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2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ierr\OneDrive\Bureau\ANTOLA COOP\CLIENTS\GE 64\DOCUMENTS PREPARATOIRES\"/>
    </mc:Choice>
  </mc:AlternateContent>
  <xr:revisionPtr revIDLastSave="0" documentId="8_{8FE6DAA1-4D75-40E7-9263-739CB87D5DE5}" xr6:coauthVersionLast="34" xr6:coauthVersionMax="34" xr10:uidLastSave="{00000000-0000-0000-0000-000000000000}"/>
  <bookViews>
    <workbookView xWindow="0" yWindow="0" windowWidth="19200" windowHeight="6380" activeTab="3" xr2:uid="{00000000-000D-0000-FFFF-FFFF00000000}"/>
  </bookViews>
  <sheets>
    <sheet name="bdd_clients" sheetId="6" r:id="rId1"/>
    <sheet name="bdd_etages_pavillons" sheetId="9" r:id="rId2"/>
    <sheet name="BD" sheetId="30" r:id="rId3"/>
    <sheet name="Planning" sheetId="31" r:id="rId4"/>
    <sheet name="Fériés" sheetId="32" r:id="rId5"/>
    <sheet name="Listes" sheetId="7" r:id="rId6"/>
    <sheet name="bdd_salaries" sheetId="3" r:id="rId7"/>
    <sheet name="bdd_metiers" sheetId="4" r:id="rId8"/>
    <sheet name="bdd_horaires" sheetId="5" r:id="rId9"/>
    <sheet name="archive_bdd_horaires" sheetId="11" r:id="rId10"/>
    <sheet name="Liste jours fériés" sheetId="13" r:id="rId11"/>
    <sheet name="MENU" sheetId="33" r:id="rId12"/>
  </sheets>
  <definedNames>
    <definedName name="_xlnm._FilterDatabase" localSheetId="2" hidden="1">BD!$F$1:$L$1677</definedName>
    <definedName name="Année">Planning!$B$2</definedName>
    <definedName name="aujourdhui">bdd_horaires!$I$1</definedName>
    <definedName name="Concat_pav_heures">BD!$I$2:$I$6</definedName>
    <definedName name="couleurs">Tableau15[Couleurs]</definedName>
    <definedName name="Début">BD!$G$2:$G$6</definedName>
    <definedName name="Etage_pavillon">TabRemplacements[Etage_pavillon]</definedName>
    <definedName name="fériés">Fériés!$C$2:$C$12</definedName>
    <definedName name="Fin">BD!$H$2:$H$6</definedName>
    <definedName name="_xlnm.Print_Titles" localSheetId="3">Planning!$C:$C</definedName>
    <definedName name="ListClients">TabClients[[#All],[Nom_client]]</definedName>
    <definedName name="liste_metiers">ListMetiers[[#All],[liste intitulés métiers]]</definedName>
    <definedName name="liste_noms" localSheetId="3">Planning!$C$5:$C$24</definedName>
    <definedName name="Liste_salarie_nom_prenom">TabSalaries[Nom&amp;Prenom]</definedName>
    <definedName name="ListNom_client">TabClients[[#All],[Nom_client]]</definedName>
    <definedName name="ListTranche_horaire">Tableau9[Tranches horaires]</definedName>
    <definedName name="Noms">BD!$F$2:$F$6</definedName>
    <definedName name="TabClients_Adresse_1">bdd_clients!$B$1</definedName>
    <definedName name="TabClients_Code_postal">bdd_clients!$C$1</definedName>
    <definedName name="TabClients_Email">bdd_clients!$F$1</definedName>
    <definedName name="TabClients_Interlocuteur">bdd_clients!$G$1</definedName>
    <definedName name="TabClients_N°tel">bdd_clients!$E$1</definedName>
    <definedName name="TabClients_Nom_client">bdd_clients!$A$1</definedName>
    <definedName name="TabClients_Ville">bdd_clients!$D$1</definedName>
    <definedName name="TabHoraires_Client">bdd_horaires!$A$1</definedName>
    <definedName name="TabHoraires_Code_horaire">bdd_horaires!$B$1</definedName>
    <definedName name="TabHoraires_date_modif">bdd_horaires!$F$1</definedName>
    <definedName name="TabHoraires_Description">bdd_horaires!$C$1</definedName>
    <definedName name="TabHoraires_Duree">bdd_horaires!$D$1</definedName>
    <definedName name="TabHoraires_Nombre_heures_payees">bdd_horaires!$E$1</definedName>
    <definedName name="TabSalaries_CDI">bdd_salaries!$U$1</definedName>
    <definedName name="TabSalaries_Commentaire">bdd_salaries!$W$1</definedName>
    <definedName name="TabSalaries_COMPLEMENT_FAMILIAL">bdd_salaries!$Z$1</definedName>
    <definedName name="TabSalaries_Date_naissance">bdd_salaries!$D$1</definedName>
    <definedName name="TabSalaries_Departement_de_naissance">bdd_salaries!$F$1</definedName>
    <definedName name="TabSalaries_DOC_GE_REMIS">bdd_salaries!$X$1</definedName>
    <definedName name="TabSalaries_Domicile">bdd_salaries!$J$1</definedName>
    <definedName name="TabSalaries_heures_prevues_contrat">bdd_salaries!$V$1</definedName>
    <definedName name="TabSalaries_Lieu_naissance">bdd_salaries!$E$1</definedName>
    <definedName name="TabSalaries_MAIL">bdd_salaries!$I$1</definedName>
    <definedName name="TabSalaries_Metier_1">bdd_salaries!$L$1</definedName>
    <definedName name="TabSalaries_Metier_2">bdd_salaries!$M$1</definedName>
    <definedName name="TabSalaries_Mobilite_km">bdd_salaries!$K$1</definedName>
    <definedName name="TabSalaries_N°_securite_sociale">bdd_salaries!$G$1</definedName>
    <definedName name="TabSalaries_N°_TEL">bdd_salaries!$H$1</definedName>
    <definedName name="TabSalaries_Nom">bdd_salaries!$A$1</definedName>
    <definedName name="TabSalaries_nom_prenom">bdd_salaries!$C$1</definedName>
    <definedName name="TabSalaries_Pavillons_etages_non_souhaites">bdd_salaries!$R$1</definedName>
    <definedName name="TabSalaries_Pavillons_etages_souhaites">bdd_salaries!$S$1</definedName>
    <definedName name="TabSalaries_Preference_horaire">bdd_salaries!$N$1</definedName>
    <definedName name="TabSalaries_Prenom">bdd_salaries!$B$1</definedName>
    <definedName name="TabSalaries_RH_REMIS">bdd_salaries!$Y$1</definedName>
    <definedName name="TabSalaries_Site_de_reference">bdd_salaries!$O$1</definedName>
    <definedName name="TabSalaries_Sites_non_souhaites">bdd_salaries!$P$1</definedName>
    <definedName name="TabSalaries_Sites_qui_ne_le_souhaitent_pas">bdd_salaries!$Q$1</definedName>
    <definedName name="TabSalaries_Vacation">bdd_salaries!$T$1</definedName>
    <definedName name="Tranche_horaire">TabRemplacements[Tranche horaire]</definedName>
    <definedName name="_xlnm.Print_Area" localSheetId="3">Planning!$I$1:$AX$24</definedName>
    <definedName name="ZonePlan1">Planning!$I$5:$GG$59</definedName>
  </definedNames>
  <calcPr calcId="17901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" i="31" l="1"/>
  <c r="C11" i="31" l="1"/>
  <c r="C12" i="31"/>
  <c r="C13" i="31"/>
  <c r="C14" i="31"/>
  <c r="C15" i="31"/>
  <c r="C16" i="31"/>
  <c r="C17" i="31"/>
  <c r="C18" i="31"/>
  <c r="C19" i="31"/>
  <c r="C20" i="31"/>
  <c r="C21" i="31"/>
  <c r="C22" i="31"/>
  <c r="C23" i="31"/>
  <c r="C24" i="31"/>
  <c r="C25" i="31"/>
  <c r="C26" i="31"/>
  <c r="C27" i="31"/>
  <c r="C28" i="31"/>
  <c r="C29" i="31"/>
  <c r="C30" i="31"/>
  <c r="C31" i="31"/>
  <c r="C32" i="31"/>
  <c r="C33" i="31"/>
  <c r="C34" i="31"/>
  <c r="C35" i="31"/>
  <c r="C36" i="31"/>
  <c r="C37" i="31"/>
  <c r="C38" i="31"/>
  <c r="C39" i="31"/>
  <c r="C40" i="31"/>
  <c r="C41" i="31"/>
  <c r="C42" i="31"/>
  <c r="C43" i="31"/>
  <c r="C44" i="31"/>
  <c r="C45" i="31"/>
  <c r="C46" i="31"/>
  <c r="C47" i="31"/>
  <c r="C48" i="31"/>
  <c r="C49" i="31"/>
  <c r="C50" i="31"/>
  <c r="C51" i="31"/>
  <c r="C52" i="31"/>
  <c r="C53" i="31"/>
  <c r="C54" i="31"/>
  <c r="C55" i="31"/>
  <c r="C56" i="31"/>
  <c r="C57" i="31"/>
  <c r="C58" i="31"/>
  <c r="C59" i="31"/>
  <c r="F56" i="31" l="1"/>
  <c r="F52" i="31"/>
  <c r="F48" i="31"/>
  <c r="F44" i="31"/>
  <c r="F40" i="31"/>
  <c r="F36" i="31"/>
  <c r="F32" i="31"/>
  <c r="F28" i="31"/>
  <c r="F24" i="31"/>
  <c r="F20" i="31"/>
  <c r="F16" i="31"/>
  <c r="F12" i="31"/>
  <c r="F59" i="31"/>
  <c r="F55" i="31"/>
  <c r="F51" i="31"/>
  <c r="F47" i="31"/>
  <c r="F43" i="31"/>
  <c r="F39" i="31"/>
  <c r="F35" i="31"/>
  <c r="F31" i="31"/>
  <c r="F27" i="31"/>
  <c r="F23" i="31"/>
  <c r="F19" i="31"/>
  <c r="F15" i="31"/>
  <c r="F11" i="31"/>
  <c r="F58" i="31"/>
  <c r="F54" i="31"/>
  <c r="F50" i="31"/>
  <c r="F46" i="31"/>
  <c r="F42" i="31"/>
  <c r="F38" i="31"/>
  <c r="F34" i="31"/>
  <c r="F30" i="31"/>
  <c r="F26" i="31"/>
  <c r="F22" i="31"/>
  <c r="F18" i="31"/>
  <c r="F14" i="31"/>
  <c r="F57" i="31"/>
  <c r="F53" i="31"/>
  <c r="F49" i="31"/>
  <c r="F45" i="31"/>
  <c r="F41" i="31"/>
  <c r="F37" i="31"/>
  <c r="F33" i="31"/>
  <c r="F29" i="31"/>
  <c r="F25" i="31"/>
  <c r="F21" i="31"/>
  <c r="F17" i="31"/>
  <c r="F13" i="31"/>
  <c r="I3" i="30"/>
  <c r="I4" i="30"/>
  <c r="I5" i="30"/>
  <c r="I6" i="30"/>
  <c r="I2" i="30"/>
  <c r="I4" i="31" l="1"/>
  <c r="J4" i="31" s="1"/>
  <c r="K4" i="31" s="1"/>
  <c r="L4" i="31" s="1"/>
  <c r="M4" i="31" s="1"/>
  <c r="N4" i="31" s="1"/>
  <c r="O4" i="31" s="1"/>
  <c r="P4" i="31" s="1"/>
  <c r="Q4" i="31" s="1"/>
  <c r="R4" i="31" s="1"/>
  <c r="S4" i="31" s="1"/>
  <c r="GH2" i="31"/>
  <c r="GI2" i="31"/>
  <c r="GJ2" i="31"/>
  <c r="GK2" i="31"/>
  <c r="GL2" i="31"/>
  <c r="GM2" i="31"/>
  <c r="GN2" i="31"/>
  <c r="GO2" i="31"/>
  <c r="GP2" i="31"/>
  <c r="GQ2" i="31"/>
  <c r="GR2" i="31"/>
  <c r="GS2" i="31"/>
  <c r="GT2" i="31"/>
  <c r="GU2" i="31"/>
  <c r="GV2" i="31"/>
  <c r="GW2" i="31"/>
  <c r="GX2" i="31"/>
  <c r="GY2" i="31"/>
  <c r="GZ2" i="31"/>
  <c r="I1" i="31"/>
  <c r="C9" i="32"/>
  <c r="C8" i="32"/>
  <c r="C7" i="32"/>
  <c r="C6" i="32"/>
  <c r="C5" i="32"/>
  <c r="C4" i="32"/>
  <c r="C3" i="32"/>
  <c r="E2" i="32"/>
  <c r="C11" i="32" s="1"/>
  <c r="C2" i="32"/>
  <c r="I3" i="31"/>
  <c r="J3" i="31" l="1"/>
  <c r="I2" i="31"/>
  <c r="C12" i="32"/>
  <c r="J1" i="31"/>
  <c r="K3" i="31"/>
  <c r="K1" i="31"/>
  <c r="C10" i="32"/>
  <c r="K2" i="31" l="1"/>
  <c r="J2" i="31"/>
  <c r="L3" i="31"/>
  <c r="I1" i="5"/>
  <c r="L2" i="31" l="1"/>
  <c r="L31" i="31" a="1"/>
  <c r="L31" i="31" s="1"/>
  <c r="L39" i="31" a="1"/>
  <c r="L39" i="31" s="1"/>
  <c r="L1" i="31"/>
  <c r="M3" i="31"/>
  <c r="L59" i="31" a="1"/>
  <c r="L59" i="31" s="1"/>
  <c r="L55" i="31" a="1"/>
  <c r="L55" i="31" s="1"/>
  <c r="L52" i="31" a="1"/>
  <c r="L52" i="31" s="1"/>
  <c r="L51" i="31" a="1"/>
  <c r="L51" i="31" s="1"/>
  <c r="L49" i="31" a="1"/>
  <c r="L49" i="31" s="1"/>
  <c r="L48" i="31" a="1"/>
  <c r="L48" i="31" s="1"/>
  <c r="L47" i="31" a="1"/>
  <c r="L47" i="31" s="1"/>
  <c r="L46" i="31" a="1"/>
  <c r="L46" i="31" s="1"/>
  <c r="L43" i="31" a="1"/>
  <c r="L43" i="31" s="1"/>
  <c r="L42" i="31" a="1"/>
  <c r="L42" i="31" s="1"/>
  <c r="L36" i="31" a="1"/>
  <c r="L36" i="31" s="1"/>
  <c r="L35" i="31" a="1"/>
  <c r="L35" i="31" s="1"/>
  <c r="L33" i="31" a="1"/>
  <c r="L33" i="31" s="1"/>
  <c r="L30" i="31" a="1"/>
  <c r="L30" i="31" s="1"/>
  <c r="L28" i="31" a="1"/>
  <c r="L28" i="31" s="1"/>
  <c r="L27" i="31" a="1"/>
  <c r="L27" i="31" s="1"/>
  <c r="L22" i="31" a="1"/>
  <c r="L22" i="31" s="1"/>
  <c r="L16" i="31" a="1"/>
  <c r="L16" i="31" s="1"/>
  <c r="L15" i="31" a="1"/>
  <c r="L15" i="31" s="1"/>
  <c r="L14" i="31" a="1"/>
  <c r="L14" i="31" s="1"/>
  <c r="L13" i="31" a="1"/>
  <c r="L13" i="31" s="1"/>
  <c r="L12" i="31" a="1"/>
  <c r="L12" i="31" s="1"/>
  <c r="C7" i="3"/>
  <c r="C6" i="3"/>
  <c r="C9" i="31" s="1"/>
  <c r="C5" i="3"/>
  <c r="C8" i="31" s="1"/>
  <c r="C4" i="3"/>
  <c r="C3" i="3"/>
  <c r="C2" i="3"/>
  <c r="F8" i="31" l="1"/>
  <c r="C6" i="31"/>
  <c r="C10" i="31"/>
  <c r="I10" i="31" s="1" a="1"/>
  <c r="I10" i="31" s="1"/>
  <c r="C7" i="31"/>
  <c r="K7" i="31" s="1" a="1"/>
  <c r="K7" i="31" s="1"/>
  <c r="F9" i="31"/>
  <c r="I8" i="31" a="1"/>
  <c r="I8" i="31" s="1"/>
  <c r="K8" i="31" a="1"/>
  <c r="K8" i="31" s="1"/>
  <c r="J8" i="31" a="1"/>
  <c r="J8" i="31" s="1"/>
  <c r="I20" i="31" a="1"/>
  <c r="I20" i="31" s="1"/>
  <c r="K20" i="31" a="1"/>
  <c r="K20" i="31" s="1"/>
  <c r="J20" i="31" a="1"/>
  <c r="J20" i="31" s="1"/>
  <c r="I32" i="31" a="1"/>
  <c r="I32" i="31" s="1"/>
  <c r="K32" i="31" a="1"/>
  <c r="K32" i="31" s="1"/>
  <c r="J32" i="31" a="1"/>
  <c r="J32" i="31" s="1"/>
  <c r="I44" i="31" a="1"/>
  <c r="I44" i="31" s="1"/>
  <c r="J44" i="31" a="1"/>
  <c r="J44" i="31" s="1"/>
  <c r="K44" i="31" a="1"/>
  <c r="K44" i="31" s="1"/>
  <c r="I56" i="31" a="1"/>
  <c r="I56" i="31" s="1"/>
  <c r="K56" i="31" a="1"/>
  <c r="K56" i="31" s="1"/>
  <c r="J56" i="31" a="1"/>
  <c r="J56" i="31" s="1"/>
  <c r="I9" i="31" a="1"/>
  <c r="I9" i="31" s="1"/>
  <c r="K9" i="31" a="1"/>
  <c r="K9" i="31" s="1"/>
  <c r="J9" i="31" a="1"/>
  <c r="J9" i="31" s="1"/>
  <c r="I13" i="31" a="1"/>
  <c r="I13" i="31" s="1"/>
  <c r="J13" i="31" a="1"/>
  <c r="J13" i="31" s="1"/>
  <c r="K13" i="31" a="1"/>
  <c r="K13" i="31" s="1"/>
  <c r="I17" i="31" a="1"/>
  <c r="I17" i="31" s="1"/>
  <c r="J17" i="31" a="1"/>
  <c r="J17" i="31" s="1"/>
  <c r="K17" i="31" a="1"/>
  <c r="K17" i="31" s="1"/>
  <c r="I21" i="31" a="1"/>
  <c r="I21" i="31" s="1"/>
  <c r="J21" i="31" a="1"/>
  <c r="J21" i="31" s="1"/>
  <c r="K21" i="31" a="1"/>
  <c r="K21" i="31" s="1"/>
  <c r="I25" i="31" a="1"/>
  <c r="I25" i="31" s="1"/>
  <c r="K25" i="31" a="1"/>
  <c r="K25" i="31" s="1"/>
  <c r="J25" i="31" a="1"/>
  <c r="J25" i="31" s="1"/>
  <c r="I29" i="31" a="1"/>
  <c r="I29" i="31" s="1"/>
  <c r="K29" i="31" a="1"/>
  <c r="K29" i="31" s="1"/>
  <c r="J29" i="31" a="1"/>
  <c r="J29" i="31" s="1"/>
  <c r="I33" i="31" a="1"/>
  <c r="I33" i="31" s="1"/>
  <c r="J33" i="31" a="1"/>
  <c r="J33" i="31" s="1"/>
  <c r="K33" i="31" a="1"/>
  <c r="K33" i="31" s="1"/>
  <c r="I37" i="31" a="1"/>
  <c r="I37" i="31" s="1"/>
  <c r="K37" i="31" a="1"/>
  <c r="K37" i="31" s="1"/>
  <c r="J37" i="31" a="1"/>
  <c r="J37" i="31" s="1"/>
  <c r="I41" i="31" a="1"/>
  <c r="I41" i="31" s="1"/>
  <c r="K41" i="31" a="1"/>
  <c r="K41" i="31" s="1"/>
  <c r="J41" i="31" a="1"/>
  <c r="J41" i="31" s="1"/>
  <c r="I45" i="31" a="1"/>
  <c r="I45" i="31" s="1"/>
  <c r="K45" i="31" a="1"/>
  <c r="K45" i="31" s="1"/>
  <c r="J45" i="31" a="1"/>
  <c r="J45" i="31" s="1"/>
  <c r="I49" i="31" a="1"/>
  <c r="I49" i="31" s="1"/>
  <c r="K49" i="31" a="1"/>
  <c r="K49" i="31" s="1"/>
  <c r="J49" i="31" a="1"/>
  <c r="J49" i="31" s="1"/>
  <c r="I53" i="31" a="1"/>
  <c r="I53" i="31" s="1"/>
  <c r="K53" i="31" a="1"/>
  <c r="K53" i="31" s="1"/>
  <c r="J53" i="31" a="1"/>
  <c r="J53" i="31" s="1"/>
  <c r="I57" i="31" a="1"/>
  <c r="I57" i="31" s="1"/>
  <c r="K57" i="31" a="1"/>
  <c r="K57" i="31" s="1"/>
  <c r="J57" i="31" a="1"/>
  <c r="J57" i="31" s="1"/>
  <c r="L29" i="31" a="1"/>
  <c r="L29" i="31" s="1"/>
  <c r="L8" i="31" a="1"/>
  <c r="L8" i="31" s="1"/>
  <c r="L44" i="31" a="1"/>
  <c r="L44" i="31" s="1"/>
  <c r="L21" i="31" a="1"/>
  <c r="L21" i="31" s="1"/>
  <c r="L57" i="31" a="1"/>
  <c r="L57" i="31" s="1"/>
  <c r="L9" i="31" a="1"/>
  <c r="L9" i="31" s="1"/>
  <c r="I12" i="31" a="1"/>
  <c r="I12" i="31" s="1"/>
  <c r="K12" i="31" a="1"/>
  <c r="K12" i="31" s="1"/>
  <c r="J12" i="31" a="1"/>
  <c r="J12" i="31" s="1"/>
  <c r="I24" i="31" a="1"/>
  <c r="I24" i="31" s="1"/>
  <c r="K24" i="31" a="1"/>
  <c r="K24" i="31" s="1"/>
  <c r="J24" i="31" a="1"/>
  <c r="J24" i="31" s="1"/>
  <c r="I36" i="31" a="1"/>
  <c r="I36" i="31" s="1"/>
  <c r="K36" i="31" a="1"/>
  <c r="K36" i="31" s="1"/>
  <c r="J36" i="31" a="1"/>
  <c r="J36" i="31" s="1"/>
  <c r="I48" i="31" a="1"/>
  <c r="I48" i="31" s="1"/>
  <c r="K48" i="31" a="1"/>
  <c r="K48" i="31" s="1"/>
  <c r="J48" i="31" a="1"/>
  <c r="J48" i="31" s="1"/>
  <c r="K10" i="31" a="1"/>
  <c r="K10" i="31" s="1"/>
  <c r="J10" i="31" a="1"/>
  <c r="J10" i="31" s="1"/>
  <c r="I18" i="31" a="1"/>
  <c r="I18" i="31" s="1"/>
  <c r="K18" i="31" a="1"/>
  <c r="K18" i="31" s="1"/>
  <c r="J18" i="31" a="1"/>
  <c r="J18" i="31" s="1"/>
  <c r="I22" i="31" a="1"/>
  <c r="I22" i="31" s="1"/>
  <c r="J22" i="31" a="1"/>
  <c r="J22" i="31" s="1"/>
  <c r="K22" i="31" a="1"/>
  <c r="K22" i="31" s="1"/>
  <c r="I26" i="31" a="1"/>
  <c r="I26" i="31" s="1"/>
  <c r="J26" i="31" a="1"/>
  <c r="J26" i="31" s="1"/>
  <c r="K26" i="31" a="1"/>
  <c r="K26" i="31" s="1"/>
  <c r="I30" i="31" a="1"/>
  <c r="I30" i="31" s="1"/>
  <c r="K30" i="31" a="1"/>
  <c r="K30" i="31" s="1"/>
  <c r="J30" i="31" a="1"/>
  <c r="J30" i="31" s="1"/>
  <c r="I34" i="31" a="1"/>
  <c r="I34" i="31" s="1"/>
  <c r="K34" i="31" a="1"/>
  <c r="K34" i="31" s="1"/>
  <c r="J34" i="31" a="1"/>
  <c r="J34" i="31" s="1"/>
  <c r="I38" i="31" a="1"/>
  <c r="I38" i="31" s="1"/>
  <c r="K38" i="31" a="1"/>
  <c r="K38" i="31" s="1"/>
  <c r="J38" i="31" a="1"/>
  <c r="J38" i="31" s="1"/>
  <c r="I42" i="31" a="1"/>
  <c r="I42" i="31" s="1"/>
  <c r="K42" i="31" a="1"/>
  <c r="K42" i="31" s="1"/>
  <c r="J42" i="31" a="1"/>
  <c r="J42" i="31" s="1"/>
  <c r="I46" i="31" a="1"/>
  <c r="I46" i="31" s="1"/>
  <c r="K46" i="31" a="1"/>
  <c r="K46" i="31" s="1"/>
  <c r="J46" i="31" a="1"/>
  <c r="J46" i="31" s="1"/>
  <c r="I50" i="31" a="1"/>
  <c r="I50" i="31" s="1"/>
  <c r="K50" i="31" a="1"/>
  <c r="K50" i="31" s="1"/>
  <c r="J50" i="31" a="1"/>
  <c r="J50" i="31" s="1"/>
  <c r="I54" i="31" a="1"/>
  <c r="I54" i="31" s="1"/>
  <c r="J54" i="31" a="1"/>
  <c r="J54" i="31" s="1"/>
  <c r="K54" i="31" a="1"/>
  <c r="K54" i="31" s="1"/>
  <c r="I58" i="31" a="1"/>
  <c r="I58" i="31" s="1"/>
  <c r="J58" i="31" a="1"/>
  <c r="J58" i="31" s="1"/>
  <c r="K58" i="31" a="1"/>
  <c r="K58" i="31" s="1"/>
  <c r="L34" i="31" a="1"/>
  <c r="L34" i="31" s="1"/>
  <c r="L25" i="31" a="1"/>
  <c r="L25" i="31" s="1"/>
  <c r="L20" i="31" a="1"/>
  <c r="L20" i="31" s="1"/>
  <c r="L41" i="31" a="1"/>
  <c r="L41" i="31" s="1"/>
  <c r="L26" i="31" a="1"/>
  <c r="L26" i="31" s="1"/>
  <c r="L50" i="31" a="1"/>
  <c r="L50" i="31" s="1"/>
  <c r="L24" i="31" a="1"/>
  <c r="L24" i="31" s="1"/>
  <c r="L58" i="31" a="1"/>
  <c r="L58" i="31" s="1"/>
  <c r="L56" i="31" a="1"/>
  <c r="L56" i="31" s="1"/>
  <c r="I16" i="31" a="1"/>
  <c r="I16" i="31" s="1"/>
  <c r="K16" i="31" a="1"/>
  <c r="K16" i="31" s="1"/>
  <c r="J16" i="31" a="1"/>
  <c r="J16" i="31" s="1"/>
  <c r="I28" i="31" a="1"/>
  <c r="I28" i="31" s="1"/>
  <c r="J28" i="31" a="1"/>
  <c r="J28" i="31" s="1"/>
  <c r="K28" i="31" a="1"/>
  <c r="K28" i="31" s="1"/>
  <c r="I40" i="31" a="1"/>
  <c r="I40" i="31" s="1"/>
  <c r="J40" i="31" a="1"/>
  <c r="J40" i="31" s="1"/>
  <c r="K40" i="31" a="1"/>
  <c r="K40" i="31" s="1"/>
  <c r="I52" i="31" a="1"/>
  <c r="I52" i="31" s="1"/>
  <c r="J52" i="31" a="1"/>
  <c r="J52" i="31" s="1"/>
  <c r="K52" i="31" a="1"/>
  <c r="K52" i="31" s="1"/>
  <c r="I14" i="31" a="1"/>
  <c r="I14" i="31" s="1"/>
  <c r="K14" i="31" a="1"/>
  <c r="K14" i="31" s="1"/>
  <c r="J14" i="31" a="1"/>
  <c r="J14" i="31" s="1"/>
  <c r="I11" i="31" a="1"/>
  <c r="I11" i="31" s="1"/>
  <c r="J11" i="31" a="1"/>
  <c r="J11" i="31" s="1"/>
  <c r="K11" i="31" a="1"/>
  <c r="K11" i="31" s="1"/>
  <c r="I15" i="31" a="1"/>
  <c r="I15" i="31" s="1"/>
  <c r="K15" i="31" a="1"/>
  <c r="K15" i="31" s="1"/>
  <c r="J15" i="31" a="1"/>
  <c r="J15" i="31" s="1"/>
  <c r="I19" i="31" a="1"/>
  <c r="I19" i="31" s="1"/>
  <c r="K19" i="31" a="1"/>
  <c r="K19" i="31" s="1"/>
  <c r="J19" i="31" a="1"/>
  <c r="J19" i="31" s="1"/>
  <c r="I23" i="31" a="1"/>
  <c r="I23" i="31" s="1"/>
  <c r="K23" i="31" a="1"/>
  <c r="K23" i="31" s="1"/>
  <c r="J23" i="31" a="1"/>
  <c r="J23" i="31" s="1"/>
  <c r="I27" i="31" a="1"/>
  <c r="I27" i="31" s="1"/>
  <c r="J27" i="31" a="1"/>
  <c r="J27" i="31" s="1"/>
  <c r="K27" i="31" a="1"/>
  <c r="K27" i="31" s="1"/>
  <c r="I31" i="31" a="1"/>
  <c r="I31" i="31" s="1"/>
  <c r="J31" i="31" a="1"/>
  <c r="J31" i="31" s="1"/>
  <c r="K31" i="31" a="1"/>
  <c r="K31" i="31" s="1"/>
  <c r="I35" i="31" a="1"/>
  <c r="I35" i="31" s="1"/>
  <c r="K35" i="31" a="1"/>
  <c r="K35" i="31" s="1"/>
  <c r="J35" i="31" a="1"/>
  <c r="J35" i="31" s="1"/>
  <c r="I39" i="31" a="1"/>
  <c r="I39" i="31" s="1"/>
  <c r="J39" i="31" a="1"/>
  <c r="J39" i="31" s="1"/>
  <c r="K39" i="31" a="1"/>
  <c r="K39" i="31" s="1"/>
  <c r="I43" i="31" a="1"/>
  <c r="I43" i="31" s="1"/>
  <c r="K43" i="31" a="1"/>
  <c r="K43" i="31" s="1"/>
  <c r="J43" i="31" a="1"/>
  <c r="J43" i="31" s="1"/>
  <c r="I47" i="31" a="1"/>
  <c r="I47" i="31" s="1"/>
  <c r="K47" i="31" a="1"/>
  <c r="K47" i="31" s="1"/>
  <c r="J47" i="31" a="1"/>
  <c r="J47" i="31" s="1"/>
  <c r="I51" i="31" a="1"/>
  <c r="I51" i="31" s="1"/>
  <c r="K51" i="31" a="1"/>
  <c r="K51" i="31" s="1"/>
  <c r="J51" i="31" a="1"/>
  <c r="J51" i="31" s="1"/>
  <c r="I55" i="31" a="1"/>
  <c r="I55" i="31" s="1"/>
  <c r="K55" i="31" a="1"/>
  <c r="K55" i="31" s="1"/>
  <c r="J55" i="31" a="1"/>
  <c r="J55" i="31" s="1"/>
  <c r="I59" i="31" a="1"/>
  <c r="I59" i="31" s="1"/>
  <c r="K59" i="31" a="1"/>
  <c r="K59" i="31" s="1"/>
  <c r="J59" i="31" a="1"/>
  <c r="J59" i="31" s="1"/>
  <c r="L45" i="31" a="1"/>
  <c r="L45" i="31" s="1"/>
  <c r="L32" i="31" a="1"/>
  <c r="L32" i="31" s="1"/>
  <c r="L19" i="31" a="1"/>
  <c r="L19" i="31" s="1"/>
  <c r="L38" i="31" a="1"/>
  <c r="L38" i="31" s="1"/>
  <c r="L18" i="31" a="1"/>
  <c r="L18" i="31" s="1"/>
  <c r="L40" i="31" a="1"/>
  <c r="L40" i="31" s="1"/>
  <c r="L17" i="31" a="1"/>
  <c r="L17" i="31" s="1"/>
  <c r="L37" i="31" a="1"/>
  <c r="L37" i="31" s="1"/>
  <c r="L23" i="31" a="1"/>
  <c r="L23" i="31" s="1"/>
  <c r="L11" i="31" a="1"/>
  <c r="L11" i="31" s="1"/>
  <c r="L53" i="31" a="1"/>
  <c r="L53" i="31" s="1"/>
  <c r="L54" i="31" a="1"/>
  <c r="L54" i="31" s="1"/>
  <c r="C5" i="31"/>
  <c r="D36" i="31"/>
  <c r="D20" i="31"/>
  <c r="D55" i="31"/>
  <c r="D47" i="31"/>
  <c r="D39" i="31"/>
  <c r="D31" i="31"/>
  <c r="D23" i="31"/>
  <c r="D15" i="31"/>
  <c r="D52" i="31"/>
  <c r="D32" i="31"/>
  <c r="D12" i="31"/>
  <c r="E36" i="31"/>
  <c r="E20" i="31"/>
  <c r="E55" i="31"/>
  <c r="E47" i="31"/>
  <c r="E39" i="31"/>
  <c r="E31" i="31"/>
  <c r="E23" i="31"/>
  <c r="E15" i="31"/>
  <c r="E52" i="31"/>
  <c r="E32" i="31"/>
  <c r="E12" i="31"/>
  <c r="D48" i="31"/>
  <c r="D28" i="31"/>
  <c r="D8" i="31"/>
  <c r="D59" i="31"/>
  <c r="D51" i="31"/>
  <c r="D43" i="31"/>
  <c r="D35" i="31"/>
  <c r="D27" i="31"/>
  <c r="D19" i="31"/>
  <c r="D11" i="31"/>
  <c r="D44" i="31"/>
  <c r="D24" i="31"/>
  <c r="D58" i="31"/>
  <c r="D50" i="31"/>
  <c r="D42" i="31"/>
  <c r="D34" i="31"/>
  <c r="D26" i="31"/>
  <c r="D18" i="31"/>
  <c r="D10" i="31"/>
  <c r="D56" i="31"/>
  <c r="E43" i="31"/>
  <c r="E11" i="31"/>
  <c r="E58" i="31"/>
  <c r="D46" i="31"/>
  <c r="E38" i="31"/>
  <c r="E26" i="31"/>
  <c r="D14" i="31"/>
  <c r="E40" i="31"/>
  <c r="E57" i="31"/>
  <c r="E49" i="31"/>
  <c r="E41" i="31"/>
  <c r="E33" i="31"/>
  <c r="E25" i="31"/>
  <c r="E17" i="31"/>
  <c r="E9" i="31"/>
  <c r="E19" i="31"/>
  <c r="E18" i="31"/>
  <c r="D41" i="31"/>
  <c r="D17" i="31"/>
  <c r="E48" i="31"/>
  <c r="E35" i="31"/>
  <c r="D54" i="31"/>
  <c r="E46" i="31"/>
  <c r="E34" i="31"/>
  <c r="D22" i="31"/>
  <c r="E14" i="31"/>
  <c r="D16" i="31"/>
  <c r="D53" i="31"/>
  <c r="D45" i="31"/>
  <c r="D37" i="31"/>
  <c r="D29" i="31"/>
  <c r="D21" i="31"/>
  <c r="D13" i="31"/>
  <c r="E24" i="31"/>
  <c r="E50" i="31"/>
  <c r="D40" i="31"/>
  <c r="D57" i="31"/>
  <c r="D25" i="31"/>
  <c r="E28" i="31"/>
  <c r="E59" i="31"/>
  <c r="E27" i="31"/>
  <c r="E44" i="31"/>
  <c r="E54" i="31"/>
  <c r="E42" i="31"/>
  <c r="D30" i="31"/>
  <c r="E22" i="31"/>
  <c r="E10" i="31"/>
  <c r="E56" i="31"/>
  <c r="E16" i="31"/>
  <c r="E53" i="31"/>
  <c r="E45" i="31"/>
  <c r="E37" i="31"/>
  <c r="E29" i="31"/>
  <c r="E21" i="31"/>
  <c r="E13" i="31"/>
  <c r="E8" i="31"/>
  <c r="E51" i="31"/>
  <c r="D38" i="31"/>
  <c r="E30" i="31"/>
  <c r="D49" i="31"/>
  <c r="D33" i="31"/>
  <c r="D9" i="31"/>
  <c r="M2" i="31"/>
  <c r="M53" i="31" a="1"/>
  <c r="M53" i="31" s="1"/>
  <c r="M52" i="31" a="1"/>
  <c r="M52" i="31" s="1"/>
  <c r="M57" i="31" a="1"/>
  <c r="M57" i="31" s="1"/>
  <c r="M15" i="31" a="1"/>
  <c r="M15" i="31" s="1"/>
  <c r="M59" i="31" a="1"/>
  <c r="M59" i="31" s="1"/>
  <c r="M54" i="31" a="1"/>
  <c r="M54" i="31" s="1"/>
  <c r="M55" i="31" a="1"/>
  <c r="M55" i="31" s="1"/>
  <c r="M56" i="31" a="1"/>
  <c r="M56" i="31" s="1"/>
  <c r="M58" i="31" a="1"/>
  <c r="M58" i="31" s="1"/>
  <c r="M8" i="31" a="1"/>
  <c r="M8" i="31" s="1"/>
  <c r="M12" i="31" a="1"/>
  <c r="M12" i="31" s="1"/>
  <c r="M19" i="31" a="1"/>
  <c r="M19" i="31" s="1"/>
  <c r="M25" i="31" a="1"/>
  <c r="M25" i="31" s="1"/>
  <c r="M29" i="31" a="1"/>
  <c r="M29" i="31" s="1"/>
  <c r="M30" i="31" a="1"/>
  <c r="M30" i="31" s="1"/>
  <c r="M32" i="31" a="1"/>
  <c r="M32" i="31" s="1"/>
  <c r="M34" i="31" a="1"/>
  <c r="M34" i="31" s="1"/>
  <c r="M35" i="31" a="1"/>
  <c r="M35" i="31" s="1"/>
  <c r="M42" i="31" a="1"/>
  <c r="M42" i="31" s="1"/>
  <c r="M45" i="31" a="1"/>
  <c r="M45" i="31" s="1"/>
  <c r="M47" i="31" a="1"/>
  <c r="M47" i="31" s="1"/>
  <c r="M50" i="31" a="1"/>
  <c r="M50" i="31" s="1"/>
  <c r="M11" i="31" a="1"/>
  <c r="M11" i="31" s="1"/>
  <c r="M21" i="31" a="1"/>
  <c r="M21" i="31" s="1"/>
  <c r="M22" i="31" a="1"/>
  <c r="M22" i="31" s="1"/>
  <c r="M24" i="31" a="1"/>
  <c r="M24" i="31" s="1"/>
  <c r="M28" i="31" a="1"/>
  <c r="M28" i="31" s="1"/>
  <c r="M31" i="31" a="1"/>
  <c r="M31" i="31" s="1"/>
  <c r="M37" i="31" a="1"/>
  <c r="M37" i="31" s="1"/>
  <c r="M9" i="31" a="1"/>
  <c r="M9" i="31" s="1"/>
  <c r="M16" i="31" a="1"/>
  <c r="M16" i="31" s="1"/>
  <c r="M17" i="31" a="1"/>
  <c r="M17" i="31" s="1"/>
  <c r="M23" i="31" a="1"/>
  <c r="M23" i="31" s="1"/>
  <c r="M26" i="31" a="1"/>
  <c r="M26" i="31" s="1"/>
  <c r="M36" i="31" a="1"/>
  <c r="M36" i="31" s="1"/>
  <c r="M39" i="31" a="1"/>
  <c r="M39" i="31" s="1"/>
  <c r="M40" i="31" a="1"/>
  <c r="M40" i="31" s="1"/>
  <c r="M41" i="31" a="1"/>
  <c r="M41" i="31" s="1"/>
  <c r="M46" i="31" a="1"/>
  <c r="M46" i="31" s="1"/>
  <c r="M48" i="31" a="1"/>
  <c r="M48" i="31" s="1"/>
  <c r="M51" i="31" a="1"/>
  <c r="M51" i="31" s="1"/>
  <c r="M13" i="31" a="1"/>
  <c r="M13" i="31" s="1"/>
  <c r="M14" i="31" a="1"/>
  <c r="M14" i="31" s="1"/>
  <c r="M18" i="31" a="1"/>
  <c r="M18" i="31" s="1"/>
  <c r="M20" i="31" a="1"/>
  <c r="M20" i="31" s="1"/>
  <c r="M27" i="31" a="1"/>
  <c r="M27" i="31" s="1"/>
  <c r="M33" i="31" a="1"/>
  <c r="M33" i="31" s="1"/>
  <c r="M38" i="31" a="1"/>
  <c r="M38" i="31" s="1"/>
  <c r="M43" i="31" a="1"/>
  <c r="M43" i="31" s="1"/>
  <c r="M44" i="31" a="1"/>
  <c r="M44" i="31" s="1"/>
  <c r="M49" i="31" a="1"/>
  <c r="M49" i="31" s="1"/>
  <c r="N1" i="31"/>
  <c r="N3" i="31"/>
  <c r="M1" i="31"/>
  <c r="M10" i="31" l="1" a="1"/>
  <c r="M10" i="31" s="1"/>
  <c r="J6" i="31" a="1"/>
  <c r="J6" i="31" s="1"/>
  <c r="E6" i="31"/>
  <c r="I6" i="31" a="1"/>
  <c r="I6" i="31" s="1"/>
  <c r="F7" i="31"/>
  <c r="J7" i="31" a="1"/>
  <c r="J7" i="31" s="1"/>
  <c r="L7" i="31" a="1"/>
  <c r="L7" i="31" s="1"/>
  <c r="L6" i="31" a="1"/>
  <c r="L6" i="31" s="1"/>
  <c r="M5" i="31" a="1"/>
  <c r="M5" i="31" s="1"/>
  <c r="I7" i="31" a="1"/>
  <c r="I7" i="31" s="1"/>
  <c r="F10" i="31"/>
  <c r="F6" i="31"/>
  <c r="M7" i="31" a="1"/>
  <c r="M7" i="31" s="1"/>
  <c r="M6" i="31" a="1"/>
  <c r="M6" i="31" s="1"/>
  <c r="D6" i="31"/>
  <c r="E7" i="31"/>
  <c r="D7" i="31"/>
  <c r="K6" i="31" a="1"/>
  <c r="K6" i="31" s="1"/>
  <c r="L10" i="31" a="1"/>
  <c r="L10" i="31" s="1"/>
  <c r="F5" i="31"/>
  <c r="D5" i="31"/>
  <c r="E5" i="31"/>
  <c r="I5" i="31" a="1"/>
  <c r="I5" i="31" s="1"/>
  <c r="J5" i="31" a="1"/>
  <c r="J5" i="31" s="1"/>
  <c r="K5" i="31" a="1"/>
  <c r="K5" i="31" s="1"/>
  <c r="L5" i="31" a="1"/>
  <c r="L5" i="31" s="1"/>
  <c r="N2" i="31"/>
  <c r="N53" i="31" a="1"/>
  <c r="N53" i="31" s="1"/>
  <c r="N52" i="31" a="1"/>
  <c r="N52" i="31" s="1"/>
  <c r="N54" i="31" a="1"/>
  <c r="N54" i="31" s="1"/>
  <c r="N58" i="31" a="1"/>
  <c r="N58" i="31" s="1"/>
  <c r="N6" i="31" a="1"/>
  <c r="N6" i="31" s="1"/>
  <c r="N8" i="31" a="1"/>
  <c r="N8" i="31" s="1"/>
  <c r="N10" i="31" a="1"/>
  <c r="N10" i="31" s="1"/>
  <c r="N12" i="31" a="1"/>
  <c r="N12" i="31" s="1"/>
  <c r="N16" i="31" a="1"/>
  <c r="N16" i="31" s="1"/>
  <c r="N57" i="31" a="1"/>
  <c r="N57" i="31" s="1"/>
  <c r="N59" i="31" a="1"/>
  <c r="N59" i="31" s="1"/>
  <c r="N55" i="31" a="1"/>
  <c r="N55" i="31" s="1"/>
  <c r="N56" i="31" a="1"/>
  <c r="N56" i="31" s="1"/>
  <c r="N11" i="31" a="1"/>
  <c r="N11" i="31" s="1"/>
  <c r="N13" i="31" a="1"/>
  <c r="N13" i="31" s="1"/>
  <c r="N14" i="31" a="1"/>
  <c r="N14" i="31" s="1"/>
  <c r="N18" i="31" a="1"/>
  <c r="N18" i="31" s="1"/>
  <c r="N20" i="31" a="1"/>
  <c r="N20" i="31" s="1"/>
  <c r="N27" i="31" a="1"/>
  <c r="N27" i="31" s="1"/>
  <c r="N33" i="31" a="1"/>
  <c r="N33" i="31" s="1"/>
  <c r="N38" i="31" a="1"/>
  <c r="N38" i="31" s="1"/>
  <c r="N43" i="31" a="1"/>
  <c r="N43" i="31" s="1"/>
  <c r="N44" i="31" a="1"/>
  <c r="N44" i="31" s="1"/>
  <c r="N45" i="31" a="1"/>
  <c r="N45" i="31" s="1"/>
  <c r="N7" i="31" a="1"/>
  <c r="N7" i="31" s="1"/>
  <c r="N15" i="31" a="1"/>
  <c r="N15" i="31" s="1"/>
  <c r="N19" i="31" a="1"/>
  <c r="N19" i="31" s="1"/>
  <c r="N25" i="31" a="1"/>
  <c r="N25" i="31" s="1"/>
  <c r="N29" i="31" a="1"/>
  <c r="N29" i="31" s="1"/>
  <c r="N30" i="31" a="1"/>
  <c r="N30" i="31" s="1"/>
  <c r="N32" i="31" a="1"/>
  <c r="N32" i="31" s="1"/>
  <c r="N34" i="31" a="1"/>
  <c r="N34" i="31" s="1"/>
  <c r="N35" i="31" a="1"/>
  <c r="N35" i="31" s="1"/>
  <c r="N42" i="31" a="1"/>
  <c r="N42" i="31" s="1"/>
  <c r="N47" i="31" a="1"/>
  <c r="N47" i="31" s="1"/>
  <c r="N22" i="31" a="1"/>
  <c r="N22" i="31" s="1"/>
  <c r="N24" i="31" a="1"/>
  <c r="N24" i="31" s="1"/>
  <c r="N31" i="31" a="1"/>
  <c r="N31" i="31" s="1"/>
  <c r="N37" i="31" a="1"/>
  <c r="N37" i="31" s="1"/>
  <c r="N50" i="31" a="1"/>
  <c r="N50" i="31" s="1"/>
  <c r="N9" i="31" a="1"/>
  <c r="N9" i="31" s="1"/>
  <c r="N17" i="31" a="1"/>
  <c r="N17" i="31" s="1"/>
  <c r="N21" i="31" a="1"/>
  <c r="N21" i="31" s="1"/>
  <c r="N23" i="31" a="1"/>
  <c r="N23" i="31" s="1"/>
  <c r="N26" i="31" a="1"/>
  <c r="N26" i="31" s="1"/>
  <c r="N28" i="31" a="1"/>
  <c r="N28" i="31" s="1"/>
  <c r="N36" i="31" a="1"/>
  <c r="N36" i="31" s="1"/>
  <c r="N39" i="31" a="1"/>
  <c r="N39" i="31" s="1"/>
  <c r="N40" i="31" a="1"/>
  <c r="N40" i="31" s="1"/>
  <c r="N41" i="31" a="1"/>
  <c r="N41" i="31" s="1"/>
  <c r="N46" i="31" a="1"/>
  <c r="N46" i="31" s="1"/>
  <c r="N48" i="31" a="1"/>
  <c r="N48" i="31" s="1"/>
  <c r="N51" i="31" a="1"/>
  <c r="N51" i="31" s="1"/>
  <c r="N49" i="31" a="1"/>
  <c r="N49" i="31" s="1"/>
  <c r="N5" i="31" a="1"/>
  <c r="N5" i="31" s="1"/>
  <c r="O3" i="31"/>
  <c r="O1" i="31"/>
  <c r="O2" i="31" l="1"/>
  <c r="O53" i="31" a="1"/>
  <c r="O53" i="31" s="1"/>
  <c r="O55" i="31" a="1"/>
  <c r="O55" i="31" s="1"/>
  <c r="O56" i="31" a="1"/>
  <c r="O56" i="31" s="1"/>
  <c r="O13" i="31" a="1"/>
  <c r="O13" i="31" s="1"/>
  <c r="O52" i="31" a="1"/>
  <c r="O52" i="31" s="1"/>
  <c r="O58" i="31" a="1"/>
  <c r="O58" i="31" s="1"/>
  <c r="O57" i="31" a="1"/>
  <c r="O57" i="31" s="1"/>
  <c r="O54" i="31" a="1"/>
  <c r="O54" i="31" s="1"/>
  <c r="O59" i="31" a="1"/>
  <c r="O59" i="31" s="1"/>
  <c r="O7" i="31" a="1"/>
  <c r="O7" i="31" s="1"/>
  <c r="O9" i="31" a="1"/>
  <c r="O9" i="31" s="1"/>
  <c r="O8" i="31" a="1"/>
  <c r="O8" i="31" s="1"/>
  <c r="O12" i="31" a="1"/>
  <c r="O12" i="31" s="1"/>
  <c r="O17" i="31" a="1"/>
  <c r="O17" i="31" s="1"/>
  <c r="O21" i="31" a="1"/>
  <c r="O21" i="31" s="1"/>
  <c r="O23" i="31" a="1"/>
  <c r="O23" i="31" s="1"/>
  <c r="O26" i="31" a="1"/>
  <c r="O26" i="31" s="1"/>
  <c r="O28" i="31" a="1"/>
  <c r="O28" i="31" s="1"/>
  <c r="O36" i="31" a="1"/>
  <c r="O36" i="31" s="1"/>
  <c r="O39" i="31" a="1"/>
  <c r="O39" i="31" s="1"/>
  <c r="O40" i="31" a="1"/>
  <c r="O40" i="31" s="1"/>
  <c r="O41" i="31" a="1"/>
  <c r="O41" i="31" s="1"/>
  <c r="O46" i="31" a="1"/>
  <c r="O46" i="31" s="1"/>
  <c r="O48" i="31" a="1"/>
  <c r="O48" i="31" s="1"/>
  <c r="O51" i="31" a="1"/>
  <c r="O51" i="31" s="1"/>
  <c r="O14" i="31" a="1"/>
  <c r="O14" i="31" s="1"/>
  <c r="O18" i="31" a="1"/>
  <c r="O18" i="31" s="1"/>
  <c r="O20" i="31" a="1"/>
  <c r="O20" i="31" s="1"/>
  <c r="O27" i="31" a="1"/>
  <c r="O27" i="31" s="1"/>
  <c r="O33" i="31" a="1"/>
  <c r="O33" i="31" s="1"/>
  <c r="O38" i="31" a="1"/>
  <c r="O38" i="31" s="1"/>
  <c r="O44" i="31" a="1"/>
  <c r="O44" i="31" s="1"/>
  <c r="O10" i="31" a="1"/>
  <c r="O10" i="31" s="1"/>
  <c r="O15" i="31" a="1"/>
  <c r="O15" i="31" s="1"/>
  <c r="O19" i="31" a="1"/>
  <c r="O19" i="31" s="1"/>
  <c r="O25" i="31" a="1"/>
  <c r="O25" i="31" s="1"/>
  <c r="O29" i="31" a="1"/>
  <c r="O29" i="31" s="1"/>
  <c r="O30" i="31" a="1"/>
  <c r="O30" i="31" s="1"/>
  <c r="O32" i="31" a="1"/>
  <c r="O32" i="31" s="1"/>
  <c r="O34" i="31" a="1"/>
  <c r="O34" i="31" s="1"/>
  <c r="O35" i="31" a="1"/>
  <c r="O35" i="31" s="1"/>
  <c r="O42" i="31" a="1"/>
  <c r="O42" i="31" s="1"/>
  <c r="O45" i="31" a="1"/>
  <c r="O45" i="31" s="1"/>
  <c r="O47" i="31" a="1"/>
  <c r="O47" i="31" s="1"/>
  <c r="O49" i="31" a="1"/>
  <c r="O49" i="31" s="1"/>
  <c r="O6" i="31" a="1"/>
  <c r="O6" i="31" s="1"/>
  <c r="O16" i="31" a="1"/>
  <c r="O16" i="31" s="1"/>
  <c r="O22" i="31" a="1"/>
  <c r="O22" i="31" s="1"/>
  <c r="O24" i="31" a="1"/>
  <c r="O24" i="31" s="1"/>
  <c r="O31" i="31" a="1"/>
  <c r="O31" i="31" s="1"/>
  <c r="O37" i="31" a="1"/>
  <c r="O37" i="31" s="1"/>
  <c r="O50" i="31" a="1"/>
  <c r="O50" i="31" s="1"/>
  <c r="O43" i="31" a="1"/>
  <c r="O43" i="31" s="1"/>
  <c r="O11" i="31" a="1"/>
  <c r="O11" i="31" s="1"/>
  <c r="O5" i="31" a="1"/>
  <c r="O5" i="31" s="1"/>
  <c r="P3" i="31"/>
  <c r="P2" i="31" l="1"/>
  <c r="P52" i="31" a="1"/>
  <c r="P52" i="31" s="1"/>
  <c r="P55" i="31" a="1"/>
  <c r="P55" i="31" s="1"/>
  <c r="P54" i="31" a="1"/>
  <c r="P54" i="31" s="1"/>
  <c r="P59" i="31" a="1"/>
  <c r="P59" i="31" s="1"/>
  <c r="P7" i="31" a="1"/>
  <c r="P7" i="31" s="1"/>
  <c r="P9" i="31" a="1"/>
  <c r="P9" i="31" s="1"/>
  <c r="P14" i="31" a="1"/>
  <c r="P14" i="31" s="1"/>
  <c r="P56" i="31" a="1"/>
  <c r="P56" i="31" s="1"/>
  <c r="P58" i="31" a="1"/>
  <c r="P58" i="31" s="1"/>
  <c r="P6" i="31" a="1"/>
  <c r="P6" i="31" s="1"/>
  <c r="P53" i="31" a="1"/>
  <c r="P53" i="31" s="1"/>
  <c r="P57" i="31" a="1"/>
  <c r="P57" i="31" s="1"/>
  <c r="P13" i="31" a="1"/>
  <c r="P13" i="31" s="1"/>
  <c r="P16" i="31" a="1"/>
  <c r="P16" i="31" s="1"/>
  <c r="P22" i="31" a="1"/>
  <c r="P22" i="31" s="1"/>
  <c r="P24" i="31" a="1"/>
  <c r="P24" i="31" s="1"/>
  <c r="P30" i="31" a="1"/>
  <c r="P30" i="31" s="1"/>
  <c r="P31" i="31" a="1"/>
  <c r="P31" i="31" s="1"/>
  <c r="P37" i="31" a="1"/>
  <c r="P37" i="31" s="1"/>
  <c r="P50" i="31" a="1"/>
  <c r="P50" i="31" s="1"/>
  <c r="P48" i="31" a="1"/>
  <c r="P48" i="31" s="1"/>
  <c r="P51" i="31" a="1"/>
  <c r="P51" i="31" s="1"/>
  <c r="P8" i="31" a="1"/>
  <c r="P8" i="31" s="1"/>
  <c r="P12" i="31" a="1"/>
  <c r="P12" i="31" s="1"/>
  <c r="P17" i="31" a="1"/>
  <c r="P17" i="31" s="1"/>
  <c r="P21" i="31" a="1"/>
  <c r="P21" i="31" s="1"/>
  <c r="P23" i="31" a="1"/>
  <c r="P23" i="31" s="1"/>
  <c r="P26" i="31" a="1"/>
  <c r="P26" i="31" s="1"/>
  <c r="P28" i="31" a="1"/>
  <c r="P28" i="31" s="1"/>
  <c r="P36" i="31" a="1"/>
  <c r="P36" i="31" s="1"/>
  <c r="P39" i="31" a="1"/>
  <c r="P39" i="31" s="1"/>
  <c r="P40" i="31" a="1"/>
  <c r="P40" i="31" s="1"/>
  <c r="P41" i="31" a="1"/>
  <c r="P41" i="31" s="1"/>
  <c r="P18" i="31" a="1"/>
  <c r="P18" i="31" s="1"/>
  <c r="P20" i="31" a="1"/>
  <c r="P20" i="31" s="1"/>
  <c r="P27" i="31" a="1"/>
  <c r="P27" i="31" s="1"/>
  <c r="P33" i="31" a="1"/>
  <c r="P33" i="31" s="1"/>
  <c r="P38" i="31" a="1"/>
  <c r="P38" i="31" s="1"/>
  <c r="P43" i="31" a="1"/>
  <c r="P43" i="31" s="1"/>
  <c r="P44" i="31" a="1"/>
  <c r="P44" i="31" s="1"/>
  <c r="P10" i="31" a="1"/>
  <c r="P10" i="31" s="1"/>
  <c r="P15" i="31" a="1"/>
  <c r="P15" i="31" s="1"/>
  <c r="P19" i="31" a="1"/>
  <c r="P19" i="31" s="1"/>
  <c r="P25" i="31" a="1"/>
  <c r="P25" i="31" s="1"/>
  <c r="P29" i="31" a="1"/>
  <c r="P29" i="31" s="1"/>
  <c r="P32" i="31" a="1"/>
  <c r="P32" i="31" s="1"/>
  <c r="P34" i="31" a="1"/>
  <c r="P34" i="31" s="1"/>
  <c r="P35" i="31" a="1"/>
  <c r="P35" i="31" s="1"/>
  <c r="P42" i="31" a="1"/>
  <c r="P42" i="31" s="1"/>
  <c r="P45" i="31" a="1"/>
  <c r="P45" i="31" s="1"/>
  <c r="P47" i="31" a="1"/>
  <c r="P47" i="31" s="1"/>
  <c r="P49" i="31" a="1"/>
  <c r="P49" i="31" s="1"/>
  <c r="P46" i="31" a="1"/>
  <c r="P46" i="31" s="1"/>
  <c r="P11" i="31" a="1"/>
  <c r="P11" i="31" s="1"/>
  <c r="P5" i="31" a="1"/>
  <c r="P5" i="31" s="1"/>
  <c r="P1" i="31"/>
  <c r="Q3" i="31"/>
  <c r="Q2" i="31" l="1"/>
  <c r="Q53" i="31" a="1"/>
  <c r="Q53" i="31" s="1"/>
  <c r="Q52" i="31" a="1"/>
  <c r="Q52" i="31" s="1"/>
  <c r="Q57" i="31" a="1"/>
  <c r="Q57" i="31" s="1"/>
  <c r="Q15" i="31" a="1"/>
  <c r="Q15" i="31" s="1"/>
  <c r="Q54" i="31" a="1"/>
  <c r="Q54" i="31" s="1"/>
  <c r="Q55" i="31" a="1"/>
  <c r="Q55" i="31" s="1"/>
  <c r="Q59" i="31" a="1"/>
  <c r="Q59" i="31" s="1"/>
  <c r="Q56" i="31" a="1"/>
  <c r="Q56" i="31" s="1"/>
  <c r="Q58" i="31" a="1"/>
  <c r="Q58" i="31" s="1"/>
  <c r="Q6" i="31" a="1"/>
  <c r="Q6" i="31" s="1"/>
  <c r="Q8" i="31" a="1"/>
  <c r="Q8" i="31" s="1"/>
  <c r="Q10" i="31" a="1"/>
  <c r="Q10" i="31" s="1"/>
  <c r="Q12" i="31" a="1"/>
  <c r="Q12" i="31" s="1"/>
  <c r="Q9" i="31" a="1"/>
  <c r="Q9" i="31" s="1"/>
  <c r="Q19" i="31" a="1"/>
  <c r="Q19" i="31" s="1"/>
  <c r="Q25" i="31" a="1"/>
  <c r="Q25" i="31" s="1"/>
  <c r="Q29" i="31" a="1"/>
  <c r="Q29" i="31" s="1"/>
  <c r="Q32" i="31" a="1"/>
  <c r="Q32" i="31" s="1"/>
  <c r="Q34" i="31" a="1"/>
  <c r="Q34" i="31" s="1"/>
  <c r="Q35" i="31" a="1"/>
  <c r="Q35" i="31" s="1"/>
  <c r="Q42" i="31" a="1"/>
  <c r="Q42" i="31" s="1"/>
  <c r="Q45" i="31" a="1"/>
  <c r="Q45" i="31" s="1"/>
  <c r="Q47" i="31" a="1"/>
  <c r="Q47" i="31" s="1"/>
  <c r="Q49" i="31" a="1"/>
  <c r="Q49" i="31" s="1"/>
  <c r="Q13" i="31" a="1"/>
  <c r="Q13" i="31" s="1"/>
  <c r="Q16" i="31" a="1"/>
  <c r="Q16" i="31" s="1"/>
  <c r="Q22" i="31" a="1"/>
  <c r="Q22" i="31" s="1"/>
  <c r="Q24" i="31" a="1"/>
  <c r="Q24" i="31" s="1"/>
  <c r="Q30" i="31" a="1"/>
  <c r="Q30" i="31" s="1"/>
  <c r="Q31" i="31" a="1"/>
  <c r="Q31" i="31" s="1"/>
  <c r="Q37" i="31" a="1"/>
  <c r="Q37" i="31" s="1"/>
  <c r="Q7" i="31" a="1"/>
  <c r="Q7" i="31" s="1"/>
  <c r="Q14" i="31" a="1"/>
  <c r="Q14" i="31" s="1"/>
  <c r="Q17" i="31" a="1"/>
  <c r="Q17" i="31" s="1"/>
  <c r="Q21" i="31" a="1"/>
  <c r="Q21" i="31" s="1"/>
  <c r="Q23" i="31" a="1"/>
  <c r="Q23" i="31" s="1"/>
  <c r="Q26" i="31" a="1"/>
  <c r="Q26" i="31" s="1"/>
  <c r="Q28" i="31" a="1"/>
  <c r="Q28" i="31" s="1"/>
  <c r="Q36" i="31" a="1"/>
  <c r="Q36" i="31" s="1"/>
  <c r="Q39" i="31" a="1"/>
  <c r="Q39" i="31" s="1"/>
  <c r="Q40" i="31" a="1"/>
  <c r="Q40" i="31" s="1"/>
  <c r="Q41" i="31" a="1"/>
  <c r="Q41" i="31" s="1"/>
  <c r="Q46" i="31" a="1"/>
  <c r="Q46" i="31" s="1"/>
  <c r="Q48" i="31" a="1"/>
  <c r="Q48" i="31" s="1"/>
  <c r="Q51" i="31" a="1"/>
  <c r="Q51" i="31" s="1"/>
  <c r="Q18" i="31" a="1"/>
  <c r="Q18" i="31" s="1"/>
  <c r="Q20" i="31" a="1"/>
  <c r="Q20" i="31" s="1"/>
  <c r="Q27" i="31" a="1"/>
  <c r="Q27" i="31" s="1"/>
  <c r="Q33" i="31" a="1"/>
  <c r="Q33" i="31" s="1"/>
  <c r="Q38" i="31" a="1"/>
  <c r="Q38" i="31" s="1"/>
  <c r="Q43" i="31" a="1"/>
  <c r="Q43" i="31" s="1"/>
  <c r="Q44" i="31" a="1"/>
  <c r="Q44" i="31" s="1"/>
  <c r="Q50" i="31" a="1"/>
  <c r="Q50" i="31" s="1"/>
  <c r="Q5" i="31" a="1"/>
  <c r="Q5" i="31" s="1"/>
  <c r="Q11" i="31" a="1"/>
  <c r="Q11" i="31" s="1"/>
  <c r="R3" i="31"/>
  <c r="R1" i="31"/>
  <c r="Q1" i="31"/>
  <c r="R2" i="31" l="1"/>
  <c r="R53" i="31" a="1"/>
  <c r="R53" i="31" s="1"/>
  <c r="R52" i="31" a="1"/>
  <c r="R52" i="31" s="1"/>
  <c r="R54" i="31" a="1"/>
  <c r="R54" i="31" s="1"/>
  <c r="R58" i="31" a="1"/>
  <c r="R58" i="31" s="1"/>
  <c r="R6" i="31" a="1"/>
  <c r="R6" i="31" s="1"/>
  <c r="R8" i="31" a="1"/>
  <c r="R8" i="31" s="1"/>
  <c r="R10" i="31" a="1"/>
  <c r="R10" i="31" s="1"/>
  <c r="R11" i="31" a="1"/>
  <c r="R11" i="31" s="1"/>
  <c r="R12" i="31" a="1"/>
  <c r="R12" i="31" s="1"/>
  <c r="R57" i="31" a="1"/>
  <c r="R57" i="31" s="1"/>
  <c r="R55" i="31" a="1"/>
  <c r="R55" i="31" s="1"/>
  <c r="R59" i="31" a="1"/>
  <c r="R59" i="31" s="1"/>
  <c r="R56" i="31" a="1"/>
  <c r="R56" i="31" s="1"/>
  <c r="R13" i="31" a="1"/>
  <c r="R13" i="31" s="1"/>
  <c r="R15" i="31" a="1"/>
  <c r="R15" i="31" s="1"/>
  <c r="R18" i="31" a="1"/>
  <c r="R18" i="31" s="1"/>
  <c r="R20" i="31" a="1"/>
  <c r="R20" i="31" s="1"/>
  <c r="R27" i="31" a="1"/>
  <c r="R27" i="31" s="1"/>
  <c r="R33" i="31" a="1"/>
  <c r="R33" i="31" s="1"/>
  <c r="R38" i="31" a="1"/>
  <c r="R38" i="31" s="1"/>
  <c r="R43" i="31" a="1"/>
  <c r="R43" i="31" s="1"/>
  <c r="R44" i="31" a="1"/>
  <c r="R44" i="31" s="1"/>
  <c r="R47" i="31" a="1"/>
  <c r="R47" i="31" s="1"/>
  <c r="R49" i="31" a="1"/>
  <c r="R49" i="31" s="1"/>
  <c r="R9" i="31" a="1"/>
  <c r="R9" i="31" s="1"/>
  <c r="R19" i="31" a="1"/>
  <c r="R19" i="31" s="1"/>
  <c r="R25" i="31" a="1"/>
  <c r="R25" i="31" s="1"/>
  <c r="R29" i="31" a="1"/>
  <c r="R29" i="31" s="1"/>
  <c r="R32" i="31" a="1"/>
  <c r="R32" i="31" s="1"/>
  <c r="R34" i="31" a="1"/>
  <c r="R34" i="31" s="1"/>
  <c r="R35" i="31" a="1"/>
  <c r="R35" i="31" s="1"/>
  <c r="R42" i="31" a="1"/>
  <c r="R42" i="31" s="1"/>
  <c r="R16" i="31" a="1"/>
  <c r="R16" i="31" s="1"/>
  <c r="R22" i="31" a="1"/>
  <c r="R22" i="31" s="1"/>
  <c r="R24" i="31" a="1"/>
  <c r="R24" i="31" s="1"/>
  <c r="R30" i="31" a="1"/>
  <c r="R30" i="31" s="1"/>
  <c r="R31" i="31" a="1"/>
  <c r="R31" i="31" s="1"/>
  <c r="R37" i="31" a="1"/>
  <c r="R37" i="31" s="1"/>
  <c r="R50" i="31" a="1"/>
  <c r="R50" i="31" s="1"/>
  <c r="R7" i="31" a="1"/>
  <c r="R7" i="31" s="1"/>
  <c r="R14" i="31" a="1"/>
  <c r="R14" i="31" s="1"/>
  <c r="R17" i="31" a="1"/>
  <c r="R17" i="31" s="1"/>
  <c r="R21" i="31" a="1"/>
  <c r="R21" i="31" s="1"/>
  <c r="R23" i="31" a="1"/>
  <c r="R23" i="31" s="1"/>
  <c r="R26" i="31" a="1"/>
  <c r="R26" i="31" s="1"/>
  <c r="R28" i="31" a="1"/>
  <c r="R28" i="31" s="1"/>
  <c r="R36" i="31" a="1"/>
  <c r="R36" i="31" s="1"/>
  <c r="R39" i="31" a="1"/>
  <c r="R39" i="31" s="1"/>
  <c r="R40" i="31" a="1"/>
  <c r="R40" i="31" s="1"/>
  <c r="R41" i="31" a="1"/>
  <c r="R41" i="31" s="1"/>
  <c r="R46" i="31" a="1"/>
  <c r="R46" i="31" s="1"/>
  <c r="R48" i="31" a="1"/>
  <c r="R48" i="31" s="1"/>
  <c r="R51" i="31" a="1"/>
  <c r="R51" i="31" s="1"/>
  <c r="R45" i="31" a="1"/>
  <c r="R45" i="31" s="1"/>
  <c r="R5" i="31" a="1"/>
  <c r="R5" i="31" s="1"/>
  <c r="S3" i="31"/>
  <c r="S1" i="31"/>
  <c r="S2" i="31" l="1"/>
  <c r="S53" i="31" a="1"/>
  <c r="S53" i="31" s="1"/>
  <c r="S56" i="31" a="1"/>
  <c r="S56" i="31" s="1"/>
  <c r="S13" i="31" a="1"/>
  <c r="S13" i="31" s="1"/>
  <c r="S58" i="31" a="1"/>
  <c r="S58" i="31" s="1"/>
  <c r="S52" i="31" a="1"/>
  <c r="S52" i="31" s="1"/>
  <c r="S54" i="31" a="1"/>
  <c r="S54" i="31" s="1"/>
  <c r="S57" i="31" a="1"/>
  <c r="S57" i="31" s="1"/>
  <c r="S55" i="31" a="1"/>
  <c r="S55" i="31" s="1"/>
  <c r="S59" i="31" a="1"/>
  <c r="S59" i="31" s="1"/>
  <c r="S7" i="31" a="1"/>
  <c r="S7" i="31" s="1"/>
  <c r="S9" i="31" a="1"/>
  <c r="S9" i="31" s="1"/>
  <c r="S6" i="31" a="1"/>
  <c r="S6" i="31" s="1"/>
  <c r="S10" i="31" a="1"/>
  <c r="S10" i="31" s="1"/>
  <c r="S14" i="31" a="1"/>
  <c r="S14" i="31" s="1"/>
  <c r="S17" i="31" a="1"/>
  <c r="S17" i="31" s="1"/>
  <c r="S21" i="31" a="1"/>
  <c r="S21" i="31" s="1"/>
  <c r="S23" i="31" a="1"/>
  <c r="S23" i="31" s="1"/>
  <c r="S26" i="31" a="1"/>
  <c r="S26" i="31" s="1"/>
  <c r="S28" i="31" a="1"/>
  <c r="S28" i="31" s="1"/>
  <c r="S36" i="31" a="1"/>
  <c r="S36" i="31" s="1"/>
  <c r="S39" i="31" a="1"/>
  <c r="S39" i="31" s="1"/>
  <c r="S40" i="31" a="1"/>
  <c r="S40" i="31" s="1"/>
  <c r="S41" i="31" a="1"/>
  <c r="S41" i="31" s="1"/>
  <c r="S46" i="31" a="1"/>
  <c r="S46" i="31" s="1"/>
  <c r="S48" i="31" a="1"/>
  <c r="S48" i="31" s="1"/>
  <c r="S51" i="31" a="1"/>
  <c r="S51" i="31" s="1"/>
  <c r="S44" i="31" a="1"/>
  <c r="S44" i="31" s="1"/>
  <c r="S15" i="31" a="1"/>
  <c r="S15" i="31" s="1"/>
  <c r="S18" i="31" a="1"/>
  <c r="S18" i="31" s="1"/>
  <c r="S20" i="31" a="1"/>
  <c r="S20" i="31" s="1"/>
  <c r="S27" i="31" a="1"/>
  <c r="S27" i="31" s="1"/>
  <c r="S33" i="31" a="1"/>
  <c r="S33" i="31" s="1"/>
  <c r="S38" i="31" a="1"/>
  <c r="S38" i="31" s="1"/>
  <c r="S43" i="31" a="1"/>
  <c r="S43" i="31" s="1"/>
  <c r="S8" i="31" a="1"/>
  <c r="S8" i="31" s="1"/>
  <c r="S11" i="31" a="1"/>
  <c r="S11" i="31" s="1"/>
  <c r="S12" i="31" a="1"/>
  <c r="S12" i="31" s="1"/>
  <c r="S19" i="31" a="1"/>
  <c r="S19" i="31" s="1"/>
  <c r="S29" i="31" a="1"/>
  <c r="S29" i="31" s="1"/>
  <c r="S32" i="31" a="1"/>
  <c r="S32" i="31" s="1"/>
  <c r="S35" i="31" a="1"/>
  <c r="S35" i="31" s="1"/>
  <c r="S42" i="31" a="1"/>
  <c r="S42" i="31" s="1"/>
  <c r="S45" i="31" a="1"/>
  <c r="S45" i="31" s="1"/>
  <c r="S47" i="31" a="1"/>
  <c r="S47" i="31" s="1"/>
  <c r="S49" i="31" a="1"/>
  <c r="S49" i="31" s="1"/>
  <c r="S16" i="31" a="1"/>
  <c r="S16" i="31" s="1"/>
  <c r="S22" i="31" a="1"/>
  <c r="S22" i="31" s="1"/>
  <c r="S24" i="31" a="1"/>
  <c r="S24" i="31" s="1"/>
  <c r="S25" i="31" a="1"/>
  <c r="S25" i="31" s="1"/>
  <c r="S30" i="31" a="1"/>
  <c r="S30" i="31" s="1"/>
  <c r="S31" i="31" a="1"/>
  <c r="S31" i="31" s="1"/>
  <c r="S34" i="31" a="1"/>
  <c r="S34" i="31" s="1"/>
  <c r="S37" i="31" a="1"/>
  <c r="S37" i="31" s="1"/>
  <c r="S50" i="31" a="1"/>
  <c r="S50" i="31" s="1"/>
  <c r="S5" i="31" a="1"/>
  <c r="S5" i="31" s="1"/>
  <c r="T3" i="31"/>
  <c r="T4" i="31"/>
  <c r="T1" i="31" s="1"/>
  <c r="T2" i="31" l="1"/>
  <c r="T52" i="31" a="1"/>
  <c r="T52" i="31" s="1"/>
  <c r="T55" i="31" a="1"/>
  <c r="T55" i="31" s="1"/>
  <c r="T53" i="31" a="1"/>
  <c r="T53" i="31" s="1"/>
  <c r="T59" i="31" a="1"/>
  <c r="T59" i="31" s="1"/>
  <c r="T7" i="31" a="1"/>
  <c r="T7" i="31" s="1"/>
  <c r="T9" i="31" a="1"/>
  <c r="T9" i="31" s="1"/>
  <c r="T14" i="31" a="1"/>
  <c r="T14" i="31" s="1"/>
  <c r="T56" i="31" a="1"/>
  <c r="T56" i="31" s="1"/>
  <c r="T58" i="31" a="1"/>
  <c r="T58" i="31" s="1"/>
  <c r="T6" i="31" a="1"/>
  <c r="T6" i="31" s="1"/>
  <c r="T54" i="31" a="1"/>
  <c r="T54" i="31" s="1"/>
  <c r="T57" i="31" a="1"/>
  <c r="T57" i="31" s="1"/>
  <c r="T16" i="31" a="1"/>
  <c r="T16" i="31" s="1"/>
  <c r="T22" i="31" a="1"/>
  <c r="T22" i="31" s="1"/>
  <c r="T24" i="31" a="1"/>
  <c r="T24" i="31" s="1"/>
  <c r="T25" i="31" a="1"/>
  <c r="T25" i="31" s="1"/>
  <c r="T30" i="31" a="1"/>
  <c r="T30" i="31" s="1"/>
  <c r="T31" i="31" a="1"/>
  <c r="T31" i="31" s="1"/>
  <c r="T34" i="31" a="1"/>
  <c r="T34" i="31" s="1"/>
  <c r="T37" i="31" a="1"/>
  <c r="T37" i="31" s="1"/>
  <c r="T47" i="31" a="1"/>
  <c r="T47" i="31" s="1"/>
  <c r="T50" i="31" a="1"/>
  <c r="T50" i="31" s="1"/>
  <c r="T5" i="31" a="1"/>
  <c r="T5" i="31" s="1"/>
  <c r="T10" i="31" a="1"/>
  <c r="T10" i="31" s="1"/>
  <c r="T17" i="31" a="1"/>
  <c r="T17" i="31" s="1"/>
  <c r="T21" i="31" a="1"/>
  <c r="T21" i="31" s="1"/>
  <c r="T23" i="31" a="1"/>
  <c r="T23" i="31" s="1"/>
  <c r="T26" i="31" a="1"/>
  <c r="T26" i="31" s="1"/>
  <c r="T28" i="31" a="1"/>
  <c r="T28" i="31" s="1"/>
  <c r="T36" i="31" a="1"/>
  <c r="T36" i="31" s="1"/>
  <c r="T39" i="31" a="1"/>
  <c r="T39" i="31" s="1"/>
  <c r="T40" i="31" a="1"/>
  <c r="T40" i="31" s="1"/>
  <c r="T41" i="31" a="1"/>
  <c r="T41" i="31" s="1"/>
  <c r="T51" i="31" a="1"/>
  <c r="T51" i="31" s="1"/>
  <c r="T13" i="31" a="1"/>
  <c r="T13" i="31" s="1"/>
  <c r="T15" i="31" a="1"/>
  <c r="T15" i="31" s="1"/>
  <c r="T18" i="31" a="1"/>
  <c r="T18" i="31" s="1"/>
  <c r="T20" i="31" a="1"/>
  <c r="T20" i="31" s="1"/>
  <c r="T27" i="31" a="1"/>
  <c r="T27" i="31" s="1"/>
  <c r="T33" i="31" a="1"/>
  <c r="T33" i="31" s="1"/>
  <c r="T38" i="31" a="1"/>
  <c r="T38" i="31" s="1"/>
  <c r="T43" i="31" a="1"/>
  <c r="T43" i="31" s="1"/>
  <c r="T44" i="31" a="1"/>
  <c r="T44" i="31" s="1"/>
  <c r="T8" i="31" a="1"/>
  <c r="T8" i="31" s="1"/>
  <c r="T11" i="31" a="1"/>
  <c r="T11" i="31" s="1"/>
  <c r="T12" i="31" a="1"/>
  <c r="T12" i="31" s="1"/>
  <c r="T19" i="31" a="1"/>
  <c r="T19" i="31" s="1"/>
  <c r="T29" i="31" a="1"/>
  <c r="T29" i="31" s="1"/>
  <c r="T32" i="31" a="1"/>
  <c r="T32" i="31" s="1"/>
  <c r="T35" i="31" a="1"/>
  <c r="T35" i="31" s="1"/>
  <c r="T42" i="31" a="1"/>
  <c r="T42" i="31" s="1"/>
  <c r="T45" i="31" a="1"/>
  <c r="T45" i="31" s="1"/>
  <c r="T49" i="31" a="1"/>
  <c r="T49" i="31" s="1"/>
  <c r="T46" i="31" a="1"/>
  <c r="T46" i="31" s="1"/>
  <c r="T48" i="31" a="1"/>
  <c r="T48" i="31" s="1"/>
  <c r="U4" i="31"/>
  <c r="U3" i="31"/>
  <c r="U2" i="31" l="1"/>
  <c r="U53" i="31" a="1"/>
  <c r="U53" i="31" s="1"/>
  <c r="U52" i="31" a="1"/>
  <c r="U52" i="31" s="1"/>
  <c r="U54" i="31" a="1"/>
  <c r="U54" i="31" s="1"/>
  <c r="U55" i="31" a="1"/>
  <c r="U55" i="31" s="1"/>
  <c r="U57" i="31" a="1"/>
  <c r="U57" i="31" s="1"/>
  <c r="U15" i="31" a="1"/>
  <c r="U15" i="31" s="1"/>
  <c r="U16" i="31" a="1"/>
  <c r="U16" i="31" s="1"/>
  <c r="U59" i="31" a="1"/>
  <c r="U59" i="31" s="1"/>
  <c r="U56" i="31" a="1"/>
  <c r="U56" i="31" s="1"/>
  <c r="U58" i="31" a="1"/>
  <c r="U58" i="31" s="1"/>
  <c r="U6" i="31" a="1"/>
  <c r="U6" i="31" s="1"/>
  <c r="U8" i="31" a="1"/>
  <c r="U8" i="31" s="1"/>
  <c r="U10" i="31" a="1"/>
  <c r="U10" i="31" s="1"/>
  <c r="U11" i="31" a="1"/>
  <c r="U11" i="31" s="1"/>
  <c r="U12" i="31" a="1"/>
  <c r="U12" i="31" s="1"/>
  <c r="U7" i="31" a="1"/>
  <c r="U7" i="31" s="1"/>
  <c r="U19" i="31" a="1"/>
  <c r="U19" i="31" s="1"/>
  <c r="U29" i="31" a="1"/>
  <c r="U29" i="31" s="1"/>
  <c r="U32" i="31" a="1"/>
  <c r="U32" i="31" s="1"/>
  <c r="U35" i="31" a="1"/>
  <c r="U35" i="31" s="1"/>
  <c r="U42" i="31" a="1"/>
  <c r="U42" i="31" s="1"/>
  <c r="U45" i="31" a="1"/>
  <c r="U45" i="31" s="1"/>
  <c r="U49" i="31" a="1"/>
  <c r="U49" i="31" s="1"/>
  <c r="U14" i="31" a="1"/>
  <c r="U14" i="31" s="1"/>
  <c r="U22" i="31" a="1"/>
  <c r="U22" i="31" s="1"/>
  <c r="U24" i="31" a="1"/>
  <c r="U24" i="31" s="1"/>
  <c r="U25" i="31" a="1"/>
  <c r="U25" i="31" s="1"/>
  <c r="U30" i="31" a="1"/>
  <c r="U30" i="31" s="1"/>
  <c r="U31" i="31" a="1"/>
  <c r="U31" i="31" s="1"/>
  <c r="U34" i="31" a="1"/>
  <c r="U34" i="31" s="1"/>
  <c r="U37" i="31" a="1"/>
  <c r="U37" i="31" s="1"/>
  <c r="U50" i="31" a="1"/>
  <c r="U50" i="31" s="1"/>
  <c r="U9" i="31" a="1"/>
  <c r="U9" i="31" s="1"/>
  <c r="U17" i="31" a="1"/>
  <c r="U17" i="31" s="1"/>
  <c r="U21" i="31" a="1"/>
  <c r="U21" i="31" s="1"/>
  <c r="U23" i="31" a="1"/>
  <c r="U23" i="31" s="1"/>
  <c r="U26" i="31" a="1"/>
  <c r="U26" i="31" s="1"/>
  <c r="U28" i="31" a="1"/>
  <c r="U28" i="31" s="1"/>
  <c r="U36" i="31" a="1"/>
  <c r="U36" i="31" s="1"/>
  <c r="U39" i="31" a="1"/>
  <c r="U39" i="31" s="1"/>
  <c r="U40" i="31" a="1"/>
  <c r="U40" i="31" s="1"/>
  <c r="U41" i="31" a="1"/>
  <c r="U41" i="31" s="1"/>
  <c r="U46" i="31" a="1"/>
  <c r="U46" i="31" s="1"/>
  <c r="U48" i="31" a="1"/>
  <c r="U48" i="31" s="1"/>
  <c r="U51" i="31" a="1"/>
  <c r="U51" i="31" s="1"/>
  <c r="U13" i="31" a="1"/>
  <c r="U13" i="31" s="1"/>
  <c r="U18" i="31" a="1"/>
  <c r="U18" i="31" s="1"/>
  <c r="U20" i="31" a="1"/>
  <c r="U20" i="31" s="1"/>
  <c r="U27" i="31" a="1"/>
  <c r="U27" i="31" s="1"/>
  <c r="U33" i="31" a="1"/>
  <c r="U33" i="31" s="1"/>
  <c r="U38" i="31" a="1"/>
  <c r="U38" i="31" s="1"/>
  <c r="U43" i="31" a="1"/>
  <c r="U43" i="31" s="1"/>
  <c r="U44" i="31" a="1"/>
  <c r="U44" i="31" s="1"/>
  <c r="U5" i="31" a="1"/>
  <c r="U5" i="31" s="1"/>
  <c r="U47" i="31" a="1"/>
  <c r="U47" i="31" s="1"/>
  <c r="V4" i="31"/>
  <c r="V1" i="31" s="1"/>
  <c r="V3" i="31"/>
  <c r="U1" i="31"/>
  <c r="V2" i="31" l="1"/>
  <c r="V53" i="31" a="1"/>
  <c r="V53" i="31" s="1"/>
  <c r="V52" i="31" a="1"/>
  <c r="V52" i="31" s="1"/>
  <c r="V54" i="31" a="1"/>
  <c r="V54" i="31" s="1"/>
  <c r="V58" i="31" a="1"/>
  <c r="V58" i="31" s="1"/>
  <c r="V6" i="31" a="1"/>
  <c r="V6" i="31" s="1"/>
  <c r="V8" i="31" a="1"/>
  <c r="V8" i="31" s="1"/>
  <c r="V10" i="31" a="1"/>
  <c r="V10" i="31" s="1"/>
  <c r="V11" i="31" a="1"/>
  <c r="V11" i="31" s="1"/>
  <c r="V12" i="31" a="1"/>
  <c r="V12" i="31" s="1"/>
  <c r="V55" i="31" a="1"/>
  <c r="V55" i="31" s="1"/>
  <c r="V57" i="31" a="1"/>
  <c r="V57" i="31" s="1"/>
  <c r="V59" i="31" a="1"/>
  <c r="V59" i="31" s="1"/>
  <c r="V56" i="31" a="1"/>
  <c r="V56" i="31" s="1"/>
  <c r="V7" i="31" a="1"/>
  <c r="V7" i="31" s="1"/>
  <c r="V13" i="31" a="1"/>
  <c r="V13" i="31" s="1"/>
  <c r="V18" i="31" a="1"/>
  <c r="V18" i="31" s="1"/>
  <c r="V20" i="31" a="1"/>
  <c r="V20" i="31" s="1"/>
  <c r="V27" i="31" a="1"/>
  <c r="V27" i="31" s="1"/>
  <c r="V33" i="31" a="1"/>
  <c r="V33" i="31" s="1"/>
  <c r="V38" i="31" a="1"/>
  <c r="V38" i="31" s="1"/>
  <c r="V43" i="31" a="1"/>
  <c r="V43" i="31" s="1"/>
  <c r="V44" i="31" a="1"/>
  <c r="V44" i="31" s="1"/>
  <c r="V5" i="31" a="1"/>
  <c r="V5" i="31" s="1"/>
  <c r="V16" i="31" a="1"/>
  <c r="V16" i="31" s="1"/>
  <c r="V19" i="31" a="1"/>
  <c r="V19" i="31" s="1"/>
  <c r="V29" i="31" a="1"/>
  <c r="V29" i="31" s="1"/>
  <c r="V32" i="31" a="1"/>
  <c r="V32" i="31" s="1"/>
  <c r="V35" i="31" a="1"/>
  <c r="V35" i="31" s="1"/>
  <c r="V42" i="31" a="1"/>
  <c r="V42" i="31" s="1"/>
  <c r="V49" i="31" a="1"/>
  <c r="V49" i="31" s="1"/>
  <c r="V14" i="31" a="1"/>
  <c r="V14" i="31" s="1"/>
  <c r="V22" i="31" a="1"/>
  <c r="V22" i="31" s="1"/>
  <c r="V24" i="31" a="1"/>
  <c r="V24" i="31" s="1"/>
  <c r="V25" i="31" a="1"/>
  <c r="V25" i="31" s="1"/>
  <c r="V30" i="31" a="1"/>
  <c r="V30" i="31" s="1"/>
  <c r="V31" i="31" a="1"/>
  <c r="V31" i="31" s="1"/>
  <c r="V37" i="31" a="1"/>
  <c r="V37" i="31" s="1"/>
  <c r="V45" i="31" a="1"/>
  <c r="V45" i="31" s="1"/>
  <c r="V47" i="31" a="1"/>
  <c r="V47" i="31" s="1"/>
  <c r="V50" i="31" a="1"/>
  <c r="V50" i="31" s="1"/>
  <c r="V9" i="31" a="1"/>
  <c r="V9" i="31" s="1"/>
  <c r="V15" i="31" a="1"/>
  <c r="V15" i="31" s="1"/>
  <c r="V17" i="31" a="1"/>
  <c r="V17" i="31" s="1"/>
  <c r="V21" i="31" a="1"/>
  <c r="V21" i="31" s="1"/>
  <c r="V23" i="31" a="1"/>
  <c r="V23" i="31" s="1"/>
  <c r="V26" i="31" a="1"/>
  <c r="V26" i="31" s="1"/>
  <c r="V28" i="31" a="1"/>
  <c r="V28" i="31" s="1"/>
  <c r="V36" i="31" a="1"/>
  <c r="V36" i="31" s="1"/>
  <c r="V39" i="31" a="1"/>
  <c r="V39" i="31" s="1"/>
  <c r="V40" i="31" a="1"/>
  <c r="V40" i="31" s="1"/>
  <c r="V41" i="31" a="1"/>
  <c r="V41" i="31" s="1"/>
  <c r="V46" i="31" a="1"/>
  <c r="V46" i="31" s="1"/>
  <c r="V48" i="31" a="1"/>
  <c r="V48" i="31" s="1"/>
  <c r="V51" i="31" a="1"/>
  <c r="V51" i="31" s="1"/>
  <c r="V34" i="31" a="1"/>
  <c r="V34" i="31" s="1"/>
  <c r="W3" i="31"/>
  <c r="W4" i="31"/>
  <c r="W1" i="31" s="1"/>
  <c r="W2" i="31" l="1"/>
  <c r="W53" i="31" a="1"/>
  <c r="W53" i="31" s="1"/>
  <c r="W56" i="31" a="1"/>
  <c r="W56" i="31" s="1"/>
  <c r="W7" i="31" a="1"/>
  <c r="W7" i="31" s="1"/>
  <c r="W13" i="31" a="1"/>
  <c r="W13" i="31" s="1"/>
  <c r="W54" i="31" a="1"/>
  <c r="W54" i="31" s="1"/>
  <c r="W58" i="31" a="1"/>
  <c r="W58" i="31" s="1"/>
  <c r="W55" i="31" a="1"/>
  <c r="W55" i="31" s="1"/>
  <c r="W57" i="31" a="1"/>
  <c r="W57" i="31" s="1"/>
  <c r="W52" i="31" a="1"/>
  <c r="W52" i="31" s="1"/>
  <c r="W59" i="31" a="1"/>
  <c r="W59" i="31" s="1"/>
  <c r="W9" i="31" a="1"/>
  <c r="W9" i="31" s="1"/>
  <c r="W8" i="31" a="1"/>
  <c r="W8" i="31" s="1"/>
  <c r="W11" i="31" a="1"/>
  <c r="W11" i="31" s="1"/>
  <c r="W12" i="31" a="1"/>
  <c r="W12" i="31" s="1"/>
  <c r="W15" i="31" a="1"/>
  <c r="W15" i="31" s="1"/>
  <c r="W17" i="31" a="1"/>
  <c r="W17" i="31" s="1"/>
  <c r="W21" i="31" a="1"/>
  <c r="W21" i="31" s="1"/>
  <c r="W23" i="31" a="1"/>
  <c r="W23" i="31" s="1"/>
  <c r="W26" i="31" a="1"/>
  <c r="W26" i="31" s="1"/>
  <c r="W28" i="31" a="1"/>
  <c r="W28" i="31" s="1"/>
  <c r="W36" i="31" a="1"/>
  <c r="W36" i="31" s="1"/>
  <c r="W39" i="31" a="1"/>
  <c r="W39" i="31" s="1"/>
  <c r="W40" i="31" a="1"/>
  <c r="W40" i="31" s="1"/>
  <c r="W41" i="31" a="1"/>
  <c r="W41" i="31" s="1"/>
  <c r="W46" i="31" a="1"/>
  <c r="W46" i="31" s="1"/>
  <c r="W48" i="31" a="1"/>
  <c r="W48" i="31" s="1"/>
  <c r="W51" i="31" a="1"/>
  <c r="W51" i="31" s="1"/>
  <c r="W43" i="31" a="1"/>
  <c r="W43" i="31" s="1"/>
  <c r="W6" i="31" a="1"/>
  <c r="W6" i="31" s="1"/>
  <c r="W18" i="31" a="1"/>
  <c r="W18" i="31" s="1"/>
  <c r="W20" i="31" a="1"/>
  <c r="W20" i="31" s="1"/>
  <c r="W27" i="31" a="1"/>
  <c r="W27" i="31" s="1"/>
  <c r="W33" i="31" a="1"/>
  <c r="W33" i="31" s="1"/>
  <c r="W38" i="31" a="1"/>
  <c r="W38" i="31" s="1"/>
  <c r="W10" i="31" a="1"/>
  <c r="W10" i="31" s="1"/>
  <c r="W16" i="31" a="1"/>
  <c r="W16" i="31" s="1"/>
  <c r="W19" i="31" a="1"/>
  <c r="W19" i="31" s="1"/>
  <c r="W29" i="31" a="1"/>
  <c r="W29" i="31" s="1"/>
  <c r="W32" i="31" a="1"/>
  <c r="W32" i="31" s="1"/>
  <c r="W35" i="31" a="1"/>
  <c r="W35" i="31" s="1"/>
  <c r="W42" i="31" a="1"/>
  <c r="W42" i="31" s="1"/>
  <c r="W44" i="31" a="1"/>
  <c r="W44" i="31" s="1"/>
  <c r="W49" i="31" a="1"/>
  <c r="W49" i="31" s="1"/>
  <c r="W14" i="31" a="1"/>
  <c r="W14" i="31" s="1"/>
  <c r="W22" i="31" a="1"/>
  <c r="W22" i="31" s="1"/>
  <c r="W24" i="31" a="1"/>
  <c r="W24" i="31" s="1"/>
  <c r="W25" i="31" a="1"/>
  <c r="W25" i="31" s="1"/>
  <c r="W30" i="31" a="1"/>
  <c r="W30" i="31" s="1"/>
  <c r="W31" i="31" a="1"/>
  <c r="W31" i="31" s="1"/>
  <c r="W37" i="31" a="1"/>
  <c r="W37" i="31" s="1"/>
  <c r="W45" i="31" a="1"/>
  <c r="W45" i="31" s="1"/>
  <c r="W47" i="31" a="1"/>
  <c r="W47" i="31" s="1"/>
  <c r="W50" i="31" a="1"/>
  <c r="W50" i="31" s="1"/>
  <c r="W5" i="31" a="1"/>
  <c r="W5" i="31" s="1"/>
  <c r="W34" i="31" a="1"/>
  <c r="W34" i="31" s="1"/>
  <c r="X4" i="31"/>
  <c r="X1" i="31" s="1"/>
  <c r="X3" i="31"/>
  <c r="X2" i="31" l="1"/>
  <c r="X52" i="31" a="1"/>
  <c r="X52" i="31" s="1"/>
  <c r="X59" i="31" a="1"/>
  <c r="X59" i="31" s="1"/>
  <c r="X9" i="31" a="1"/>
  <c r="X9" i="31" s="1"/>
  <c r="X14" i="31" a="1"/>
  <c r="X14" i="31" s="1"/>
  <c r="X53" i="31" a="1"/>
  <c r="X53" i="31" s="1"/>
  <c r="X56" i="31" a="1"/>
  <c r="X56" i="31" s="1"/>
  <c r="X54" i="31" a="1"/>
  <c r="X54" i="31" s="1"/>
  <c r="X58" i="31" a="1"/>
  <c r="X58" i="31" s="1"/>
  <c r="X6" i="31" a="1"/>
  <c r="X6" i="31" s="1"/>
  <c r="X55" i="31" a="1"/>
  <c r="X55" i="31" s="1"/>
  <c r="X57" i="31" a="1"/>
  <c r="X57" i="31" s="1"/>
  <c r="X13" i="31" a="1"/>
  <c r="X13" i="31" s="1"/>
  <c r="X22" i="31" a="1"/>
  <c r="X22" i="31" s="1"/>
  <c r="X25" i="31" a="1"/>
  <c r="X25" i="31" s="1"/>
  <c r="X30" i="31" a="1"/>
  <c r="X30" i="31" s="1"/>
  <c r="X31" i="31" a="1"/>
  <c r="X31" i="31" s="1"/>
  <c r="X37" i="31" a="1"/>
  <c r="X37" i="31" s="1"/>
  <c r="X45" i="31" a="1"/>
  <c r="X45" i="31" s="1"/>
  <c r="X47" i="31" a="1"/>
  <c r="X47" i="31" s="1"/>
  <c r="X50" i="31" a="1"/>
  <c r="X50" i="31" s="1"/>
  <c r="X46" i="31" a="1"/>
  <c r="X46" i="31" s="1"/>
  <c r="X8" i="31" a="1"/>
  <c r="X8" i="31" s="1"/>
  <c r="X11" i="31" a="1"/>
  <c r="X11" i="31" s="1"/>
  <c r="X12" i="31" a="1"/>
  <c r="X12" i="31" s="1"/>
  <c r="X15" i="31" a="1"/>
  <c r="X15" i="31" s="1"/>
  <c r="X17" i="31" a="1"/>
  <c r="X17" i="31" s="1"/>
  <c r="X21" i="31" a="1"/>
  <c r="X21" i="31" s="1"/>
  <c r="X23" i="31" a="1"/>
  <c r="X23" i="31" s="1"/>
  <c r="X24" i="31" a="1"/>
  <c r="X24" i="31" s="1"/>
  <c r="X26" i="31" a="1"/>
  <c r="X26" i="31" s="1"/>
  <c r="X28" i="31" a="1"/>
  <c r="X28" i="31" s="1"/>
  <c r="X36" i="31" a="1"/>
  <c r="X36" i="31" s="1"/>
  <c r="X39" i="31" a="1"/>
  <c r="X39" i="31" s="1"/>
  <c r="X40" i="31" a="1"/>
  <c r="X40" i="31" s="1"/>
  <c r="X41" i="31" a="1"/>
  <c r="X41" i="31" s="1"/>
  <c r="X48" i="31" a="1"/>
  <c r="X48" i="31" s="1"/>
  <c r="X7" i="31" a="1"/>
  <c r="X7" i="31" s="1"/>
  <c r="X18" i="31" a="1"/>
  <c r="X18" i="31" s="1"/>
  <c r="X20" i="31" a="1"/>
  <c r="X20" i="31" s="1"/>
  <c r="X27" i="31" a="1"/>
  <c r="X27" i="31" s="1"/>
  <c r="X33" i="31" a="1"/>
  <c r="X33" i="31" s="1"/>
  <c r="X38" i="31" a="1"/>
  <c r="X38" i="31" s="1"/>
  <c r="X43" i="31" a="1"/>
  <c r="X43" i="31" s="1"/>
  <c r="X10" i="31" a="1"/>
  <c r="X10" i="31" s="1"/>
  <c r="X16" i="31" a="1"/>
  <c r="X16" i="31" s="1"/>
  <c r="X19" i="31" a="1"/>
  <c r="X19" i="31" s="1"/>
  <c r="X29" i="31" a="1"/>
  <c r="X29" i="31" s="1"/>
  <c r="X32" i="31" a="1"/>
  <c r="X32" i="31" s="1"/>
  <c r="X35" i="31" a="1"/>
  <c r="X35" i="31" s="1"/>
  <c r="X42" i="31" a="1"/>
  <c r="X42" i="31" s="1"/>
  <c r="X44" i="31" a="1"/>
  <c r="X44" i="31" s="1"/>
  <c r="X49" i="31" a="1"/>
  <c r="X49" i="31" s="1"/>
  <c r="X51" i="31" a="1"/>
  <c r="X51" i="31" s="1"/>
  <c r="X5" i="31" a="1"/>
  <c r="X5" i="31" s="1"/>
  <c r="X34" i="31" a="1"/>
  <c r="X34" i="31" s="1"/>
  <c r="Y3" i="31"/>
  <c r="Y4" i="31"/>
  <c r="Y2" i="31" l="1"/>
  <c r="Y53" i="31" a="1"/>
  <c r="Y53" i="31" s="1"/>
  <c r="Y52" i="31" a="1"/>
  <c r="Y52" i="31" s="1"/>
  <c r="Y55" i="31" a="1"/>
  <c r="Y55" i="31" s="1"/>
  <c r="Y57" i="31" a="1"/>
  <c r="Y57" i="31" s="1"/>
  <c r="Y15" i="31" a="1"/>
  <c r="Y15" i="31" s="1"/>
  <c r="Y16" i="31" a="1"/>
  <c r="Y16" i="31" s="1"/>
  <c r="Y59" i="31" a="1"/>
  <c r="Y59" i="31" s="1"/>
  <c r="Y56" i="31" a="1"/>
  <c r="Y56" i="31" s="1"/>
  <c r="Y54" i="31" a="1"/>
  <c r="Y54" i="31" s="1"/>
  <c r="Y58" i="31" a="1"/>
  <c r="Y58" i="31" s="1"/>
  <c r="Y6" i="31" a="1"/>
  <c r="Y6" i="31" s="1"/>
  <c r="Y8" i="31" a="1"/>
  <c r="Y8" i="31" s="1"/>
  <c r="Y10" i="31" a="1"/>
  <c r="Y10" i="31" s="1"/>
  <c r="Y11" i="31" a="1"/>
  <c r="Y11" i="31" s="1"/>
  <c r="Y12" i="31" a="1"/>
  <c r="Y12" i="31" s="1"/>
  <c r="Y9" i="31" a="1"/>
  <c r="Y9" i="31" s="1"/>
  <c r="Y14" i="31" a="1"/>
  <c r="Y14" i="31" s="1"/>
  <c r="Y19" i="31" a="1"/>
  <c r="Y19" i="31" s="1"/>
  <c r="Y29" i="31" a="1"/>
  <c r="Y29" i="31" s="1"/>
  <c r="Y32" i="31" a="1"/>
  <c r="Y32" i="31" s="1"/>
  <c r="Y33" i="31" a="1"/>
  <c r="Y33" i="31" s="1"/>
  <c r="Y35" i="31" a="1"/>
  <c r="Y35" i="31" s="1"/>
  <c r="Y42" i="31" a="1"/>
  <c r="Y42" i="31" s="1"/>
  <c r="Y44" i="31" a="1"/>
  <c r="Y44" i="31" s="1"/>
  <c r="Y49" i="31" a="1"/>
  <c r="Y49" i="31" s="1"/>
  <c r="Y13" i="31" a="1"/>
  <c r="Y13" i="31" s="1"/>
  <c r="Y22" i="31" a="1"/>
  <c r="Y22" i="31" s="1"/>
  <c r="Y25" i="31" a="1"/>
  <c r="Y25" i="31" s="1"/>
  <c r="Y30" i="31" a="1"/>
  <c r="Y30" i="31" s="1"/>
  <c r="Y31" i="31" a="1"/>
  <c r="Y31" i="31" s="1"/>
  <c r="Y37" i="31" a="1"/>
  <c r="Y37" i="31" s="1"/>
  <c r="Y47" i="31" a="1"/>
  <c r="Y47" i="31" s="1"/>
  <c r="Y17" i="31" a="1"/>
  <c r="Y17" i="31" s="1"/>
  <c r="Y21" i="31" a="1"/>
  <c r="Y21" i="31" s="1"/>
  <c r="Y23" i="31" a="1"/>
  <c r="Y23" i="31" s="1"/>
  <c r="Y24" i="31" a="1"/>
  <c r="Y24" i="31" s="1"/>
  <c r="Y26" i="31" a="1"/>
  <c r="Y26" i="31" s="1"/>
  <c r="Y28" i="31" a="1"/>
  <c r="Y28" i="31" s="1"/>
  <c r="Y36" i="31" a="1"/>
  <c r="Y36" i="31" s="1"/>
  <c r="Y39" i="31" a="1"/>
  <c r="Y39" i="31" s="1"/>
  <c r="Y40" i="31" a="1"/>
  <c r="Y40" i="31" s="1"/>
  <c r="Y41" i="31" a="1"/>
  <c r="Y41" i="31" s="1"/>
  <c r="Y46" i="31" a="1"/>
  <c r="Y46" i="31" s="1"/>
  <c r="Y48" i="31" a="1"/>
  <c r="Y48" i="31" s="1"/>
  <c r="Y50" i="31" a="1"/>
  <c r="Y50" i="31" s="1"/>
  <c r="Y51" i="31" a="1"/>
  <c r="Y51" i="31" s="1"/>
  <c r="Y7" i="31" a="1"/>
  <c r="Y7" i="31" s="1"/>
  <c r="Y18" i="31" a="1"/>
  <c r="Y18" i="31" s="1"/>
  <c r="Y20" i="31" a="1"/>
  <c r="Y20" i="31" s="1"/>
  <c r="Y27" i="31" a="1"/>
  <c r="Y27" i="31" s="1"/>
  <c r="Y38" i="31" a="1"/>
  <c r="Y38" i="31" s="1"/>
  <c r="Y43" i="31" a="1"/>
  <c r="Y43" i="31" s="1"/>
  <c r="Y5" i="31" a="1"/>
  <c r="Y5" i="31" s="1"/>
  <c r="Y45" i="31" a="1"/>
  <c r="Y45" i="31" s="1"/>
  <c r="Y34" i="31" a="1"/>
  <c r="Y34" i="31" s="1"/>
  <c r="Z3" i="31"/>
  <c r="Z4" i="31"/>
  <c r="Z1" i="31" s="1"/>
  <c r="Y1" i="31"/>
  <c r="Z2" i="31" l="1"/>
  <c r="Z53" i="31" a="1"/>
  <c r="Z53" i="31" s="1"/>
  <c r="Z52" i="31" a="1"/>
  <c r="Z52" i="31" s="1"/>
  <c r="Z54" i="31" a="1"/>
  <c r="Z54" i="31" s="1"/>
  <c r="Z58" i="31" a="1"/>
  <c r="Z58" i="31" s="1"/>
  <c r="Z6" i="31" a="1"/>
  <c r="Z6" i="31" s="1"/>
  <c r="Z8" i="31" a="1"/>
  <c r="Z8" i="31" s="1"/>
  <c r="Z10" i="31" a="1"/>
  <c r="Z10" i="31" s="1"/>
  <c r="Z11" i="31" a="1"/>
  <c r="Z11" i="31" s="1"/>
  <c r="Z12" i="31" a="1"/>
  <c r="Z12" i="31" s="1"/>
  <c r="Z55" i="31" a="1"/>
  <c r="Z55" i="31" s="1"/>
  <c r="Z57" i="31" a="1"/>
  <c r="Z57" i="31" s="1"/>
  <c r="Z59" i="31" a="1"/>
  <c r="Z59" i="31" s="1"/>
  <c r="Z56" i="31" a="1"/>
  <c r="Z56" i="31" s="1"/>
  <c r="Z7" i="31" a="1"/>
  <c r="Z7" i="31" s="1"/>
  <c r="Z13" i="31" a="1"/>
  <c r="Z13" i="31" s="1"/>
  <c r="Z16" i="31" a="1"/>
  <c r="Z16" i="31" s="1"/>
  <c r="Z18" i="31" a="1"/>
  <c r="Z18" i="31" s="1"/>
  <c r="Z20" i="31" a="1"/>
  <c r="Z20" i="31" s="1"/>
  <c r="Z27" i="31" a="1"/>
  <c r="Z27" i="31" s="1"/>
  <c r="Z38" i="31" a="1"/>
  <c r="Z38" i="31" s="1"/>
  <c r="Z43" i="31" a="1"/>
  <c r="Z43" i="31" s="1"/>
  <c r="Z5" i="31" a="1"/>
  <c r="Z5" i="31" s="1"/>
  <c r="Z9" i="31" a="1"/>
  <c r="Z9" i="31" s="1"/>
  <c r="Z14" i="31" a="1"/>
  <c r="Z14" i="31" s="1"/>
  <c r="Z19" i="31" a="1"/>
  <c r="Z19" i="31" s="1"/>
  <c r="Z29" i="31" a="1"/>
  <c r="Z29" i="31" s="1"/>
  <c r="Z32" i="31" a="1"/>
  <c r="Z32" i="31" s="1"/>
  <c r="Z33" i="31" a="1"/>
  <c r="Z33" i="31" s="1"/>
  <c r="Z35" i="31" a="1"/>
  <c r="Z35" i="31" s="1"/>
  <c r="Z42" i="31" a="1"/>
  <c r="Z42" i="31" s="1"/>
  <c r="Z15" i="31" a="1"/>
  <c r="Z15" i="31" s="1"/>
  <c r="Z22" i="31" a="1"/>
  <c r="Z22" i="31" s="1"/>
  <c r="Z25" i="31" a="1"/>
  <c r="Z25" i="31" s="1"/>
  <c r="Z30" i="31" a="1"/>
  <c r="Z30" i="31" s="1"/>
  <c r="Z31" i="31" a="1"/>
  <c r="Z31" i="31" s="1"/>
  <c r="Z34" i="31" a="1"/>
  <c r="Z34" i="31" s="1"/>
  <c r="Z37" i="31" a="1"/>
  <c r="Z37" i="31" s="1"/>
  <c r="Z45" i="31" a="1"/>
  <c r="Z45" i="31" s="1"/>
  <c r="Z47" i="31" a="1"/>
  <c r="Z47" i="31" s="1"/>
  <c r="Z49" i="31" a="1"/>
  <c r="Z49" i="31" s="1"/>
  <c r="Z17" i="31" a="1"/>
  <c r="Z17" i="31" s="1"/>
  <c r="Z21" i="31" a="1"/>
  <c r="Z21" i="31" s="1"/>
  <c r="Z23" i="31" a="1"/>
  <c r="Z23" i="31" s="1"/>
  <c r="Z24" i="31" a="1"/>
  <c r="Z24" i="31" s="1"/>
  <c r="Z26" i="31" a="1"/>
  <c r="Z26" i="31" s="1"/>
  <c r="Z28" i="31" a="1"/>
  <c r="Z28" i="31" s="1"/>
  <c r="Z36" i="31" a="1"/>
  <c r="Z36" i="31" s="1"/>
  <c r="Z39" i="31" a="1"/>
  <c r="Z39" i="31" s="1"/>
  <c r="Z40" i="31" a="1"/>
  <c r="Z40" i="31" s="1"/>
  <c r="Z41" i="31" a="1"/>
  <c r="Z41" i="31" s="1"/>
  <c r="Z46" i="31" a="1"/>
  <c r="Z46" i="31" s="1"/>
  <c r="Z48" i="31" a="1"/>
  <c r="Z48" i="31" s="1"/>
  <c r="Z50" i="31" a="1"/>
  <c r="Z50" i="31" s="1"/>
  <c r="Z51" i="31" a="1"/>
  <c r="Z51" i="31" s="1"/>
  <c r="Z44" i="31" a="1"/>
  <c r="Z44" i="31" s="1"/>
  <c r="AA4" i="31"/>
  <c r="AA1" i="31" s="1"/>
  <c r="AA3" i="31"/>
  <c r="AA2" i="31" l="1"/>
  <c r="AA53" i="31" a="1"/>
  <c r="AA53" i="31" s="1"/>
  <c r="AA52" i="31" a="1"/>
  <c r="AA52" i="31" s="1"/>
  <c r="AA54" i="31" a="1"/>
  <c r="AA54" i="31" s="1"/>
  <c r="AA56" i="31" a="1"/>
  <c r="AA56" i="31" s="1"/>
  <c r="AA7" i="31" a="1"/>
  <c r="AA7" i="31" s="1"/>
  <c r="AA13" i="31" a="1"/>
  <c r="AA13" i="31" s="1"/>
  <c r="AA58" i="31" a="1"/>
  <c r="AA58" i="31" s="1"/>
  <c r="AA55" i="31" a="1"/>
  <c r="AA55" i="31" s="1"/>
  <c r="AA57" i="31" a="1"/>
  <c r="AA57" i="31" s="1"/>
  <c r="AA59" i="31" a="1"/>
  <c r="AA59" i="31" s="1"/>
  <c r="AA9" i="31" a="1"/>
  <c r="AA9" i="31" s="1"/>
  <c r="AA10" i="31" a="1"/>
  <c r="AA10" i="31" s="1"/>
  <c r="AA17" i="31" a="1"/>
  <c r="AA17" i="31" s="1"/>
  <c r="AA21" i="31" a="1"/>
  <c r="AA21" i="31" s="1"/>
  <c r="AA23" i="31" a="1"/>
  <c r="AA23" i="31" s="1"/>
  <c r="AA24" i="31" a="1"/>
  <c r="AA24" i="31" s="1"/>
  <c r="AA26" i="31" a="1"/>
  <c r="AA26" i="31" s="1"/>
  <c r="AA28" i="31" a="1"/>
  <c r="AA28" i="31" s="1"/>
  <c r="AA36" i="31" a="1"/>
  <c r="AA36" i="31" s="1"/>
  <c r="AA39" i="31" a="1"/>
  <c r="AA39" i="31" s="1"/>
  <c r="AA40" i="31" a="1"/>
  <c r="AA40" i="31" s="1"/>
  <c r="AA41" i="31" a="1"/>
  <c r="AA41" i="31" s="1"/>
  <c r="AA46" i="31" a="1"/>
  <c r="AA46" i="31" s="1"/>
  <c r="AA48" i="31" a="1"/>
  <c r="AA48" i="31" s="1"/>
  <c r="AA50" i="31" a="1"/>
  <c r="AA50" i="31" s="1"/>
  <c r="AA51" i="31" a="1"/>
  <c r="AA51" i="31" s="1"/>
  <c r="AA5" i="31" a="1"/>
  <c r="AA5" i="31" s="1"/>
  <c r="AA16" i="31" a="1"/>
  <c r="AA16" i="31" s="1"/>
  <c r="AA18" i="31" a="1"/>
  <c r="AA18" i="31" s="1"/>
  <c r="AA20" i="31" a="1"/>
  <c r="AA20" i="31" s="1"/>
  <c r="AA27" i="31" a="1"/>
  <c r="AA27" i="31" s="1"/>
  <c r="AA38" i="31" a="1"/>
  <c r="AA38" i="31" s="1"/>
  <c r="AA6" i="31" a="1"/>
  <c r="AA6" i="31" s="1"/>
  <c r="AA8" i="31" a="1"/>
  <c r="AA8" i="31" s="1"/>
  <c r="AA12" i="31" a="1"/>
  <c r="AA12" i="31" s="1"/>
  <c r="AA14" i="31" a="1"/>
  <c r="AA14" i="31" s="1"/>
  <c r="AA19" i="31" a="1"/>
  <c r="AA19" i="31" s="1"/>
  <c r="AA29" i="31" a="1"/>
  <c r="AA29" i="31" s="1"/>
  <c r="AA32" i="31" a="1"/>
  <c r="AA32" i="31" s="1"/>
  <c r="AA33" i="31" a="1"/>
  <c r="AA33" i="31" s="1"/>
  <c r="AA35" i="31" a="1"/>
  <c r="AA35" i="31" s="1"/>
  <c r="AA42" i="31" a="1"/>
  <c r="AA42" i="31" s="1"/>
  <c r="AA44" i="31" a="1"/>
  <c r="AA44" i="31" s="1"/>
  <c r="AA11" i="31" a="1"/>
  <c r="AA11" i="31" s="1"/>
  <c r="AA15" i="31" a="1"/>
  <c r="AA15" i="31" s="1"/>
  <c r="AA22" i="31" a="1"/>
  <c r="AA22" i="31" s="1"/>
  <c r="AA25" i="31" a="1"/>
  <c r="AA25" i="31" s="1"/>
  <c r="AA30" i="31" a="1"/>
  <c r="AA30" i="31" s="1"/>
  <c r="AA31" i="31" a="1"/>
  <c r="AA31" i="31" s="1"/>
  <c r="AA34" i="31" a="1"/>
  <c r="AA34" i="31" s="1"/>
  <c r="AA37" i="31" a="1"/>
  <c r="AA37" i="31" s="1"/>
  <c r="AA45" i="31" a="1"/>
  <c r="AA45" i="31" s="1"/>
  <c r="AA47" i="31" a="1"/>
  <c r="AA47" i="31" s="1"/>
  <c r="AA49" i="31" a="1"/>
  <c r="AA49" i="31" s="1"/>
  <c r="AA43" i="31" a="1"/>
  <c r="AA43" i="31" s="1"/>
  <c r="AB3" i="31"/>
  <c r="AB4" i="31"/>
  <c r="AB1" i="31" s="1"/>
  <c r="AB2" i="31" l="1"/>
  <c r="AB52" i="31" a="1"/>
  <c r="AB52" i="31" s="1"/>
  <c r="AB59" i="31" a="1"/>
  <c r="AB59" i="31" s="1"/>
  <c r="AB9" i="31" a="1"/>
  <c r="AB9" i="31" s="1"/>
  <c r="AB14" i="31" a="1"/>
  <c r="AB14" i="31" s="1"/>
  <c r="AB54" i="31" a="1"/>
  <c r="AB54" i="31" s="1"/>
  <c r="AB56" i="31" a="1"/>
  <c r="AB56" i="31" s="1"/>
  <c r="AB53" i="31" a="1"/>
  <c r="AB53" i="31" s="1"/>
  <c r="AB58" i="31" a="1"/>
  <c r="AB58" i="31" s="1"/>
  <c r="AB6" i="31" a="1"/>
  <c r="AB6" i="31" s="1"/>
  <c r="AB55" i="31" a="1"/>
  <c r="AB55" i="31" s="1"/>
  <c r="AB57" i="31" a="1"/>
  <c r="AB57" i="31" s="1"/>
  <c r="AB11" i="31" a="1"/>
  <c r="AB11" i="31" s="1"/>
  <c r="AB7" i="31" a="1"/>
  <c r="AB7" i="31" s="1"/>
  <c r="AB15" i="31" a="1"/>
  <c r="AB15" i="31" s="1"/>
  <c r="AB22" i="31" a="1"/>
  <c r="AB22" i="31" s="1"/>
  <c r="AB25" i="31" a="1"/>
  <c r="AB25" i="31" s="1"/>
  <c r="AB30" i="31" a="1"/>
  <c r="AB30" i="31" s="1"/>
  <c r="AB31" i="31" a="1"/>
  <c r="AB31" i="31" s="1"/>
  <c r="AB34" i="31" a="1"/>
  <c r="AB34" i="31" s="1"/>
  <c r="AB37" i="31" a="1"/>
  <c r="AB37" i="31" s="1"/>
  <c r="AB45" i="31" a="1"/>
  <c r="AB45" i="31" s="1"/>
  <c r="AB47" i="31" a="1"/>
  <c r="AB47" i="31" s="1"/>
  <c r="AB49" i="31" a="1"/>
  <c r="AB49" i="31" s="1"/>
  <c r="AB48" i="31" a="1"/>
  <c r="AB48" i="31" s="1"/>
  <c r="AB51" i="31" a="1"/>
  <c r="AB51" i="31" s="1"/>
  <c r="AB10" i="31" a="1"/>
  <c r="AB10" i="31" s="1"/>
  <c r="AB17" i="31" a="1"/>
  <c r="AB17" i="31" s="1"/>
  <c r="AB21" i="31" a="1"/>
  <c r="AB21" i="31" s="1"/>
  <c r="AB23" i="31" a="1"/>
  <c r="AB23" i="31" s="1"/>
  <c r="AB24" i="31" a="1"/>
  <c r="AB24" i="31" s="1"/>
  <c r="AB26" i="31" a="1"/>
  <c r="AB26" i="31" s="1"/>
  <c r="AB28" i="31" a="1"/>
  <c r="AB28" i="31" s="1"/>
  <c r="AB36" i="31" a="1"/>
  <c r="AB36" i="31" s="1"/>
  <c r="AB39" i="31" a="1"/>
  <c r="AB39" i="31" s="1"/>
  <c r="AB40" i="31" a="1"/>
  <c r="AB40" i="31" s="1"/>
  <c r="AB41" i="31" a="1"/>
  <c r="AB41" i="31" s="1"/>
  <c r="AB13" i="31" a="1"/>
  <c r="AB13" i="31" s="1"/>
  <c r="AB16" i="31" a="1"/>
  <c r="AB16" i="31" s="1"/>
  <c r="AB18" i="31" a="1"/>
  <c r="AB18" i="31" s="1"/>
  <c r="AB20" i="31" a="1"/>
  <c r="AB20" i="31" s="1"/>
  <c r="AB27" i="31" a="1"/>
  <c r="AB27" i="31" s="1"/>
  <c r="AB38" i="31" a="1"/>
  <c r="AB38" i="31" s="1"/>
  <c r="AB43" i="31" a="1"/>
  <c r="AB43" i="31" s="1"/>
  <c r="AB5" i="31" a="1"/>
  <c r="AB5" i="31" s="1"/>
  <c r="AB8" i="31" a="1"/>
  <c r="AB8" i="31" s="1"/>
  <c r="AB12" i="31" a="1"/>
  <c r="AB12" i="31" s="1"/>
  <c r="AB19" i="31" a="1"/>
  <c r="AB19" i="31" s="1"/>
  <c r="AB29" i="31" a="1"/>
  <c r="AB29" i="31" s="1"/>
  <c r="AB32" i="31" a="1"/>
  <c r="AB32" i="31" s="1"/>
  <c r="AB33" i="31" a="1"/>
  <c r="AB33" i="31" s="1"/>
  <c r="AB35" i="31" a="1"/>
  <c r="AB35" i="31" s="1"/>
  <c r="AB42" i="31" a="1"/>
  <c r="AB42" i="31" s="1"/>
  <c r="AB44" i="31" a="1"/>
  <c r="AB44" i="31" s="1"/>
  <c r="AB46" i="31" a="1"/>
  <c r="AB46" i="31" s="1"/>
  <c r="AB50" i="31" a="1"/>
  <c r="AB50" i="31" s="1"/>
  <c r="AC4" i="31"/>
  <c r="AC3" i="31"/>
  <c r="AC2" i="31" l="1"/>
  <c r="AC53" i="31" a="1"/>
  <c r="AC53" i="31" s="1"/>
  <c r="AC52" i="31" a="1"/>
  <c r="AC52" i="31" s="1"/>
  <c r="AC55" i="31" a="1"/>
  <c r="AC55" i="31" s="1"/>
  <c r="AC57" i="31" a="1"/>
  <c r="AC57" i="31" s="1"/>
  <c r="AC11" i="31" a="1"/>
  <c r="AC11" i="31" s="1"/>
  <c r="AC15" i="31" a="1"/>
  <c r="AC15" i="31" s="1"/>
  <c r="AC16" i="31" a="1"/>
  <c r="AC16" i="31" s="1"/>
  <c r="AC59" i="31" a="1"/>
  <c r="AC59" i="31" s="1"/>
  <c r="AC54" i="31" a="1"/>
  <c r="AC54" i="31" s="1"/>
  <c r="AC56" i="31" a="1"/>
  <c r="AC56" i="31" s="1"/>
  <c r="AC58" i="31" a="1"/>
  <c r="AC58" i="31" s="1"/>
  <c r="AC6" i="31" a="1"/>
  <c r="AC6" i="31" s="1"/>
  <c r="AC8" i="31" a="1"/>
  <c r="AC8" i="31" s="1"/>
  <c r="AC10" i="31" a="1"/>
  <c r="AC10" i="31" s="1"/>
  <c r="AC12" i="31" a="1"/>
  <c r="AC12" i="31" s="1"/>
  <c r="AC13" i="31" a="1"/>
  <c r="AC13" i="31" s="1"/>
  <c r="AC19" i="31" a="1"/>
  <c r="AC19" i="31" s="1"/>
  <c r="AC29" i="31" a="1"/>
  <c r="AC29" i="31" s="1"/>
  <c r="AC32" i="31" a="1"/>
  <c r="AC32" i="31" s="1"/>
  <c r="AC33" i="31" a="1"/>
  <c r="AC33" i="31" s="1"/>
  <c r="AC35" i="31" a="1"/>
  <c r="AC35" i="31" s="1"/>
  <c r="AC42" i="31" a="1"/>
  <c r="AC42" i="31" s="1"/>
  <c r="AC44" i="31" a="1"/>
  <c r="AC44" i="31" s="1"/>
  <c r="AC45" i="31" a="1"/>
  <c r="AC45" i="31" s="1"/>
  <c r="AC49" i="31" a="1"/>
  <c r="AC49" i="31" s="1"/>
  <c r="AC7" i="31" a="1"/>
  <c r="AC7" i="31" s="1"/>
  <c r="AC22" i="31" a="1"/>
  <c r="AC22" i="31" s="1"/>
  <c r="AC25" i="31" a="1"/>
  <c r="AC25" i="31" s="1"/>
  <c r="AC30" i="31" a="1"/>
  <c r="AC30" i="31" s="1"/>
  <c r="AC31" i="31" a="1"/>
  <c r="AC31" i="31" s="1"/>
  <c r="AC34" i="31" a="1"/>
  <c r="AC34" i="31" s="1"/>
  <c r="AC37" i="31" a="1"/>
  <c r="AC37" i="31" s="1"/>
  <c r="AC9" i="31" a="1"/>
  <c r="AC9" i="31" s="1"/>
  <c r="AC17" i="31" a="1"/>
  <c r="AC17" i="31" s="1"/>
  <c r="AC21" i="31" a="1"/>
  <c r="AC21" i="31" s="1"/>
  <c r="AC23" i="31" a="1"/>
  <c r="AC23" i="31" s="1"/>
  <c r="AC24" i="31" a="1"/>
  <c r="AC24" i="31" s="1"/>
  <c r="AC26" i="31" a="1"/>
  <c r="AC26" i="31" s="1"/>
  <c r="AC28" i="31" a="1"/>
  <c r="AC28" i="31" s="1"/>
  <c r="AC36" i="31" a="1"/>
  <c r="AC36" i="31" s="1"/>
  <c r="AC39" i="31" a="1"/>
  <c r="AC39" i="31" s="1"/>
  <c r="AC40" i="31" a="1"/>
  <c r="AC40" i="31" s="1"/>
  <c r="AC41" i="31" a="1"/>
  <c r="AC41" i="31" s="1"/>
  <c r="AC46" i="31" a="1"/>
  <c r="AC46" i="31" s="1"/>
  <c r="AC48" i="31" a="1"/>
  <c r="AC48" i="31" s="1"/>
  <c r="AC50" i="31" a="1"/>
  <c r="AC50" i="31" s="1"/>
  <c r="AC51" i="31" a="1"/>
  <c r="AC51" i="31" s="1"/>
  <c r="AC14" i="31" a="1"/>
  <c r="AC14" i="31" s="1"/>
  <c r="AC18" i="31" a="1"/>
  <c r="AC18" i="31" s="1"/>
  <c r="AC20" i="31" a="1"/>
  <c r="AC20" i="31" s="1"/>
  <c r="AC27" i="31" a="1"/>
  <c r="AC27" i="31" s="1"/>
  <c r="AC38" i="31" a="1"/>
  <c r="AC38" i="31" s="1"/>
  <c r="AC43" i="31" a="1"/>
  <c r="AC43" i="31" s="1"/>
  <c r="AC5" i="31" a="1"/>
  <c r="AC5" i="31" s="1"/>
  <c r="AC47" i="31" a="1"/>
  <c r="AC47" i="31" s="1"/>
  <c r="AD3" i="31"/>
  <c r="AD4" i="31"/>
  <c r="AD1" i="31" s="1"/>
  <c r="AC1" i="31"/>
  <c r="AD2" i="31" l="1"/>
  <c r="AD53" i="31" a="1"/>
  <c r="AD53" i="31" s="1"/>
  <c r="AD52" i="31" a="1"/>
  <c r="AD52" i="31" s="1"/>
  <c r="AD54" i="31" a="1"/>
  <c r="AD54" i="31" s="1"/>
  <c r="AD58" i="31" a="1"/>
  <c r="AD58" i="31" s="1"/>
  <c r="AD6" i="31" a="1"/>
  <c r="AD6" i="31" s="1"/>
  <c r="AD8" i="31" a="1"/>
  <c r="AD8" i="31" s="1"/>
  <c r="AD10" i="31" a="1"/>
  <c r="AD10" i="31" s="1"/>
  <c r="AD12" i="31" a="1"/>
  <c r="AD12" i="31" s="1"/>
  <c r="AD13" i="31" a="1"/>
  <c r="AD13" i="31" s="1"/>
  <c r="AD55" i="31" a="1"/>
  <c r="AD55" i="31" s="1"/>
  <c r="AD57" i="31" a="1"/>
  <c r="AD57" i="31" s="1"/>
  <c r="AD59" i="31" a="1"/>
  <c r="AD59" i="31" s="1"/>
  <c r="AD56" i="31" a="1"/>
  <c r="AD56" i="31" s="1"/>
  <c r="AD7" i="31" a="1"/>
  <c r="AD7" i="31" s="1"/>
  <c r="AD11" i="31" a="1"/>
  <c r="AD11" i="31" s="1"/>
  <c r="AD14" i="31" a="1"/>
  <c r="AD14" i="31" s="1"/>
  <c r="AD18" i="31" a="1"/>
  <c r="AD18" i="31" s="1"/>
  <c r="AD20" i="31" a="1"/>
  <c r="AD20" i="31" s="1"/>
  <c r="AD27" i="31" a="1"/>
  <c r="AD27" i="31" s="1"/>
  <c r="AD38" i="31" a="1"/>
  <c r="AD38" i="31" s="1"/>
  <c r="AD43" i="31" a="1"/>
  <c r="AD43" i="31" s="1"/>
  <c r="AD5" i="31" a="1"/>
  <c r="AD5" i="31" s="1"/>
  <c r="AD15" i="31" a="1"/>
  <c r="AD15" i="31" s="1"/>
  <c r="AD19" i="31" a="1"/>
  <c r="AD19" i="31" s="1"/>
  <c r="AD29" i="31" a="1"/>
  <c r="AD29" i="31" s="1"/>
  <c r="AD32" i="31" a="1"/>
  <c r="AD32" i="31" s="1"/>
  <c r="AD33" i="31" a="1"/>
  <c r="AD33" i="31" s="1"/>
  <c r="AD35" i="31" a="1"/>
  <c r="AD35" i="31" s="1"/>
  <c r="AD42" i="31" a="1"/>
  <c r="AD42" i="31" s="1"/>
  <c r="AD44" i="31" a="1"/>
  <c r="AD44" i="31" s="1"/>
  <c r="AD22" i="31" a="1"/>
  <c r="AD22" i="31" s="1"/>
  <c r="AD25" i="31" a="1"/>
  <c r="AD25" i="31" s="1"/>
  <c r="AD30" i="31" a="1"/>
  <c r="AD30" i="31" s="1"/>
  <c r="AD31" i="31" a="1"/>
  <c r="AD31" i="31" s="1"/>
  <c r="AD34" i="31" a="1"/>
  <c r="AD34" i="31" s="1"/>
  <c r="AD37" i="31" a="1"/>
  <c r="AD37" i="31" s="1"/>
  <c r="AD45" i="31" a="1"/>
  <c r="AD45" i="31" s="1"/>
  <c r="AD47" i="31" a="1"/>
  <c r="AD47" i="31" s="1"/>
  <c r="AD49" i="31" a="1"/>
  <c r="AD49" i="31" s="1"/>
  <c r="AD9" i="31" a="1"/>
  <c r="AD9" i="31" s="1"/>
  <c r="AD16" i="31" a="1"/>
  <c r="AD16" i="31" s="1"/>
  <c r="AD17" i="31" a="1"/>
  <c r="AD17" i="31" s="1"/>
  <c r="AD21" i="31" a="1"/>
  <c r="AD21" i="31" s="1"/>
  <c r="AD23" i="31" a="1"/>
  <c r="AD23" i="31" s="1"/>
  <c r="AD24" i="31" a="1"/>
  <c r="AD24" i="31" s="1"/>
  <c r="AD26" i="31" a="1"/>
  <c r="AD26" i="31" s="1"/>
  <c r="AD28" i="31" a="1"/>
  <c r="AD28" i="31" s="1"/>
  <c r="AD36" i="31" a="1"/>
  <c r="AD36" i="31" s="1"/>
  <c r="AD39" i="31" a="1"/>
  <c r="AD39" i="31" s="1"/>
  <c r="AD40" i="31" a="1"/>
  <c r="AD40" i="31" s="1"/>
  <c r="AD41" i="31" a="1"/>
  <c r="AD41" i="31" s="1"/>
  <c r="AD46" i="31" a="1"/>
  <c r="AD46" i="31" s="1"/>
  <c r="AD48" i="31" a="1"/>
  <c r="AD48" i="31" s="1"/>
  <c r="AD50" i="31" a="1"/>
  <c r="AD50" i="31" s="1"/>
  <c r="AD51" i="31" a="1"/>
  <c r="AD51" i="31" s="1"/>
  <c r="AE4" i="31"/>
  <c r="AE1" i="31" s="1"/>
  <c r="AE3" i="31"/>
  <c r="AE2" i="31" l="1"/>
  <c r="AE53" i="31" a="1"/>
  <c r="AE53" i="31" s="1"/>
  <c r="AE56" i="31" a="1"/>
  <c r="AE56" i="31" s="1"/>
  <c r="AE7" i="31" a="1"/>
  <c r="AE7" i="31" s="1"/>
  <c r="AE52" i="31" a="1"/>
  <c r="AE52" i="31" s="1"/>
  <c r="AE58" i="31" a="1"/>
  <c r="AE58" i="31" s="1"/>
  <c r="AE55" i="31" a="1"/>
  <c r="AE55" i="31" s="1"/>
  <c r="AE57" i="31" a="1"/>
  <c r="AE57" i="31" s="1"/>
  <c r="AE54" i="31" a="1"/>
  <c r="AE54" i="31" s="1"/>
  <c r="AE59" i="31" a="1"/>
  <c r="AE59" i="31" s="1"/>
  <c r="AE9" i="31" a="1"/>
  <c r="AE9" i="31" s="1"/>
  <c r="AE8" i="31" a="1"/>
  <c r="AE8" i="31" s="1"/>
  <c r="AE12" i="31" a="1"/>
  <c r="AE12" i="31" s="1"/>
  <c r="AE13" i="31" a="1"/>
  <c r="AE13" i="31" s="1"/>
  <c r="AE16" i="31" a="1"/>
  <c r="AE16" i="31" s="1"/>
  <c r="AE17" i="31" a="1"/>
  <c r="AE17" i="31" s="1"/>
  <c r="AE21" i="31" a="1"/>
  <c r="AE21" i="31" s="1"/>
  <c r="AE23" i="31" a="1"/>
  <c r="AE23" i="31" s="1"/>
  <c r="AE24" i="31" a="1"/>
  <c r="AE24" i="31" s="1"/>
  <c r="AE26" i="31" a="1"/>
  <c r="AE26" i="31" s="1"/>
  <c r="AE28" i="31" a="1"/>
  <c r="AE28" i="31" s="1"/>
  <c r="AE36" i="31" a="1"/>
  <c r="AE36" i="31" s="1"/>
  <c r="AE39" i="31" a="1"/>
  <c r="AE39" i="31" s="1"/>
  <c r="AE40" i="31" a="1"/>
  <c r="AE40" i="31" s="1"/>
  <c r="AE41" i="31" a="1"/>
  <c r="AE41" i="31" s="1"/>
  <c r="AE46" i="31" a="1"/>
  <c r="AE46" i="31" s="1"/>
  <c r="AE50" i="31" a="1"/>
  <c r="AE50" i="31" s="1"/>
  <c r="AE51" i="31" a="1"/>
  <c r="AE51" i="31" s="1"/>
  <c r="AE5" i="31" a="1"/>
  <c r="AE5" i="31" s="1"/>
  <c r="AE11" i="31" a="1"/>
  <c r="AE11" i="31" s="1"/>
  <c r="AE14" i="31" a="1"/>
  <c r="AE14" i="31" s="1"/>
  <c r="AE18" i="31" a="1"/>
  <c r="AE18" i="31" s="1"/>
  <c r="AE20" i="31" a="1"/>
  <c r="AE20" i="31" s="1"/>
  <c r="AE27" i="31" a="1"/>
  <c r="AE27" i="31" s="1"/>
  <c r="AE38" i="31" a="1"/>
  <c r="AE38" i="31" s="1"/>
  <c r="AE43" i="31" a="1"/>
  <c r="AE43" i="31" s="1"/>
  <c r="AE10" i="31" a="1"/>
  <c r="AE10" i="31" s="1"/>
  <c r="AE15" i="31" a="1"/>
  <c r="AE15" i="31" s="1"/>
  <c r="AE19" i="31" a="1"/>
  <c r="AE19" i="31" s="1"/>
  <c r="AE29" i="31" a="1"/>
  <c r="AE29" i="31" s="1"/>
  <c r="AE32" i="31" a="1"/>
  <c r="AE32" i="31" s="1"/>
  <c r="AE33" i="31" a="1"/>
  <c r="AE33" i="31" s="1"/>
  <c r="AE35" i="31" a="1"/>
  <c r="AE35" i="31" s="1"/>
  <c r="AE42" i="31" a="1"/>
  <c r="AE42" i="31" s="1"/>
  <c r="AE44" i="31" a="1"/>
  <c r="AE44" i="31" s="1"/>
  <c r="AE6" i="31" a="1"/>
  <c r="AE6" i="31" s="1"/>
  <c r="AE22" i="31" a="1"/>
  <c r="AE22" i="31" s="1"/>
  <c r="AE25" i="31" a="1"/>
  <c r="AE25" i="31" s="1"/>
  <c r="AE30" i="31" a="1"/>
  <c r="AE30" i="31" s="1"/>
  <c r="AE31" i="31" a="1"/>
  <c r="AE31" i="31" s="1"/>
  <c r="AE34" i="31" a="1"/>
  <c r="AE34" i="31" s="1"/>
  <c r="AE37" i="31" a="1"/>
  <c r="AE37" i="31" s="1"/>
  <c r="AE45" i="31" a="1"/>
  <c r="AE45" i="31" s="1"/>
  <c r="AE47" i="31" a="1"/>
  <c r="AE47" i="31" s="1"/>
  <c r="AE49" i="31" a="1"/>
  <c r="AE49" i="31" s="1"/>
  <c r="AE48" i="31" a="1"/>
  <c r="AE48" i="31" s="1"/>
  <c r="AF3" i="31"/>
  <c r="AF4" i="31"/>
  <c r="AF2" i="31" l="1"/>
  <c r="AF52" i="31" a="1"/>
  <c r="AF52" i="31" s="1"/>
  <c r="AF54" i="31" a="1"/>
  <c r="AF54" i="31" s="1"/>
  <c r="AF59" i="31" a="1"/>
  <c r="AF59" i="31" s="1"/>
  <c r="AF9" i="31" a="1"/>
  <c r="AF9" i="31" s="1"/>
  <c r="AF14" i="31" a="1"/>
  <c r="AF14" i="31" s="1"/>
  <c r="AF56" i="31" a="1"/>
  <c r="AF56" i="31" s="1"/>
  <c r="AF58" i="31" a="1"/>
  <c r="AF58" i="31" s="1"/>
  <c r="AF6" i="31" a="1"/>
  <c r="AF6" i="31" s="1"/>
  <c r="AF53" i="31" a="1"/>
  <c r="AF53" i="31" s="1"/>
  <c r="AF55" i="31" a="1"/>
  <c r="AF55" i="31" s="1"/>
  <c r="AF57" i="31" a="1"/>
  <c r="AF57" i="31" s="1"/>
  <c r="AF11" i="31" a="1"/>
  <c r="AF11" i="31" s="1"/>
  <c r="AF22" i="31" a="1"/>
  <c r="AF22" i="31" s="1"/>
  <c r="AF25" i="31" a="1"/>
  <c r="AF25" i="31" s="1"/>
  <c r="AF30" i="31" a="1"/>
  <c r="AF30" i="31" s="1"/>
  <c r="AF31" i="31" a="1"/>
  <c r="AF31" i="31" s="1"/>
  <c r="AF34" i="31" a="1"/>
  <c r="AF34" i="31" s="1"/>
  <c r="AF37" i="31" a="1"/>
  <c r="AF37" i="31" s="1"/>
  <c r="AF45" i="31" a="1"/>
  <c r="AF45" i="31" s="1"/>
  <c r="AF47" i="31" a="1"/>
  <c r="AF47" i="31" s="1"/>
  <c r="AF49" i="31" a="1"/>
  <c r="AF49" i="31" s="1"/>
  <c r="AF46" i="31" a="1"/>
  <c r="AF46" i="31" s="1"/>
  <c r="AF50" i="31" a="1"/>
  <c r="AF50" i="31" s="1"/>
  <c r="AF8" i="31" a="1"/>
  <c r="AF8" i="31" s="1"/>
  <c r="AF12" i="31" a="1"/>
  <c r="AF12" i="31" s="1"/>
  <c r="AF13" i="31" a="1"/>
  <c r="AF13" i="31" s="1"/>
  <c r="AF16" i="31" a="1"/>
  <c r="AF16" i="31" s="1"/>
  <c r="AF17" i="31" a="1"/>
  <c r="AF17" i="31" s="1"/>
  <c r="AF21" i="31" a="1"/>
  <c r="AF21" i="31" s="1"/>
  <c r="AF23" i="31" a="1"/>
  <c r="AF23" i="31" s="1"/>
  <c r="AF24" i="31" a="1"/>
  <c r="AF24" i="31" s="1"/>
  <c r="AF26" i="31" a="1"/>
  <c r="AF26" i="31" s="1"/>
  <c r="AF28" i="31" a="1"/>
  <c r="AF28" i="31" s="1"/>
  <c r="AF36" i="31" a="1"/>
  <c r="AF36" i="31" s="1"/>
  <c r="AF39" i="31" a="1"/>
  <c r="AF39" i="31" s="1"/>
  <c r="AF40" i="31" a="1"/>
  <c r="AF40" i="31" s="1"/>
  <c r="AF41" i="31" a="1"/>
  <c r="AF41" i="31" s="1"/>
  <c r="AF51" i="31" a="1"/>
  <c r="AF51" i="31" s="1"/>
  <c r="AF5" i="31" a="1"/>
  <c r="AF5" i="31" s="1"/>
  <c r="AF7" i="31" a="1"/>
  <c r="AF7" i="31" s="1"/>
  <c r="AF18" i="31" a="1"/>
  <c r="AF18" i="31" s="1"/>
  <c r="AF20" i="31" a="1"/>
  <c r="AF20" i="31" s="1"/>
  <c r="AF27" i="31" a="1"/>
  <c r="AF27" i="31" s="1"/>
  <c r="AF38" i="31" a="1"/>
  <c r="AF38" i="31" s="1"/>
  <c r="AF43" i="31" a="1"/>
  <c r="AF43" i="31" s="1"/>
  <c r="AF48" i="31" a="1"/>
  <c r="AF48" i="31" s="1"/>
  <c r="AF10" i="31" a="1"/>
  <c r="AF10" i="31" s="1"/>
  <c r="AF15" i="31" a="1"/>
  <c r="AF15" i="31" s="1"/>
  <c r="AF19" i="31" a="1"/>
  <c r="AF19" i="31" s="1"/>
  <c r="AF29" i="31" a="1"/>
  <c r="AF29" i="31" s="1"/>
  <c r="AF32" i="31" a="1"/>
  <c r="AF32" i="31" s="1"/>
  <c r="AF33" i="31" a="1"/>
  <c r="AF33" i="31" s="1"/>
  <c r="AF35" i="31" a="1"/>
  <c r="AF35" i="31" s="1"/>
  <c r="AF42" i="31" a="1"/>
  <c r="AF42" i="31" s="1"/>
  <c r="AF44" i="31" a="1"/>
  <c r="AF44" i="31" s="1"/>
  <c r="AG4" i="31"/>
  <c r="AG1" i="31" s="1"/>
  <c r="AF1" i="31"/>
  <c r="AG3" i="31"/>
  <c r="AG2" i="31" l="1"/>
  <c r="AG53" i="31" a="1"/>
  <c r="AG53" i="31" s="1"/>
  <c r="AG52" i="31" a="1"/>
  <c r="AG52" i="31" s="1"/>
  <c r="AG55" i="31" a="1"/>
  <c r="AG55" i="31" s="1"/>
  <c r="AG57" i="31" a="1"/>
  <c r="AG57" i="31" s="1"/>
  <c r="AG11" i="31" a="1"/>
  <c r="AG11" i="31" s="1"/>
  <c r="AG15" i="31" a="1"/>
  <c r="AG15" i="31" s="1"/>
  <c r="AG16" i="31" a="1"/>
  <c r="AG16" i="31" s="1"/>
  <c r="AG54" i="31" a="1"/>
  <c r="AG54" i="31" s="1"/>
  <c r="AG59" i="31" a="1"/>
  <c r="AG59" i="31" s="1"/>
  <c r="AG56" i="31" a="1"/>
  <c r="AG56" i="31" s="1"/>
  <c r="AG58" i="31" a="1"/>
  <c r="AG58" i="31" s="1"/>
  <c r="AG6" i="31" a="1"/>
  <c r="AG6" i="31" s="1"/>
  <c r="AG8" i="31" a="1"/>
  <c r="AG8" i="31" s="1"/>
  <c r="AG10" i="31" a="1"/>
  <c r="AG10" i="31" s="1"/>
  <c r="AG12" i="31" a="1"/>
  <c r="AG12" i="31" s="1"/>
  <c r="AG9" i="31" a="1"/>
  <c r="AG9" i="31" s="1"/>
  <c r="AG19" i="31" a="1"/>
  <c r="AG19" i="31" s="1"/>
  <c r="AG29" i="31" a="1"/>
  <c r="AG29" i="31" s="1"/>
  <c r="AG32" i="31" a="1"/>
  <c r="AG32" i="31" s="1"/>
  <c r="AG33" i="31" a="1"/>
  <c r="AG33" i="31" s="1"/>
  <c r="AG35" i="31" a="1"/>
  <c r="AG35" i="31" s="1"/>
  <c r="AG44" i="31" a="1"/>
  <c r="AG44" i="31" s="1"/>
  <c r="AG45" i="31" a="1"/>
  <c r="AG45" i="31" s="1"/>
  <c r="AG47" i="31" a="1"/>
  <c r="AG47" i="31" s="1"/>
  <c r="AG22" i="31" a="1"/>
  <c r="AG22" i="31" s="1"/>
  <c r="AG25" i="31" a="1"/>
  <c r="AG25" i="31" s="1"/>
  <c r="AG30" i="31" a="1"/>
  <c r="AG30" i="31" s="1"/>
  <c r="AG31" i="31" a="1"/>
  <c r="AG31" i="31" s="1"/>
  <c r="AG34" i="31" a="1"/>
  <c r="AG34" i="31" s="1"/>
  <c r="AG37" i="31" a="1"/>
  <c r="AG37" i="31" s="1"/>
  <c r="AG42" i="31" a="1"/>
  <c r="AG42" i="31" s="1"/>
  <c r="AG13" i="31" a="1"/>
  <c r="AG13" i="31" s="1"/>
  <c r="AG14" i="31" a="1"/>
  <c r="AG14" i="31" s="1"/>
  <c r="AG17" i="31" a="1"/>
  <c r="AG17" i="31" s="1"/>
  <c r="AG21" i="31" a="1"/>
  <c r="AG21" i="31" s="1"/>
  <c r="AG23" i="31" a="1"/>
  <c r="AG23" i="31" s="1"/>
  <c r="AG24" i="31" a="1"/>
  <c r="AG24" i="31" s="1"/>
  <c r="AG26" i="31" a="1"/>
  <c r="AG26" i="31" s="1"/>
  <c r="AG28" i="31" a="1"/>
  <c r="AG28" i="31" s="1"/>
  <c r="AG36" i="31" a="1"/>
  <c r="AG36" i="31" s="1"/>
  <c r="AG39" i="31" a="1"/>
  <c r="AG39" i="31" s="1"/>
  <c r="AG40" i="31" a="1"/>
  <c r="AG40" i="31" s="1"/>
  <c r="AG41" i="31" a="1"/>
  <c r="AG41" i="31" s="1"/>
  <c r="AG46" i="31" a="1"/>
  <c r="AG46" i="31" s="1"/>
  <c r="AG50" i="31" a="1"/>
  <c r="AG50" i="31" s="1"/>
  <c r="AG51" i="31" a="1"/>
  <c r="AG51" i="31" s="1"/>
  <c r="AG7" i="31" a="1"/>
  <c r="AG7" i="31" s="1"/>
  <c r="AG18" i="31" a="1"/>
  <c r="AG18" i="31" s="1"/>
  <c r="AG20" i="31" a="1"/>
  <c r="AG20" i="31" s="1"/>
  <c r="AG27" i="31" a="1"/>
  <c r="AG27" i="31" s="1"/>
  <c r="AG38" i="31" a="1"/>
  <c r="AG38" i="31" s="1"/>
  <c r="AG43" i="31" a="1"/>
  <c r="AG43" i="31" s="1"/>
  <c r="AG48" i="31" a="1"/>
  <c r="AG48" i="31" s="1"/>
  <c r="AG5" i="31" a="1"/>
  <c r="AG5" i="31" s="1"/>
  <c r="AG49" i="31" a="1"/>
  <c r="AG49" i="31" s="1"/>
  <c r="AH3" i="31"/>
  <c r="AH4" i="31"/>
  <c r="AH1" i="31" s="1"/>
  <c r="AH2" i="31" l="1"/>
  <c r="AH53" i="31" a="1"/>
  <c r="AH53" i="31" s="1"/>
  <c r="AH52" i="31" a="1"/>
  <c r="AH52" i="31" s="1"/>
  <c r="AH54" i="31" a="1"/>
  <c r="AH54" i="31" s="1"/>
  <c r="AH58" i="31" a="1"/>
  <c r="AH58" i="31" s="1"/>
  <c r="AH6" i="31" a="1"/>
  <c r="AH6" i="31" s="1"/>
  <c r="AH8" i="31" a="1"/>
  <c r="AH8" i="31" s="1"/>
  <c r="AH10" i="31" a="1"/>
  <c r="AH10" i="31" s="1"/>
  <c r="AH12" i="31" a="1"/>
  <c r="AH12" i="31" s="1"/>
  <c r="AH13" i="31" a="1"/>
  <c r="AH13" i="31" s="1"/>
  <c r="AH55" i="31" a="1"/>
  <c r="AH55" i="31" s="1"/>
  <c r="AH57" i="31" a="1"/>
  <c r="AH57" i="31" s="1"/>
  <c r="AH59" i="31" a="1"/>
  <c r="AH59" i="31" s="1"/>
  <c r="AH56" i="31" a="1"/>
  <c r="AH56" i="31" s="1"/>
  <c r="AH7" i="31" a="1"/>
  <c r="AH7" i="31" s="1"/>
  <c r="AH15" i="31" a="1"/>
  <c r="AH15" i="31" s="1"/>
  <c r="AH18" i="31" a="1"/>
  <c r="AH18" i="31" s="1"/>
  <c r="AH20" i="31" a="1"/>
  <c r="AH20" i="31" s="1"/>
  <c r="AH27" i="31" a="1"/>
  <c r="AH27" i="31" s="1"/>
  <c r="AH28" i="31" a="1"/>
  <c r="AH28" i="31" s="1"/>
  <c r="AH38" i="31" a="1"/>
  <c r="AH38" i="31" s="1"/>
  <c r="AH43" i="31" a="1"/>
  <c r="AH43" i="31" s="1"/>
  <c r="AH48" i="31" a="1"/>
  <c r="AH48" i="31" s="1"/>
  <c r="AH5" i="31" a="1"/>
  <c r="AH5" i="31" s="1"/>
  <c r="AH44" i="31" a="1"/>
  <c r="AH44" i="31" s="1"/>
  <c r="AH9" i="31" a="1"/>
  <c r="AH9" i="31" s="1"/>
  <c r="AH19" i="31" a="1"/>
  <c r="AH19" i="31" s="1"/>
  <c r="AH29" i="31" a="1"/>
  <c r="AH29" i="31" s="1"/>
  <c r="AH32" i="31" a="1"/>
  <c r="AH32" i="31" s="1"/>
  <c r="AH33" i="31" a="1"/>
  <c r="AH33" i="31" s="1"/>
  <c r="AH11" i="31" a="1"/>
  <c r="AH11" i="31" s="1"/>
  <c r="AH16" i="31" a="1"/>
  <c r="AH16" i="31" s="1"/>
  <c r="AH22" i="31" a="1"/>
  <c r="AH22" i="31" s="1"/>
  <c r="AH25" i="31" a="1"/>
  <c r="AH25" i="31" s="1"/>
  <c r="AH30" i="31" a="1"/>
  <c r="AH30" i="31" s="1"/>
  <c r="AH31" i="31" a="1"/>
  <c r="AH31" i="31" s="1"/>
  <c r="AH34" i="31" a="1"/>
  <c r="AH34" i="31" s="1"/>
  <c r="AH35" i="31" a="1"/>
  <c r="AH35" i="31" s="1"/>
  <c r="AH37" i="31" a="1"/>
  <c r="AH37" i="31" s="1"/>
  <c r="AH42" i="31" a="1"/>
  <c r="AH42" i="31" s="1"/>
  <c r="AH45" i="31" a="1"/>
  <c r="AH45" i="31" s="1"/>
  <c r="AH47" i="31" a="1"/>
  <c r="AH47" i="31" s="1"/>
  <c r="AH49" i="31" a="1"/>
  <c r="AH49" i="31" s="1"/>
  <c r="AH14" i="31" a="1"/>
  <c r="AH14" i="31" s="1"/>
  <c r="AH17" i="31" a="1"/>
  <c r="AH17" i="31" s="1"/>
  <c r="AH21" i="31" a="1"/>
  <c r="AH21" i="31" s="1"/>
  <c r="AH23" i="31" a="1"/>
  <c r="AH23" i="31" s="1"/>
  <c r="AH24" i="31" a="1"/>
  <c r="AH24" i="31" s="1"/>
  <c r="AH26" i="31" a="1"/>
  <c r="AH26" i="31" s="1"/>
  <c r="AH36" i="31" a="1"/>
  <c r="AH36" i="31" s="1"/>
  <c r="AH39" i="31" a="1"/>
  <c r="AH39" i="31" s="1"/>
  <c r="AH40" i="31" a="1"/>
  <c r="AH40" i="31" s="1"/>
  <c r="AH41" i="31" a="1"/>
  <c r="AH41" i="31" s="1"/>
  <c r="AH46" i="31" a="1"/>
  <c r="AH46" i="31" s="1"/>
  <c r="AH50" i="31" a="1"/>
  <c r="AH50" i="31" s="1"/>
  <c r="AH51" i="31" a="1"/>
  <c r="AH51" i="31" s="1"/>
  <c r="AI3" i="31"/>
  <c r="AI4" i="31"/>
  <c r="AI1" i="31" s="1"/>
  <c r="AI2" i="31" l="1"/>
  <c r="AI53" i="31" a="1"/>
  <c r="AI53" i="31" s="1"/>
  <c r="AI56" i="31" a="1"/>
  <c r="AI56" i="31" s="1"/>
  <c r="AI7" i="31" a="1"/>
  <c r="AI7" i="31" s="1"/>
  <c r="AI58" i="31" a="1"/>
  <c r="AI58" i="31" s="1"/>
  <c r="AI52" i="31" a="1"/>
  <c r="AI52" i="31" s="1"/>
  <c r="AI54" i="31" a="1"/>
  <c r="AI54" i="31" s="1"/>
  <c r="AI55" i="31" a="1"/>
  <c r="AI55" i="31" s="1"/>
  <c r="AI57" i="31" a="1"/>
  <c r="AI57" i="31" s="1"/>
  <c r="AI59" i="31" a="1"/>
  <c r="AI59" i="31" s="1"/>
  <c r="AI9" i="31" a="1"/>
  <c r="AI9" i="31" s="1"/>
  <c r="AI6" i="31" a="1"/>
  <c r="AI6" i="31" s="1"/>
  <c r="AI10" i="31" a="1"/>
  <c r="AI10" i="31" s="1"/>
  <c r="AI14" i="31" a="1"/>
  <c r="AI14" i="31" s="1"/>
  <c r="AI17" i="31" a="1"/>
  <c r="AI17" i="31" s="1"/>
  <c r="AI21" i="31" a="1"/>
  <c r="AI21" i="31" s="1"/>
  <c r="AI23" i="31" a="1"/>
  <c r="AI23" i="31" s="1"/>
  <c r="AI24" i="31" a="1"/>
  <c r="AI24" i="31" s="1"/>
  <c r="AI26" i="31" a="1"/>
  <c r="AI26" i="31" s="1"/>
  <c r="AI36" i="31" a="1"/>
  <c r="AI36" i="31" s="1"/>
  <c r="AI39" i="31" a="1"/>
  <c r="AI39" i="31" s="1"/>
  <c r="AI41" i="31" a="1"/>
  <c r="AI41" i="31" s="1"/>
  <c r="AI46" i="31" a="1"/>
  <c r="AI46" i="31" s="1"/>
  <c r="AI50" i="31" a="1"/>
  <c r="AI50" i="31" s="1"/>
  <c r="AI51" i="31" a="1"/>
  <c r="AI51" i="31" s="1"/>
  <c r="AI15" i="31" a="1"/>
  <c r="AI15" i="31" s="1"/>
  <c r="AI18" i="31" a="1"/>
  <c r="AI18" i="31" s="1"/>
  <c r="AI20" i="31" a="1"/>
  <c r="AI20" i="31" s="1"/>
  <c r="AI27" i="31" a="1"/>
  <c r="AI27" i="31" s="1"/>
  <c r="AI28" i="31" a="1"/>
  <c r="AI28" i="31" s="1"/>
  <c r="AI38" i="31" a="1"/>
  <c r="AI38" i="31" s="1"/>
  <c r="AI40" i="31" a="1"/>
  <c r="AI40" i="31" s="1"/>
  <c r="AI8" i="31" a="1"/>
  <c r="AI8" i="31" s="1"/>
  <c r="AI12" i="31" a="1"/>
  <c r="AI12" i="31" s="1"/>
  <c r="AI19" i="31" a="1"/>
  <c r="AI19" i="31" s="1"/>
  <c r="AI29" i="31" a="1"/>
  <c r="AI29" i="31" s="1"/>
  <c r="AI32" i="31" a="1"/>
  <c r="AI32" i="31" s="1"/>
  <c r="AI33" i="31" a="1"/>
  <c r="AI33" i="31" s="1"/>
  <c r="AI44" i="31" a="1"/>
  <c r="AI44" i="31" s="1"/>
  <c r="AI48" i="31" a="1"/>
  <c r="AI48" i="31" s="1"/>
  <c r="AI11" i="31" a="1"/>
  <c r="AI11" i="31" s="1"/>
  <c r="AI13" i="31" a="1"/>
  <c r="AI13" i="31" s="1"/>
  <c r="AI16" i="31" a="1"/>
  <c r="AI16" i="31" s="1"/>
  <c r="AI22" i="31" a="1"/>
  <c r="AI22" i="31" s="1"/>
  <c r="AI25" i="31" a="1"/>
  <c r="AI25" i="31" s="1"/>
  <c r="AI30" i="31" a="1"/>
  <c r="AI30" i="31" s="1"/>
  <c r="AI31" i="31" a="1"/>
  <c r="AI31" i="31" s="1"/>
  <c r="AI34" i="31" a="1"/>
  <c r="AI34" i="31" s="1"/>
  <c r="AI35" i="31" a="1"/>
  <c r="AI35" i="31" s="1"/>
  <c r="AI37" i="31" a="1"/>
  <c r="AI37" i="31" s="1"/>
  <c r="AI42" i="31" a="1"/>
  <c r="AI42" i="31" s="1"/>
  <c r="AI45" i="31" a="1"/>
  <c r="AI45" i="31" s="1"/>
  <c r="AI47" i="31" a="1"/>
  <c r="AI47" i="31" s="1"/>
  <c r="AI49" i="31" a="1"/>
  <c r="AI49" i="31" s="1"/>
  <c r="AI43" i="31" a="1"/>
  <c r="AI43" i="31" s="1"/>
  <c r="AI5" i="31" a="1"/>
  <c r="AI5" i="31" s="1"/>
  <c r="AJ3" i="31"/>
  <c r="AJ4" i="31"/>
  <c r="AJ2" i="31" l="1"/>
  <c r="AJ52" i="31" a="1"/>
  <c r="AJ52" i="31" s="1"/>
  <c r="AJ53" i="31" a="1"/>
  <c r="AJ53" i="31" s="1"/>
  <c r="AJ59" i="31" a="1"/>
  <c r="AJ59" i="31" s="1"/>
  <c r="AJ9" i="31" a="1"/>
  <c r="AJ9" i="31" s="1"/>
  <c r="AJ14" i="31" a="1"/>
  <c r="AJ14" i="31" s="1"/>
  <c r="AJ15" i="31" a="1"/>
  <c r="AJ15" i="31" s="1"/>
  <c r="AJ56" i="31" a="1"/>
  <c r="AJ56" i="31" s="1"/>
  <c r="AJ58" i="31" a="1"/>
  <c r="AJ58" i="31" s="1"/>
  <c r="AJ6" i="31" a="1"/>
  <c r="AJ6" i="31" s="1"/>
  <c r="AJ54" i="31" a="1"/>
  <c r="AJ54" i="31" s="1"/>
  <c r="AJ55" i="31" a="1"/>
  <c r="AJ55" i="31" s="1"/>
  <c r="AJ57" i="31" a="1"/>
  <c r="AJ57" i="31" s="1"/>
  <c r="AJ11" i="31" a="1"/>
  <c r="AJ11" i="31" s="1"/>
  <c r="AJ7" i="31" a="1"/>
  <c r="AJ7" i="31" s="1"/>
  <c r="AJ13" i="31" a="1"/>
  <c r="AJ13" i="31" s="1"/>
  <c r="AJ16" i="31" a="1"/>
  <c r="AJ16" i="31" s="1"/>
  <c r="AJ22" i="31" a="1"/>
  <c r="AJ22" i="31" s="1"/>
  <c r="AJ25" i="31" a="1"/>
  <c r="AJ25" i="31" s="1"/>
  <c r="AJ30" i="31" a="1"/>
  <c r="AJ30" i="31" s="1"/>
  <c r="AJ31" i="31" a="1"/>
  <c r="AJ31" i="31" s="1"/>
  <c r="AJ34" i="31" a="1"/>
  <c r="AJ34" i="31" s="1"/>
  <c r="AJ35" i="31" a="1"/>
  <c r="AJ35" i="31" s="1"/>
  <c r="AJ37" i="31" a="1"/>
  <c r="AJ37" i="31" s="1"/>
  <c r="AJ42" i="31" a="1"/>
  <c r="AJ42" i="31" s="1"/>
  <c r="AJ45" i="31" a="1"/>
  <c r="AJ45" i="31" s="1"/>
  <c r="AJ49" i="31" a="1"/>
  <c r="AJ49" i="31" s="1"/>
  <c r="AJ51" i="31" a="1"/>
  <c r="AJ51" i="31" s="1"/>
  <c r="AJ10" i="31" a="1"/>
  <c r="AJ10" i="31" s="1"/>
  <c r="AJ17" i="31" a="1"/>
  <c r="AJ17" i="31" s="1"/>
  <c r="AJ21" i="31" a="1"/>
  <c r="AJ21" i="31" s="1"/>
  <c r="AJ23" i="31" a="1"/>
  <c r="AJ23" i="31" s="1"/>
  <c r="AJ24" i="31" a="1"/>
  <c r="AJ24" i="31" s="1"/>
  <c r="AJ26" i="31" a="1"/>
  <c r="AJ26" i="31" s="1"/>
  <c r="AJ36" i="31" a="1"/>
  <c r="AJ36" i="31" s="1"/>
  <c r="AJ39" i="31" a="1"/>
  <c r="AJ39" i="31" s="1"/>
  <c r="AJ41" i="31" a="1"/>
  <c r="AJ41" i="31" s="1"/>
  <c r="AJ47" i="31" a="1"/>
  <c r="AJ47" i="31" s="1"/>
  <c r="AJ50" i="31" a="1"/>
  <c r="AJ50" i="31" s="1"/>
  <c r="AJ18" i="31" a="1"/>
  <c r="AJ18" i="31" s="1"/>
  <c r="AJ20" i="31" a="1"/>
  <c r="AJ20" i="31" s="1"/>
  <c r="AJ27" i="31" a="1"/>
  <c r="AJ27" i="31" s="1"/>
  <c r="AJ28" i="31" a="1"/>
  <c r="AJ28" i="31" s="1"/>
  <c r="AJ38" i="31" a="1"/>
  <c r="AJ38" i="31" s="1"/>
  <c r="AJ40" i="31" a="1"/>
  <c r="AJ40" i="31" s="1"/>
  <c r="AJ43" i="31" a="1"/>
  <c r="AJ43" i="31" s="1"/>
  <c r="AJ8" i="31" a="1"/>
  <c r="AJ8" i="31" s="1"/>
  <c r="AJ12" i="31" a="1"/>
  <c r="AJ12" i="31" s="1"/>
  <c r="AJ19" i="31" a="1"/>
  <c r="AJ19" i="31" s="1"/>
  <c r="AJ29" i="31" a="1"/>
  <c r="AJ29" i="31" s="1"/>
  <c r="AJ32" i="31" a="1"/>
  <c r="AJ32" i="31" s="1"/>
  <c r="AJ33" i="31" a="1"/>
  <c r="AJ33" i="31" s="1"/>
  <c r="AJ44" i="31" a="1"/>
  <c r="AJ44" i="31" s="1"/>
  <c r="AJ48" i="31" a="1"/>
  <c r="AJ48" i="31" s="1"/>
  <c r="AJ46" i="31" a="1"/>
  <c r="AJ46" i="31" s="1"/>
  <c r="AJ5" i="31" a="1"/>
  <c r="AJ5" i="31" s="1"/>
  <c r="AK4" i="31"/>
  <c r="AJ1" i="31"/>
  <c r="AK3" i="31"/>
  <c r="AK2" i="31" l="1"/>
  <c r="AK53" i="31" a="1"/>
  <c r="AK53" i="31" s="1"/>
  <c r="AK52" i="31" a="1"/>
  <c r="AK52" i="31" s="1"/>
  <c r="AK54" i="31" a="1"/>
  <c r="AK54" i="31" s="1"/>
  <c r="AK55" i="31" a="1"/>
  <c r="AK55" i="31" s="1"/>
  <c r="AK57" i="31" a="1"/>
  <c r="AK57" i="31" s="1"/>
  <c r="AK11" i="31" a="1"/>
  <c r="AK11" i="31" s="1"/>
  <c r="AK59" i="31" a="1"/>
  <c r="AK59" i="31" s="1"/>
  <c r="AK56" i="31" a="1"/>
  <c r="AK56" i="31" s="1"/>
  <c r="AK58" i="31" a="1"/>
  <c r="AK58" i="31" s="1"/>
  <c r="AK6" i="31" a="1"/>
  <c r="AK6" i="31" s="1"/>
  <c r="AK8" i="31" a="1"/>
  <c r="AK8" i="31" s="1"/>
  <c r="AK10" i="31" a="1"/>
  <c r="AK10" i="31" s="1"/>
  <c r="AK12" i="31" a="1"/>
  <c r="AK12" i="31" s="1"/>
  <c r="AK19" i="31" a="1"/>
  <c r="AK19" i="31" s="1"/>
  <c r="AK29" i="31" a="1"/>
  <c r="AK29" i="31" s="1"/>
  <c r="AK32" i="31" a="1"/>
  <c r="AK32" i="31" s="1"/>
  <c r="AK33" i="31" a="1"/>
  <c r="AK33" i="31" s="1"/>
  <c r="AK44" i="31" a="1"/>
  <c r="AK44" i="31" s="1"/>
  <c r="AK48" i="31" a="1"/>
  <c r="AK48" i="31" s="1"/>
  <c r="AK7" i="31" a="1"/>
  <c r="AK7" i="31" s="1"/>
  <c r="AK13" i="31" a="1"/>
  <c r="AK13" i="31" s="1"/>
  <c r="AK14" i="31" a="1"/>
  <c r="AK14" i="31" s="1"/>
  <c r="AK16" i="31" a="1"/>
  <c r="AK16" i="31" s="1"/>
  <c r="AK22" i="31" a="1"/>
  <c r="AK22" i="31" s="1"/>
  <c r="AK25" i="31" a="1"/>
  <c r="AK25" i="31" s="1"/>
  <c r="AK30" i="31" a="1"/>
  <c r="AK30" i="31" s="1"/>
  <c r="AK31" i="31" a="1"/>
  <c r="AK31" i="31" s="1"/>
  <c r="AK34" i="31" a="1"/>
  <c r="AK34" i="31" s="1"/>
  <c r="AK35" i="31" a="1"/>
  <c r="AK35" i="31" s="1"/>
  <c r="AK37" i="31" a="1"/>
  <c r="AK37" i="31" s="1"/>
  <c r="AK42" i="31" a="1"/>
  <c r="AK42" i="31" s="1"/>
  <c r="AK49" i="31" a="1"/>
  <c r="AK49" i="31" s="1"/>
  <c r="AK9" i="31" a="1"/>
  <c r="AK9" i="31" s="1"/>
  <c r="AK17" i="31" a="1"/>
  <c r="AK17" i="31" s="1"/>
  <c r="AK21" i="31" a="1"/>
  <c r="AK21" i="31" s="1"/>
  <c r="AK24" i="31" a="1"/>
  <c r="AK24" i="31" s="1"/>
  <c r="AK26" i="31" a="1"/>
  <c r="AK26" i="31" s="1"/>
  <c r="AK36" i="31" a="1"/>
  <c r="AK36" i="31" s="1"/>
  <c r="AK39" i="31" a="1"/>
  <c r="AK39" i="31" s="1"/>
  <c r="AK41" i="31" a="1"/>
  <c r="AK41" i="31" s="1"/>
  <c r="AK46" i="31" a="1"/>
  <c r="AK46" i="31" s="1"/>
  <c r="AK47" i="31" a="1"/>
  <c r="AK47" i="31" s="1"/>
  <c r="AK51" i="31" a="1"/>
  <c r="AK51" i="31" s="1"/>
  <c r="AK15" i="31" a="1"/>
  <c r="AK15" i="31" s="1"/>
  <c r="AK18" i="31" a="1"/>
  <c r="AK18" i="31" s="1"/>
  <c r="AK20" i="31" a="1"/>
  <c r="AK20" i="31" s="1"/>
  <c r="AK23" i="31" a="1"/>
  <c r="AK23" i="31" s="1"/>
  <c r="AK27" i="31" a="1"/>
  <c r="AK27" i="31" s="1"/>
  <c r="AK28" i="31" a="1"/>
  <c r="AK28" i="31" s="1"/>
  <c r="AK38" i="31" a="1"/>
  <c r="AK38" i="31" s="1"/>
  <c r="AK40" i="31" a="1"/>
  <c r="AK40" i="31" s="1"/>
  <c r="AK43" i="31" a="1"/>
  <c r="AK43" i="31" s="1"/>
  <c r="AK50" i="31" a="1"/>
  <c r="AK50" i="31" s="1"/>
  <c r="AK5" i="31" a="1"/>
  <c r="AK5" i="31" s="1"/>
  <c r="AK45" i="31" a="1"/>
  <c r="AK45" i="31" s="1"/>
  <c r="AL3" i="31"/>
  <c r="AL4" i="31"/>
  <c r="AL1" i="31" s="1"/>
  <c r="AK1" i="31"/>
  <c r="AL2" i="31" l="1"/>
  <c r="AL53" i="31" a="1"/>
  <c r="AL53" i="31" s="1"/>
  <c r="AL54" i="31" a="1"/>
  <c r="AL54" i="31" s="1"/>
  <c r="AL58" i="31" a="1"/>
  <c r="AL58" i="31" s="1"/>
  <c r="AL6" i="31" a="1"/>
  <c r="AL6" i="31" s="1"/>
  <c r="AL8" i="31" a="1"/>
  <c r="AL8" i="31" s="1"/>
  <c r="AL10" i="31" a="1"/>
  <c r="AL10" i="31" s="1"/>
  <c r="AL12" i="31" a="1"/>
  <c r="AL12" i="31" s="1"/>
  <c r="AL13" i="31" a="1"/>
  <c r="AL13" i="31" s="1"/>
  <c r="AL55" i="31" a="1"/>
  <c r="AL55" i="31" s="1"/>
  <c r="AL57" i="31" a="1"/>
  <c r="AL57" i="31" s="1"/>
  <c r="AL59" i="31" a="1"/>
  <c r="AL59" i="31" s="1"/>
  <c r="AL52" i="31" a="1"/>
  <c r="AL52" i="31" s="1"/>
  <c r="AL56" i="31" a="1"/>
  <c r="AL56" i="31" s="1"/>
  <c r="AL7" i="31" a="1"/>
  <c r="AL7" i="31" s="1"/>
  <c r="AL11" i="31" a="1"/>
  <c r="AL11" i="31" s="1"/>
  <c r="AL15" i="31" a="1"/>
  <c r="AL15" i="31" s="1"/>
  <c r="AL18" i="31" a="1"/>
  <c r="AL18" i="31" s="1"/>
  <c r="AL20" i="31" a="1"/>
  <c r="AL20" i="31" s="1"/>
  <c r="AL23" i="31" a="1"/>
  <c r="AL23" i="31" s="1"/>
  <c r="AL27" i="31" a="1"/>
  <c r="AL27" i="31" s="1"/>
  <c r="AL28" i="31" a="1"/>
  <c r="AL28" i="31" s="1"/>
  <c r="AL38" i="31" a="1"/>
  <c r="AL38" i="31" s="1"/>
  <c r="AL40" i="31" a="1"/>
  <c r="AL40" i="31" s="1"/>
  <c r="AL43" i="31" a="1"/>
  <c r="AL43" i="31" s="1"/>
  <c r="AL50" i="31" a="1"/>
  <c r="AL50" i="31" s="1"/>
  <c r="AL5" i="31" a="1"/>
  <c r="AL5" i="31" s="1"/>
  <c r="AL19" i="31" a="1"/>
  <c r="AL19" i="31" s="1"/>
  <c r="AL29" i="31" a="1"/>
  <c r="AL29" i="31" s="1"/>
  <c r="AL32" i="31" a="1"/>
  <c r="AL32" i="31" s="1"/>
  <c r="AL33" i="31" a="1"/>
  <c r="AL33" i="31" s="1"/>
  <c r="AL48" i="31" a="1"/>
  <c r="AL48" i="31" s="1"/>
  <c r="AL14" i="31" a="1"/>
  <c r="AL14" i="31" s="1"/>
  <c r="AL16" i="31" a="1"/>
  <c r="AL16" i="31" s="1"/>
  <c r="AL22" i="31" a="1"/>
  <c r="AL22" i="31" s="1"/>
  <c r="AL25" i="31" a="1"/>
  <c r="AL25" i="31" s="1"/>
  <c r="AL30" i="31" a="1"/>
  <c r="AL30" i="31" s="1"/>
  <c r="AL31" i="31" a="1"/>
  <c r="AL31" i="31" s="1"/>
  <c r="AL34" i="31" a="1"/>
  <c r="AL34" i="31" s="1"/>
  <c r="AL35" i="31" a="1"/>
  <c r="AL35" i="31" s="1"/>
  <c r="AL37" i="31" a="1"/>
  <c r="AL37" i="31" s="1"/>
  <c r="AL42" i="31" a="1"/>
  <c r="AL42" i="31" s="1"/>
  <c r="AL49" i="31" a="1"/>
  <c r="AL49" i="31" s="1"/>
  <c r="AL9" i="31" a="1"/>
  <c r="AL9" i="31" s="1"/>
  <c r="AL17" i="31" a="1"/>
  <c r="AL17" i="31" s="1"/>
  <c r="AL21" i="31" a="1"/>
  <c r="AL21" i="31" s="1"/>
  <c r="AL24" i="31" a="1"/>
  <c r="AL24" i="31" s="1"/>
  <c r="AL26" i="31" a="1"/>
  <c r="AL26" i="31" s="1"/>
  <c r="AL36" i="31" a="1"/>
  <c r="AL36" i="31" s="1"/>
  <c r="AL39" i="31" a="1"/>
  <c r="AL39" i="31" s="1"/>
  <c r="AL41" i="31" a="1"/>
  <c r="AL41" i="31" s="1"/>
  <c r="AL45" i="31" a="1"/>
  <c r="AL45" i="31" s="1"/>
  <c r="AL46" i="31" a="1"/>
  <c r="AL46" i="31" s="1"/>
  <c r="AL47" i="31" a="1"/>
  <c r="AL47" i="31" s="1"/>
  <c r="AL51" i="31" a="1"/>
  <c r="AL51" i="31" s="1"/>
  <c r="AL44" i="31" a="1"/>
  <c r="AL44" i="31" s="1"/>
  <c r="AM3" i="31"/>
  <c r="AM4" i="31"/>
  <c r="AM1" i="31" s="1"/>
  <c r="AM2" i="31" l="1"/>
  <c r="AM52" i="31" a="1"/>
  <c r="AM52" i="31" s="1"/>
  <c r="AM53" i="31" a="1"/>
  <c r="AM53" i="31" s="1"/>
  <c r="AM56" i="31" a="1"/>
  <c r="AM56" i="31" s="1"/>
  <c r="AM7" i="31" a="1"/>
  <c r="AM7" i="31" s="1"/>
  <c r="AM54" i="31" a="1"/>
  <c r="AM54" i="31" s="1"/>
  <c r="AM58" i="31" a="1"/>
  <c r="AM58" i="31" s="1"/>
  <c r="AM55" i="31" a="1"/>
  <c r="AM55" i="31" s="1"/>
  <c r="AM57" i="31" a="1"/>
  <c r="AM57" i="31" s="1"/>
  <c r="AM59" i="31" a="1"/>
  <c r="AM59" i="31" s="1"/>
  <c r="AM9" i="31" a="1"/>
  <c r="AM9" i="31" s="1"/>
  <c r="AM8" i="31" a="1"/>
  <c r="AM8" i="31" s="1"/>
  <c r="AM12" i="31" a="1"/>
  <c r="AM12" i="31" s="1"/>
  <c r="AM17" i="31" a="1"/>
  <c r="AM17" i="31" s="1"/>
  <c r="AM21" i="31" a="1"/>
  <c r="AM21" i="31" s="1"/>
  <c r="AM24" i="31" a="1"/>
  <c r="AM24" i="31" s="1"/>
  <c r="AM26" i="31" a="1"/>
  <c r="AM26" i="31" s="1"/>
  <c r="AM36" i="31" a="1"/>
  <c r="AM36" i="31" s="1"/>
  <c r="AM39" i="31" a="1"/>
  <c r="AM39" i="31" s="1"/>
  <c r="AM41" i="31" a="1"/>
  <c r="AM41" i="31" s="1"/>
  <c r="AM45" i="31" a="1"/>
  <c r="AM45" i="31" s="1"/>
  <c r="AM46" i="31" a="1"/>
  <c r="AM46" i="31" s="1"/>
  <c r="AM47" i="31" a="1"/>
  <c r="AM47" i="31" s="1"/>
  <c r="AM51" i="31" a="1"/>
  <c r="AM51" i="31" s="1"/>
  <c r="AM43" i="31" a="1"/>
  <c r="AM43" i="31" s="1"/>
  <c r="AM5" i="31" a="1"/>
  <c r="AM5" i="31" s="1"/>
  <c r="AM6" i="31" a="1"/>
  <c r="AM6" i="31" s="1"/>
  <c r="AM11" i="31" a="1"/>
  <c r="AM11" i="31" s="1"/>
  <c r="AM15" i="31" a="1"/>
  <c r="AM15" i="31" s="1"/>
  <c r="AM18" i="31" a="1"/>
  <c r="AM18" i="31" s="1"/>
  <c r="AM20" i="31" a="1"/>
  <c r="AM20" i="31" s="1"/>
  <c r="AM23" i="31" a="1"/>
  <c r="AM23" i="31" s="1"/>
  <c r="AM27" i="31" a="1"/>
  <c r="AM27" i="31" s="1"/>
  <c r="AM28" i="31" a="1"/>
  <c r="AM28" i="31" s="1"/>
  <c r="AM38" i="31" a="1"/>
  <c r="AM38" i="31" s="1"/>
  <c r="AM40" i="31" a="1"/>
  <c r="AM40" i="31" s="1"/>
  <c r="AM10" i="31" a="1"/>
  <c r="AM10" i="31" s="1"/>
  <c r="AM13" i="31" a="1"/>
  <c r="AM13" i="31" s="1"/>
  <c r="AM19" i="31" a="1"/>
  <c r="AM19" i="31" s="1"/>
  <c r="AM29" i="31" a="1"/>
  <c r="AM29" i="31" s="1"/>
  <c r="AM32" i="31" a="1"/>
  <c r="AM32" i="31" s="1"/>
  <c r="AM33" i="31" a="1"/>
  <c r="AM33" i="31" s="1"/>
  <c r="AM44" i="31" a="1"/>
  <c r="AM44" i="31" s="1"/>
  <c r="AM48" i="31" a="1"/>
  <c r="AM48" i="31" s="1"/>
  <c r="AM14" i="31" a="1"/>
  <c r="AM14" i="31" s="1"/>
  <c r="AM16" i="31" a="1"/>
  <c r="AM16" i="31" s="1"/>
  <c r="AM22" i="31" a="1"/>
  <c r="AM22" i="31" s="1"/>
  <c r="AM25" i="31" a="1"/>
  <c r="AM25" i="31" s="1"/>
  <c r="AM30" i="31" a="1"/>
  <c r="AM30" i="31" s="1"/>
  <c r="AM31" i="31" a="1"/>
  <c r="AM31" i="31" s="1"/>
  <c r="AM34" i="31" a="1"/>
  <c r="AM34" i="31" s="1"/>
  <c r="AM35" i="31" a="1"/>
  <c r="AM35" i="31" s="1"/>
  <c r="AM37" i="31" a="1"/>
  <c r="AM37" i="31" s="1"/>
  <c r="AM42" i="31" a="1"/>
  <c r="AM42" i="31" s="1"/>
  <c r="AM49" i="31" a="1"/>
  <c r="AM49" i="31" s="1"/>
  <c r="AM50" i="31" a="1"/>
  <c r="AM50" i="31" s="1"/>
  <c r="AN4" i="31"/>
  <c r="AN1" i="31" s="1"/>
  <c r="AN3" i="31"/>
  <c r="AN2" i="31" l="1"/>
  <c r="AN52" i="31" a="1"/>
  <c r="AN52" i="31" s="1"/>
  <c r="AN59" i="31" a="1"/>
  <c r="AN59" i="31" s="1"/>
  <c r="AN9" i="31" a="1"/>
  <c r="AN9" i="31" s="1"/>
  <c r="AN14" i="31" a="1"/>
  <c r="AN14" i="31" s="1"/>
  <c r="AN15" i="31" a="1"/>
  <c r="AN15" i="31" s="1"/>
  <c r="AN53" i="31" a="1"/>
  <c r="AN53" i="31" s="1"/>
  <c r="AN56" i="31" a="1"/>
  <c r="AN56" i="31" s="1"/>
  <c r="AN54" i="31" a="1"/>
  <c r="AN54" i="31" s="1"/>
  <c r="AN58" i="31" a="1"/>
  <c r="AN58" i="31" s="1"/>
  <c r="AN6" i="31" a="1"/>
  <c r="AN6" i="31" s="1"/>
  <c r="AN55" i="31" a="1"/>
  <c r="AN55" i="31" s="1"/>
  <c r="AN57" i="31" a="1"/>
  <c r="AN57" i="31" s="1"/>
  <c r="AN11" i="31" a="1"/>
  <c r="AN11" i="31" s="1"/>
  <c r="AN16" i="31" a="1"/>
  <c r="AN16" i="31" s="1"/>
  <c r="AN22" i="31" a="1"/>
  <c r="AN22" i="31" s="1"/>
  <c r="AN25" i="31" a="1"/>
  <c r="AN25" i="31" s="1"/>
  <c r="AN30" i="31" a="1"/>
  <c r="AN30" i="31" s="1"/>
  <c r="AN31" i="31" a="1"/>
  <c r="AN31" i="31" s="1"/>
  <c r="AN34" i="31" a="1"/>
  <c r="AN34" i="31" s="1"/>
  <c r="AN35" i="31" a="1"/>
  <c r="AN35" i="31" s="1"/>
  <c r="AN42" i="31" a="1"/>
  <c r="AN42" i="31" s="1"/>
  <c r="AN49" i="31" a="1"/>
  <c r="AN49" i="31" s="1"/>
  <c r="AN45" i="31" a="1"/>
  <c r="AN45" i="31" s="1"/>
  <c r="AN46" i="31" a="1"/>
  <c r="AN46" i="31" s="1"/>
  <c r="AN5" i="31" a="1"/>
  <c r="AN5" i="31" s="1"/>
  <c r="AN8" i="31" a="1"/>
  <c r="AN8" i="31" s="1"/>
  <c r="AN12" i="31" a="1"/>
  <c r="AN12" i="31" s="1"/>
  <c r="AN17" i="31" a="1"/>
  <c r="AN17" i="31" s="1"/>
  <c r="AN21" i="31" a="1"/>
  <c r="AN21" i="31" s="1"/>
  <c r="AN24" i="31" a="1"/>
  <c r="AN24" i="31" s="1"/>
  <c r="AN26" i="31" a="1"/>
  <c r="AN26" i="31" s="1"/>
  <c r="AN36" i="31" a="1"/>
  <c r="AN36" i="31" s="1"/>
  <c r="AN37" i="31" a="1"/>
  <c r="AN37" i="31" s="1"/>
  <c r="AN39" i="31" a="1"/>
  <c r="AN39" i="31" s="1"/>
  <c r="AN41" i="31" a="1"/>
  <c r="AN41" i="31" s="1"/>
  <c r="AN7" i="31" a="1"/>
  <c r="AN7" i="31" s="1"/>
  <c r="AN18" i="31" a="1"/>
  <c r="AN18" i="31" s="1"/>
  <c r="AN20" i="31" a="1"/>
  <c r="AN20" i="31" s="1"/>
  <c r="AN23" i="31" a="1"/>
  <c r="AN23" i="31" s="1"/>
  <c r="AN27" i="31" a="1"/>
  <c r="AN27" i="31" s="1"/>
  <c r="AN28" i="31" a="1"/>
  <c r="AN28" i="31" s="1"/>
  <c r="AN38" i="31" a="1"/>
  <c r="AN38" i="31" s="1"/>
  <c r="AN40" i="31" a="1"/>
  <c r="AN40" i="31" s="1"/>
  <c r="AN43" i="31" a="1"/>
  <c r="AN43" i="31" s="1"/>
  <c r="AN50" i="31" a="1"/>
  <c r="AN50" i="31" s="1"/>
  <c r="AN10" i="31" a="1"/>
  <c r="AN10" i="31" s="1"/>
  <c r="AN13" i="31" a="1"/>
  <c r="AN13" i="31" s="1"/>
  <c r="AN19" i="31" a="1"/>
  <c r="AN19" i="31" s="1"/>
  <c r="AN29" i="31" a="1"/>
  <c r="AN29" i="31" s="1"/>
  <c r="AN32" i="31" a="1"/>
  <c r="AN32" i="31" s="1"/>
  <c r="AN33" i="31" a="1"/>
  <c r="AN33" i="31" s="1"/>
  <c r="AN44" i="31" a="1"/>
  <c r="AN44" i="31" s="1"/>
  <c r="AN48" i="31" a="1"/>
  <c r="AN48" i="31" s="1"/>
  <c r="AN47" i="31" a="1"/>
  <c r="AN47" i="31" s="1"/>
  <c r="AN51" i="31" a="1"/>
  <c r="AN51" i="31" s="1"/>
  <c r="AO3" i="31"/>
  <c r="AO4" i="31"/>
  <c r="AO2" i="31" l="1"/>
  <c r="AO53" i="31" a="1"/>
  <c r="AO53" i="31" s="1"/>
  <c r="AO52" i="31" a="1"/>
  <c r="AO52" i="31" s="1"/>
  <c r="AO55" i="31" a="1"/>
  <c r="AO55" i="31" s="1"/>
  <c r="AO57" i="31" a="1"/>
  <c r="AO57" i="31" s="1"/>
  <c r="AO11" i="31" a="1"/>
  <c r="AO11" i="31" s="1"/>
  <c r="AO59" i="31" a="1"/>
  <c r="AO59" i="31" s="1"/>
  <c r="AO56" i="31" a="1"/>
  <c r="AO56" i="31" s="1"/>
  <c r="AO54" i="31" a="1"/>
  <c r="AO54" i="31" s="1"/>
  <c r="AO58" i="31" a="1"/>
  <c r="AO58" i="31" s="1"/>
  <c r="AO6" i="31" a="1"/>
  <c r="AO6" i="31" s="1"/>
  <c r="AO8" i="31" a="1"/>
  <c r="AO8" i="31" s="1"/>
  <c r="AO10" i="31" a="1"/>
  <c r="AO10" i="31" s="1"/>
  <c r="AO12" i="31" a="1"/>
  <c r="AO12" i="31" s="1"/>
  <c r="AO9" i="31" a="1"/>
  <c r="AO9" i="31" s="1"/>
  <c r="AO13" i="31" a="1"/>
  <c r="AO13" i="31" s="1"/>
  <c r="AO14" i="31" a="1"/>
  <c r="AO14" i="31" s="1"/>
  <c r="AO19" i="31" a="1"/>
  <c r="AO19" i="31" s="1"/>
  <c r="AO29" i="31" a="1"/>
  <c r="AO29" i="31" s="1"/>
  <c r="AO32" i="31" a="1"/>
  <c r="AO32" i="31" s="1"/>
  <c r="AO33" i="31" a="1"/>
  <c r="AO33" i="31" s="1"/>
  <c r="AO44" i="31" a="1"/>
  <c r="AO44" i="31" s="1"/>
  <c r="AO48" i="31" a="1"/>
  <c r="AO48" i="31" s="1"/>
  <c r="AO49" i="31" a="1"/>
  <c r="AO49" i="31" s="1"/>
  <c r="AO16" i="31" a="1"/>
  <c r="AO16" i="31" s="1"/>
  <c r="AO22" i="31" a="1"/>
  <c r="AO22" i="31" s="1"/>
  <c r="AO25" i="31" a="1"/>
  <c r="AO25" i="31" s="1"/>
  <c r="AO30" i="31" a="1"/>
  <c r="AO30" i="31" s="1"/>
  <c r="AO31" i="31" a="1"/>
  <c r="AO31" i="31" s="1"/>
  <c r="AO34" i="31" a="1"/>
  <c r="AO34" i="31" s="1"/>
  <c r="AO35" i="31" a="1"/>
  <c r="AO35" i="31" s="1"/>
  <c r="AO42" i="31" a="1"/>
  <c r="AO42" i="31" s="1"/>
  <c r="AO15" i="31" a="1"/>
  <c r="AO15" i="31" s="1"/>
  <c r="AO17" i="31" a="1"/>
  <c r="AO17" i="31" s="1"/>
  <c r="AO21" i="31" a="1"/>
  <c r="AO21" i="31" s="1"/>
  <c r="AO24" i="31" a="1"/>
  <c r="AO24" i="31" s="1"/>
  <c r="AO26" i="31" a="1"/>
  <c r="AO26" i="31" s="1"/>
  <c r="AO36" i="31" a="1"/>
  <c r="AO36" i="31" s="1"/>
  <c r="AO37" i="31" a="1"/>
  <c r="AO37" i="31" s="1"/>
  <c r="AO39" i="31" a="1"/>
  <c r="AO39" i="31" s="1"/>
  <c r="AO41" i="31" a="1"/>
  <c r="AO41" i="31" s="1"/>
  <c r="AO45" i="31" a="1"/>
  <c r="AO45" i="31" s="1"/>
  <c r="AO47" i="31" a="1"/>
  <c r="AO47" i="31" s="1"/>
  <c r="AO51" i="31" a="1"/>
  <c r="AO51" i="31" s="1"/>
  <c r="AO7" i="31" a="1"/>
  <c r="AO7" i="31" s="1"/>
  <c r="AO18" i="31" a="1"/>
  <c r="AO18" i="31" s="1"/>
  <c r="AO20" i="31" a="1"/>
  <c r="AO20" i="31" s="1"/>
  <c r="AO23" i="31" a="1"/>
  <c r="AO23" i="31" s="1"/>
  <c r="AO27" i="31" a="1"/>
  <c r="AO27" i="31" s="1"/>
  <c r="AO28" i="31" a="1"/>
  <c r="AO28" i="31" s="1"/>
  <c r="AO38" i="31" a="1"/>
  <c r="AO38" i="31" s="1"/>
  <c r="AO40" i="31" a="1"/>
  <c r="AO40" i="31" s="1"/>
  <c r="AO43" i="31" a="1"/>
  <c r="AO43" i="31" s="1"/>
  <c r="AO46" i="31" a="1"/>
  <c r="AO46" i="31" s="1"/>
  <c r="AO50" i="31" a="1"/>
  <c r="AO50" i="31" s="1"/>
  <c r="AO5" i="31" a="1"/>
  <c r="AO5" i="31" s="1"/>
  <c r="AP3" i="31"/>
  <c r="AP4" i="31"/>
  <c r="AP1" i="31" s="1"/>
  <c r="AO1" i="31"/>
  <c r="AP2" i="31" l="1"/>
  <c r="AP53" i="31" a="1"/>
  <c r="AP53" i="31" s="1"/>
  <c r="AP54" i="31" a="1"/>
  <c r="AP54" i="31" s="1"/>
  <c r="AP52" i="31" a="1"/>
  <c r="AP52" i="31" s="1"/>
  <c r="AP58" i="31" a="1"/>
  <c r="AP58" i="31" s="1"/>
  <c r="AP6" i="31" a="1"/>
  <c r="AP6" i="31" s="1"/>
  <c r="AP8" i="31" a="1"/>
  <c r="AP8" i="31" s="1"/>
  <c r="AP10" i="31" a="1"/>
  <c r="AP10" i="31" s="1"/>
  <c r="AP12" i="31" a="1"/>
  <c r="AP12" i="31" s="1"/>
  <c r="AP13" i="31" a="1"/>
  <c r="AP13" i="31" s="1"/>
  <c r="AP55" i="31" a="1"/>
  <c r="AP55" i="31" s="1"/>
  <c r="AP57" i="31" a="1"/>
  <c r="AP57" i="31" s="1"/>
  <c r="AP59" i="31" a="1"/>
  <c r="AP59" i="31" s="1"/>
  <c r="AP56" i="31" a="1"/>
  <c r="AP56" i="31" s="1"/>
  <c r="AP7" i="31" a="1"/>
  <c r="AP7" i="31" s="1"/>
  <c r="AP18" i="31" a="1"/>
  <c r="AP18" i="31" s="1"/>
  <c r="AP20" i="31" a="1"/>
  <c r="AP20" i="31" s="1"/>
  <c r="AP21" i="31" a="1"/>
  <c r="AP21" i="31" s="1"/>
  <c r="AP23" i="31" a="1"/>
  <c r="AP23" i="31" s="1"/>
  <c r="AP27" i="31" a="1"/>
  <c r="AP27" i="31" s="1"/>
  <c r="AP28" i="31" a="1"/>
  <c r="AP28" i="31" s="1"/>
  <c r="AP38" i="31" a="1"/>
  <c r="AP38" i="31" s="1"/>
  <c r="AP40" i="31" a="1"/>
  <c r="AP40" i="31" s="1"/>
  <c r="AP41" i="31" a="1"/>
  <c r="AP41" i="31" s="1"/>
  <c r="AP43" i="31" a="1"/>
  <c r="AP43" i="31" s="1"/>
  <c r="AP46" i="31" a="1"/>
  <c r="AP46" i="31" s="1"/>
  <c r="AP50" i="31" a="1"/>
  <c r="AP50" i="31" s="1"/>
  <c r="AP48" i="31" a="1"/>
  <c r="AP48" i="31" s="1"/>
  <c r="AP9" i="31" a="1"/>
  <c r="AP9" i="31" s="1"/>
  <c r="AP14" i="31" a="1"/>
  <c r="AP14" i="31" s="1"/>
  <c r="AP19" i="31" a="1"/>
  <c r="AP19" i="31" s="1"/>
  <c r="AP29" i="31" a="1"/>
  <c r="AP29" i="31" s="1"/>
  <c r="AP32" i="31" a="1"/>
  <c r="AP32" i="31" s="1"/>
  <c r="AP33" i="31" a="1"/>
  <c r="AP33" i="31" s="1"/>
  <c r="AP44" i="31" a="1"/>
  <c r="AP44" i="31" s="1"/>
  <c r="AP11" i="31" a="1"/>
  <c r="AP11" i="31" s="1"/>
  <c r="AP16" i="31" a="1"/>
  <c r="AP16" i="31" s="1"/>
  <c r="AP22" i="31" a="1"/>
  <c r="AP22" i="31" s="1"/>
  <c r="AP25" i="31" a="1"/>
  <c r="AP25" i="31" s="1"/>
  <c r="AP30" i="31" a="1"/>
  <c r="AP30" i="31" s="1"/>
  <c r="AP31" i="31" a="1"/>
  <c r="AP31" i="31" s="1"/>
  <c r="AP34" i="31" a="1"/>
  <c r="AP34" i="31" s="1"/>
  <c r="AP35" i="31" a="1"/>
  <c r="AP35" i="31" s="1"/>
  <c r="AP42" i="31" a="1"/>
  <c r="AP42" i="31" s="1"/>
  <c r="AP49" i="31" a="1"/>
  <c r="AP49" i="31" s="1"/>
  <c r="AP15" i="31" a="1"/>
  <c r="AP15" i="31" s="1"/>
  <c r="AP17" i="31" a="1"/>
  <c r="AP17" i="31" s="1"/>
  <c r="AP24" i="31" a="1"/>
  <c r="AP24" i="31" s="1"/>
  <c r="AP26" i="31" a="1"/>
  <c r="AP26" i="31" s="1"/>
  <c r="AP36" i="31" a="1"/>
  <c r="AP36" i="31" s="1"/>
  <c r="AP37" i="31" a="1"/>
  <c r="AP37" i="31" s="1"/>
  <c r="AP39" i="31" a="1"/>
  <c r="AP39" i="31" s="1"/>
  <c r="AP45" i="31" a="1"/>
  <c r="AP45" i="31" s="1"/>
  <c r="AP47" i="31" a="1"/>
  <c r="AP47" i="31" s="1"/>
  <c r="AP51" i="31" a="1"/>
  <c r="AP51" i="31" s="1"/>
  <c r="AP5" i="31" a="1"/>
  <c r="AP5" i="31" s="1"/>
  <c r="AQ3" i="31"/>
  <c r="AQ4" i="31"/>
  <c r="AQ1" i="31" s="1"/>
  <c r="AQ2" i="31" l="1"/>
  <c r="AQ52" i="31" a="1"/>
  <c r="AQ52" i="31" s="1"/>
  <c r="AQ53" i="31" a="1"/>
  <c r="AQ53" i="31" s="1"/>
  <c r="AQ54" i="31" a="1"/>
  <c r="AQ54" i="31" s="1"/>
  <c r="AQ56" i="31" a="1"/>
  <c r="AQ56" i="31" s="1"/>
  <c r="AQ7" i="31" a="1"/>
  <c r="AQ7" i="31" s="1"/>
  <c r="AQ58" i="31" a="1"/>
  <c r="AQ58" i="31" s="1"/>
  <c r="AQ55" i="31" a="1"/>
  <c r="AQ55" i="31" s="1"/>
  <c r="AQ57" i="31" a="1"/>
  <c r="AQ57" i="31" s="1"/>
  <c r="AQ59" i="31" a="1"/>
  <c r="AQ59" i="31" s="1"/>
  <c r="AQ9" i="31" a="1"/>
  <c r="AQ9" i="31" s="1"/>
  <c r="AQ10" i="31" a="1"/>
  <c r="AQ10" i="31" s="1"/>
  <c r="AQ15" i="31" a="1"/>
  <c r="AQ15" i="31" s="1"/>
  <c r="AQ17" i="31" a="1"/>
  <c r="AQ17" i="31" s="1"/>
  <c r="AQ24" i="31" a="1"/>
  <c r="AQ24" i="31" s="1"/>
  <c r="AQ26" i="31" a="1"/>
  <c r="AQ26" i="31" s="1"/>
  <c r="AQ36" i="31" a="1"/>
  <c r="AQ36" i="31" s="1"/>
  <c r="AQ37" i="31" a="1"/>
  <c r="AQ37" i="31" s="1"/>
  <c r="AQ39" i="31" a="1"/>
  <c r="AQ39" i="31" s="1"/>
  <c r="AQ45" i="31" a="1"/>
  <c r="AQ45" i="31" s="1"/>
  <c r="AQ47" i="31" a="1"/>
  <c r="AQ47" i="31" s="1"/>
  <c r="AQ51" i="31" a="1"/>
  <c r="AQ51" i="31" s="1"/>
  <c r="AQ50" i="31" a="1"/>
  <c r="AQ50" i="31" s="1"/>
  <c r="AQ13" i="31" a="1"/>
  <c r="AQ13" i="31" s="1"/>
  <c r="AQ18" i="31" a="1"/>
  <c r="AQ18" i="31" s="1"/>
  <c r="AQ20" i="31" a="1"/>
  <c r="AQ20" i="31" s="1"/>
  <c r="AQ21" i="31" a="1"/>
  <c r="AQ21" i="31" s="1"/>
  <c r="AQ23" i="31" a="1"/>
  <c r="AQ23" i="31" s="1"/>
  <c r="AQ27" i="31" a="1"/>
  <c r="AQ27" i="31" s="1"/>
  <c r="AQ28" i="31" a="1"/>
  <c r="AQ28" i="31" s="1"/>
  <c r="AQ38" i="31" a="1"/>
  <c r="AQ38" i="31" s="1"/>
  <c r="AQ40" i="31" a="1"/>
  <c r="AQ40" i="31" s="1"/>
  <c r="AQ41" i="31" a="1"/>
  <c r="AQ41" i="31" s="1"/>
  <c r="AQ43" i="31" a="1"/>
  <c r="AQ43" i="31" s="1"/>
  <c r="AQ6" i="31" a="1"/>
  <c r="AQ6" i="31" s="1"/>
  <c r="AQ8" i="31" a="1"/>
  <c r="AQ8" i="31" s="1"/>
  <c r="AQ12" i="31" a="1"/>
  <c r="AQ12" i="31" s="1"/>
  <c r="AQ14" i="31" a="1"/>
  <c r="AQ14" i="31" s="1"/>
  <c r="AQ19" i="31" a="1"/>
  <c r="AQ19" i="31" s="1"/>
  <c r="AQ29" i="31" a="1"/>
  <c r="AQ29" i="31" s="1"/>
  <c r="AQ32" i="31" a="1"/>
  <c r="AQ32" i="31" s="1"/>
  <c r="AQ33" i="31" a="1"/>
  <c r="AQ33" i="31" s="1"/>
  <c r="AQ44" i="31" a="1"/>
  <c r="AQ44" i="31" s="1"/>
  <c r="AQ48" i="31" a="1"/>
  <c r="AQ48" i="31" s="1"/>
  <c r="AQ5" i="31" a="1"/>
  <c r="AQ5" i="31" s="1"/>
  <c r="AQ11" i="31" a="1"/>
  <c r="AQ11" i="31" s="1"/>
  <c r="AQ16" i="31" a="1"/>
  <c r="AQ16" i="31" s="1"/>
  <c r="AQ22" i="31" a="1"/>
  <c r="AQ22" i="31" s="1"/>
  <c r="AQ25" i="31" a="1"/>
  <c r="AQ25" i="31" s="1"/>
  <c r="AQ30" i="31" a="1"/>
  <c r="AQ30" i="31" s="1"/>
  <c r="AQ31" i="31" a="1"/>
  <c r="AQ31" i="31" s="1"/>
  <c r="AQ34" i="31" a="1"/>
  <c r="AQ34" i="31" s="1"/>
  <c r="AQ35" i="31" a="1"/>
  <c r="AQ35" i="31" s="1"/>
  <c r="AQ42" i="31" a="1"/>
  <c r="AQ42" i="31" s="1"/>
  <c r="AQ49" i="31" a="1"/>
  <c r="AQ49" i="31" s="1"/>
  <c r="AQ46" i="31" a="1"/>
  <c r="AQ46" i="31" s="1"/>
  <c r="AR3" i="31"/>
  <c r="AR4" i="31"/>
  <c r="AR1" i="31" s="1"/>
  <c r="AR2" i="31" l="1"/>
  <c r="AR52" i="31" a="1"/>
  <c r="AR52" i="31" s="1"/>
  <c r="AR59" i="31" a="1"/>
  <c r="AR59" i="31" s="1"/>
  <c r="AR9" i="31" a="1"/>
  <c r="AR9" i="31" s="1"/>
  <c r="AR14" i="31" a="1"/>
  <c r="AR14" i="31" s="1"/>
  <c r="AR15" i="31" a="1"/>
  <c r="AR15" i="31" s="1"/>
  <c r="AR54" i="31" a="1"/>
  <c r="AR54" i="31" s="1"/>
  <c r="AR56" i="31" a="1"/>
  <c r="AR56" i="31" s="1"/>
  <c r="AR53" i="31" a="1"/>
  <c r="AR53" i="31" s="1"/>
  <c r="AR58" i="31" a="1"/>
  <c r="AR58" i="31" s="1"/>
  <c r="AR6" i="31" a="1"/>
  <c r="AR6" i="31" s="1"/>
  <c r="AR55" i="31" a="1"/>
  <c r="AR55" i="31" s="1"/>
  <c r="AR57" i="31" a="1"/>
  <c r="AR57" i="31" s="1"/>
  <c r="AR11" i="31" a="1"/>
  <c r="AR11" i="31" s="1"/>
  <c r="AR7" i="31" a="1"/>
  <c r="AR7" i="31" s="1"/>
  <c r="AR16" i="31" a="1"/>
  <c r="AR16" i="31" s="1"/>
  <c r="AR22" i="31" a="1"/>
  <c r="AR22" i="31" s="1"/>
  <c r="AR25" i="31" a="1"/>
  <c r="AR25" i="31" s="1"/>
  <c r="AR30" i="31" a="1"/>
  <c r="AR30" i="31" s="1"/>
  <c r="AR31" i="31" a="1"/>
  <c r="AR31" i="31" s="1"/>
  <c r="AR34" i="31" a="1"/>
  <c r="AR34" i="31" s="1"/>
  <c r="AR35" i="31" a="1"/>
  <c r="AR35" i="31" s="1"/>
  <c r="AR42" i="31" a="1"/>
  <c r="AR42" i="31" s="1"/>
  <c r="AR49" i="31" a="1"/>
  <c r="AR49" i="31" s="1"/>
  <c r="AR47" i="31" a="1"/>
  <c r="AR47" i="31" s="1"/>
  <c r="AR10" i="31" a="1"/>
  <c r="AR10" i="31" s="1"/>
  <c r="AR17" i="31" a="1"/>
  <c r="AR17" i="31" s="1"/>
  <c r="AR24" i="31" a="1"/>
  <c r="AR24" i="31" s="1"/>
  <c r="AR26" i="31" a="1"/>
  <c r="AR26" i="31" s="1"/>
  <c r="AR36" i="31" a="1"/>
  <c r="AR36" i="31" s="1"/>
  <c r="AR37" i="31" a="1"/>
  <c r="AR37" i="31" s="1"/>
  <c r="AR39" i="31" a="1"/>
  <c r="AR39" i="31" s="1"/>
  <c r="AR51" i="31" a="1"/>
  <c r="AR51" i="31" s="1"/>
  <c r="AR13" i="31" a="1"/>
  <c r="AR13" i="31" s="1"/>
  <c r="AR18" i="31" a="1"/>
  <c r="AR18" i="31" s="1"/>
  <c r="AR20" i="31" a="1"/>
  <c r="AR20" i="31" s="1"/>
  <c r="AR21" i="31" a="1"/>
  <c r="AR21" i="31" s="1"/>
  <c r="AR23" i="31" a="1"/>
  <c r="AR23" i="31" s="1"/>
  <c r="AR27" i="31" a="1"/>
  <c r="AR27" i="31" s="1"/>
  <c r="AR28" i="31" a="1"/>
  <c r="AR28" i="31" s="1"/>
  <c r="AR38" i="31" a="1"/>
  <c r="AR38" i="31" s="1"/>
  <c r="AR40" i="31" a="1"/>
  <c r="AR40" i="31" s="1"/>
  <c r="AR41" i="31" a="1"/>
  <c r="AR41" i="31" s="1"/>
  <c r="AR46" i="31" a="1"/>
  <c r="AR46" i="31" s="1"/>
  <c r="AR50" i="31" a="1"/>
  <c r="AR50" i="31" s="1"/>
  <c r="AR8" i="31" a="1"/>
  <c r="AR8" i="31" s="1"/>
  <c r="AR12" i="31" a="1"/>
  <c r="AR12" i="31" s="1"/>
  <c r="AR19" i="31" a="1"/>
  <c r="AR19" i="31" s="1"/>
  <c r="AR29" i="31" a="1"/>
  <c r="AR29" i="31" s="1"/>
  <c r="AR32" i="31" a="1"/>
  <c r="AR32" i="31" s="1"/>
  <c r="AR33" i="31" a="1"/>
  <c r="AR33" i="31" s="1"/>
  <c r="AR43" i="31" a="1"/>
  <c r="AR43" i="31" s="1"/>
  <c r="AR44" i="31" a="1"/>
  <c r="AR44" i="31" s="1"/>
  <c r="AR48" i="31" a="1"/>
  <c r="AR48" i="31" s="1"/>
  <c r="AR5" i="31" a="1"/>
  <c r="AR5" i="31" s="1"/>
  <c r="AR45" i="31" a="1"/>
  <c r="AR45" i="31" s="1"/>
  <c r="AS3" i="31"/>
  <c r="AS4" i="31"/>
  <c r="AS2" i="31" l="1"/>
  <c r="AS53" i="31" a="1"/>
  <c r="AS53" i="31" s="1"/>
  <c r="AS52" i="31" a="1"/>
  <c r="AS52" i="31" s="1"/>
  <c r="AS55" i="31" a="1"/>
  <c r="AS55" i="31" s="1"/>
  <c r="AS57" i="31" a="1"/>
  <c r="AS57" i="31" s="1"/>
  <c r="AS11" i="31" a="1"/>
  <c r="AS11" i="31" s="1"/>
  <c r="AS59" i="31" a="1"/>
  <c r="AS59" i="31" s="1"/>
  <c r="AS54" i="31" a="1"/>
  <c r="AS54" i="31" s="1"/>
  <c r="AS56" i="31" a="1"/>
  <c r="AS56" i="31" s="1"/>
  <c r="AS58" i="31" a="1"/>
  <c r="AS58" i="31" s="1"/>
  <c r="AS6" i="31" a="1"/>
  <c r="AS6" i="31" s="1"/>
  <c r="AS8" i="31" a="1"/>
  <c r="AS8" i="31" s="1"/>
  <c r="AS10" i="31" a="1"/>
  <c r="AS10" i="31" s="1"/>
  <c r="AS12" i="31" a="1"/>
  <c r="AS12" i="31" s="1"/>
  <c r="AS19" i="31" a="1"/>
  <c r="AS19" i="31" s="1"/>
  <c r="AS29" i="31" a="1"/>
  <c r="AS29" i="31" s="1"/>
  <c r="AS32" i="31" a="1"/>
  <c r="AS32" i="31" s="1"/>
  <c r="AS33" i="31" a="1"/>
  <c r="AS33" i="31" s="1"/>
  <c r="AS43" i="31" a="1"/>
  <c r="AS43" i="31" s="1"/>
  <c r="AS44" i="31" a="1"/>
  <c r="AS44" i="31" s="1"/>
  <c r="AS48" i="31" a="1"/>
  <c r="AS48" i="31" s="1"/>
  <c r="AS5" i="31" a="1"/>
  <c r="AS5" i="31" s="1"/>
  <c r="AS7" i="31" a="1"/>
  <c r="AS7" i="31" s="1"/>
  <c r="AS15" i="31" a="1"/>
  <c r="AS15" i="31" s="1"/>
  <c r="AS16" i="31" a="1"/>
  <c r="AS16" i="31" s="1"/>
  <c r="AS22" i="31" a="1"/>
  <c r="AS22" i="31" s="1"/>
  <c r="AS25" i="31" a="1"/>
  <c r="AS25" i="31" s="1"/>
  <c r="AS30" i="31" a="1"/>
  <c r="AS30" i="31" s="1"/>
  <c r="AS31" i="31" a="1"/>
  <c r="AS31" i="31" s="1"/>
  <c r="AS34" i="31" a="1"/>
  <c r="AS34" i="31" s="1"/>
  <c r="AS35" i="31" a="1"/>
  <c r="AS35" i="31" s="1"/>
  <c r="AS42" i="31" a="1"/>
  <c r="AS42" i="31" s="1"/>
  <c r="AS9" i="31" a="1"/>
  <c r="AS9" i="31" s="1"/>
  <c r="AS17" i="31" a="1"/>
  <c r="AS17" i="31" s="1"/>
  <c r="AS24" i="31" a="1"/>
  <c r="AS24" i="31" s="1"/>
  <c r="AS26" i="31" a="1"/>
  <c r="AS26" i="31" s="1"/>
  <c r="AS36" i="31" a="1"/>
  <c r="AS36" i="31" s="1"/>
  <c r="AS37" i="31" a="1"/>
  <c r="AS37" i="31" s="1"/>
  <c r="AS39" i="31" a="1"/>
  <c r="AS39" i="31" s="1"/>
  <c r="AS45" i="31" a="1"/>
  <c r="AS45" i="31" s="1"/>
  <c r="AS47" i="31" a="1"/>
  <c r="AS47" i="31" s="1"/>
  <c r="AS51" i="31" a="1"/>
  <c r="AS51" i="31" s="1"/>
  <c r="AS13" i="31" a="1"/>
  <c r="AS13" i="31" s="1"/>
  <c r="AS14" i="31" a="1"/>
  <c r="AS14" i="31" s="1"/>
  <c r="AS18" i="31" a="1"/>
  <c r="AS18" i="31" s="1"/>
  <c r="AS20" i="31" a="1"/>
  <c r="AS20" i="31" s="1"/>
  <c r="AS21" i="31" a="1"/>
  <c r="AS21" i="31" s="1"/>
  <c r="AS23" i="31" a="1"/>
  <c r="AS23" i="31" s="1"/>
  <c r="AS27" i="31" a="1"/>
  <c r="AS27" i="31" s="1"/>
  <c r="AS28" i="31" a="1"/>
  <c r="AS28" i="31" s="1"/>
  <c r="AS38" i="31" a="1"/>
  <c r="AS38" i="31" s="1"/>
  <c r="AS40" i="31" a="1"/>
  <c r="AS40" i="31" s="1"/>
  <c r="AS41" i="31" a="1"/>
  <c r="AS41" i="31" s="1"/>
  <c r="AS46" i="31" a="1"/>
  <c r="AS46" i="31" s="1"/>
  <c r="AS50" i="31" a="1"/>
  <c r="AS50" i="31" s="1"/>
  <c r="AS49" i="31" a="1"/>
  <c r="AS49" i="31" s="1"/>
  <c r="AT4" i="31"/>
  <c r="AT1" i="31" s="1"/>
  <c r="AS1" i="31"/>
  <c r="AT3" i="31"/>
  <c r="AT2" i="31" l="1"/>
  <c r="AT53" i="31" a="1"/>
  <c r="AT53" i="31" s="1"/>
  <c r="AT54" i="31" a="1"/>
  <c r="AT54" i="31" s="1"/>
  <c r="AT58" i="31" a="1"/>
  <c r="AT58" i="31" s="1"/>
  <c r="AT6" i="31" a="1"/>
  <c r="AT6" i="31" s="1"/>
  <c r="AT8" i="31" a="1"/>
  <c r="AT8" i="31" s="1"/>
  <c r="AT10" i="31" a="1"/>
  <c r="AT10" i="31" s="1"/>
  <c r="AT12" i="31" a="1"/>
  <c r="AT12" i="31" s="1"/>
  <c r="AT13" i="31" a="1"/>
  <c r="AT13" i="31" s="1"/>
  <c r="AT52" i="31" a="1"/>
  <c r="AT52" i="31" s="1"/>
  <c r="AT55" i="31" a="1"/>
  <c r="AT55" i="31" s="1"/>
  <c r="AT57" i="31" a="1"/>
  <c r="AT57" i="31" s="1"/>
  <c r="AT59" i="31" a="1"/>
  <c r="AT59" i="31" s="1"/>
  <c r="AT56" i="31" a="1"/>
  <c r="AT56" i="31" s="1"/>
  <c r="AT7" i="31" a="1"/>
  <c r="AT7" i="31" s="1"/>
  <c r="AT11" i="31" a="1"/>
  <c r="AT11" i="31" s="1"/>
  <c r="AT14" i="31" a="1"/>
  <c r="AT14" i="31" s="1"/>
  <c r="AT18" i="31" a="1"/>
  <c r="AT18" i="31" s="1"/>
  <c r="AT20" i="31" a="1"/>
  <c r="AT20" i="31" s="1"/>
  <c r="AT21" i="31" a="1"/>
  <c r="AT21" i="31" s="1"/>
  <c r="AT23" i="31" a="1"/>
  <c r="AT23" i="31" s="1"/>
  <c r="AT27" i="31" a="1"/>
  <c r="AT27" i="31" s="1"/>
  <c r="AT28" i="31" a="1"/>
  <c r="AT28" i="31" s="1"/>
  <c r="AT38" i="31" a="1"/>
  <c r="AT38" i="31" s="1"/>
  <c r="AT40" i="31" a="1"/>
  <c r="AT40" i="31" s="1"/>
  <c r="AT41" i="31" a="1"/>
  <c r="AT41" i="31" s="1"/>
  <c r="AT46" i="31" a="1"/>
  <c r="AT46" i="31" s="1"/>
  <c r="AT50" i="31" a="1"/>
  <c r="AT50" i="31" s="1"/>
  <c r="AT44" i="31" a="1"/>
  <c r="AT44" i="31" s="1"/>
  <c r="AT5" i="31" a="1"/>
  <c r="AT5" i="31" s="1"/>
  <c r="AT19" i="31" a="1"/>
  <c r="AT19" i="31" s="1"/>
  <c r="AT29" i="31" a="1"/>
  <c r="AT29" i="31" s="1"/>
  <c r="AT32" i="31" a="1"/>
  <c r="AT32" i="31" s="1"/>
  <c r="AT33" i="31" a="1"/>
  <c r="AT33" i="31" s="1"/>
  <c r="AT15" i="31" a="1"/>
  <c r="AT15" i="31" s="1"/>
  <c r="AT16" i="31" a="1"/>
  <c r="AT16" i="31" s="1"/>
  <c r="AT22" i="31" a="1"/>
  <c r="AT22" i="31" s="1"/>
  <c r="AT25" i="31" a="1"/>
  <c r="AT25" i="31" s="1"/>
  <c r="AT30" i="31" a="1"/>
  <c r="AT30" i="31" s="1"/>
  <c r="AT31" i="31" a="1"/>
  <c r="AT31" i="31" s="1"/>
  <c r="AT34" i="31" a="1"/>
  <c r="AT34" i="31" s="1"/>
  <c r="AT35" i="31" a="1"/>
  <c r="AT35" i="31" s="1"/>
  <c r="AT42" i="31" a="1"/>
  <c r="AT42" i="31" s="1"/>
  <c r="AT9" i="31" a="1"/>
  <c r="AT9" i="31" s="1"/>
  <c r="AT17" i="31" a="1"/>
  <c r="AT17" i="31" s="1"/>
  <c r="AT24" i="31" a="1"/>
  <c r="AT24" i="31" s="1"/>
  <c r="AT26" i="31" a="1"/>
  <c r="AT26" i="31" s="1"/>
  <c r="AT36" i="31" a="1"/>
  <c r="AT36" i="31" s="1"/>
  <c r="AT37" i="31" a="1"/>
  <c r="AT37" i="31" s="1"/>
  <c r="AT39" i="31" a="1"/>
  <c r="AT39" i="31" s="1"/>
  <c r="AT45" i="31" a="1"/>
  <c r="AT45" i="31" s="1"/>
  <c r="AT47" i="31" a="1"/>
  <c r="AT47" i="31" s="1"/>
  <c r="AT49" i="31" a="1"/>
  <c r="AT49" i="31" s="1"/>
  <c r="AT51" i="31" a="1"/>
  <c r="AT51" i="31" s="1"/>
  <c r="AT43" i="31" a="1"/>
  <c r="AT43" i="31" s="1"/>
  <c r="AT48" i="31" a="1"/>
  <c r="AT48" i="31" s="1"/>
  <c r="AU3" i="31"/>
  <c r="AU4" i="31"/>
  <c r="AU1" i="31" s="1"/>
  <c r="AU2" i="31" l="1"/>
  <c r="AU52" i="31" a="1"/>
  <c r="AU52" i="31" s="1"/>
  <c r="AU53" i="31" a="1"/>
  <c r="AU53" i="31" s="1"/>
  <c r="AU56" i="31" a="1"/>
  <c r="AU56" i="31" s="1"/>
  <c r="AU7" i="31" a="1"/>
  <c r="AU7" i="31" s="1"/>
  <c r="AU58" i="31" a="1"/>
  <c r="AU58" i="31" s="1"/>
  <c r="AU55" i="31" a="1"/>
  <c r="AU55" i="31" s="1"/>
  <c r="AU57" i="31" a="1"/>
  <c r="AU57" i="31" s="1"/>
  <c r="AU54" i="31" a="1"/>
  <c r="AU54" i="31" s="1"/>
  <c r="AU59" i="31" a="1"/>
  <c r="AU59" i="31" s="1"/>
  <c r="AU9" i="31" a="1"/>
  <c r="AU9" i="31" s="1"/>
  <c r="AU8" i="31" a="1"/>
  <c r="AU8" i="31" s="1"/>
  <c r="AU12" i="31" a="1"/>
  <c r="AU12" i="31" s="1"/>
  <c r="AU13" i="31" a="1"/>
  <c r="AU13" i="31" s="1"/>
  <c r="AU17" i="31" a="1"/>
  <c r="AU17" i="31" s="1"/>
  <c r="AU24" i="31" a="1"/>
  <c r="AU24" i="31" s="1"/>
  <c r="AU26" i="31" a="1"/>
  <c r="AU26" i="31" s="1"/>
  <c r="AU36" i="31" a="1"/>
  <c r="AU36" i="31" s="1"/>
  <c r="AU37" i="31" a="1"/>
  <c r="AU37" i="31" s="1"/>
  <c r="AU39" i="31" a="1"/>
  <c r="AU39" i="31" s="1"/>
  <c r="AU45" i="31" a="1"/>
  <c r="AU45" i="31" s="1"/>
  <c r="AU47" i="31" a="1"/>
  <c r="AU47" i="31" s="1"/>
  <c r="AU49" i="31" a="1"/>
  <c r="AU49" i="31" s="1"/>
  <c r="AU51" i="31" a="1"/>
  <c r="AU51" i="31" s="1"/>
  <c r="AU46" i="31" a="1"/>
  <c r="AU46" i="31" s="1"/>
  <c r="AU11" i="31" a="1"/>
  <c r="AU11" i="31" s="1"/>
  <c r="AU14" i="31" a="1"/>
  <c r="AU14" i="31" s="1"/>
  <c r="AU18" i="31" a="1"/>
  <c r="AU18" i="31" s="1"/>
  <c r="AU20" i="31" a="1"/>
  <c r="AU20" i="31" s="1"/>
  <c r="AU21" i="31" a="1"/>
  <c r="AU21" i="31" s="1"/>
  <c r="AU23" i="31" a="1"/>
  <c r="AU23" i="31" s="1"/>
  <c r="AU27" i="31" a="1"/>
  <c r="AU27" i="31" s="1"/>
  <c r="AU28" i="31" a="1"/>
  <c r="AU28" i="31" s="1"/>
  <c r="AU38" i="31" a="1"/>
  <c r="AU38" i="31" s="1"/>
  <c r="AU40" i="31" a="1"/>
  <c r="AU40" i="31" s="1"/>
  <c r="AU41" i="31" a="1"/>
  <c r="AU41" i="31" s="1"/>
  <c r="AU50" i="31" a="1"/>
  <c r="AU50" i="31" s="1"/>
  <c r="AU5" i="31" a="1"/>
  <c r="AU5" i="31" s="1"/>
  <c r="AU10" i="31" a="1"/>
  <c r="AU10" i="31" s="1"/>
  <c r="AU19" i="31" a="1"/>
  <c r="AU19" i="31" s="1"/>
  <c r="AU29" i="31" a="1"/>
  <c r="AU29" i="31" s="1"/>
  <c r="AU32" i="31" a="1"/>
  <c r="AU32" i="31" s="1"/>
  <c r="AU33" i="31" a="1"/>
  <c r="AU33" i="31" s="1"/>
  <c r="AU43" i="31" a="1"/>
  <c r="AU43" i="31" s="1"/>
  <c r="AU44" i="31" a="1"/>
  <c r="AU44" i="31" s="1"/>
  <c r="AU6" i="31" a="1"/>
  <c r="AU6" i="31" s="1"/>
  <c r="AU15" i="31" a="1"/>
  <c r="AU15" i="31" s="1"/>
  <c r="AU16" i="31" a="1"/>
  <c r="AU16" i="31" s="1"/>
  <c r="AU22" i="31" a="1"/>
  <c r="AU22" i="31" s="1"/>
  <c r="AU25" i="31" a="1"/>
  <c r="AU25" i="31" s="1"/>
  <c r="AU30" i="31" a="1"/>
  <c r="AU30" i="31" s="1"/>
  <c r="AU31" i="31" a="1"/>
  <c r="AU31" i="31" s="1"/>
  <c r="AU34" i="31" a="1"/>
  <c r="AU34" i="31" s="1"/>
  <c r="AU35" i="31" a="1"/>
  <c r="AU35" i="31" s="1"/>
  <c r="AU42" i="31" a="1"/>
  <c r="AU42" i="31" s="1"/>
  <c r="AU48" i="31" a="1"/>
  <c r="AU48" i="31" s="1"/>
  <c r="AV3" i="31"/>
  <c r="AV4" i="31"/>
  <c r="AV1" i="31" s="1"/>
  <c r="AV2" i="31" l="1"/>
  <c r="AV52" i="31" a="1"/>
  <c r="AV52" i="31" s="1"/>
  <c r="AV59" i="31" a="1"/>
  <c r="AV59" i="31" s="1"/>
  <c r="AV9" i="31" a="1"/>
  <c r="AV9" i="31" s="1"/>
  <c r="AV14" i="31" a="1"/>
  <c r="AV14" i="31" s="1"/>
  <c r="AV15" i="31" a="1"/>
  <c r="AV15" i="31" s="1"/>
  <c r="AV54" i="31" a="1"/>
  <c r="AV54" i="31" s="1"/>
  <c r="AV56" i="31" a="1"/>
  <c r="AV56" i="31" s="1"/>
  <c r="AV58" i="31" a="1"/>
  <c r="AV58" i="31" s="1"/>
  <c r="AV6" i="31" a="1"/>
  <c r="AV6" i="31" s="1"/>
  <c r="AV53" i="31" a="1"/>
  <c r="AV53" i="31" s="1"/>
  <c r="AV55" i="31" a="1"/>
  <c r="AV55" i="31" s="1"/>
  <c r="AV57" i="31" a="1"/>
  <c r="AV57" i="31" s="1"/>
  <c r="AV10" i="31" a="1"/>
  <c r="AV10" i="31" s="1"/>
  <c r="AV11" i="31" a="1"/>
  <c r="AV11" i="31" s="1"/>
  <c r="AV16" i="31" a="1"/>
  <c r="AV16" i="31" s="1"/>
  <c r="AV22" i="31" a="1"/>
  <c r="AV22" i="31" s="1"/>
  <c r="AV25" i="31" a="1"/>
  <c r="AV25" i="31" s="1"/>
  <c r="AV31" i="31" a="1"/>
  <c r="AV31" i="31" s="1"/>
  <c r="AV34" i="31" a="1"/>
  <c r="AV34" i="31" s="1"/>
  <c r="AV35" i="31" a="1"/>
  <c r="AV35" i="31" s="1"/>
  <c r="AV42" i="31" a="1"/>
  <c r="AV42" i="31" s="1"/>
  <c r="AV48" i="31" a="1"/>
  <c r="AV48" i="31" s="1"/>
  <c r="AV45" i="31" a="1"/>
  <c r="AV45" i="31" s="1"/>
  <c r="AV51" i="31" a="1"/>
  <c r="AV51" i="31" s="1"/>
  <c r="AV8" i="31" a="1"/>
  <c r="AV8" i="31" s="1"/>
  <c r="AV12" i="31" a="1"/>
  <c r="AV12" i="31" s="1"/>
  <c r="AV13" i="31" a="1"/>
  <c r="AV13" i="31" s="1"/>
  <c r="AV17" i="31" a="1"/>
  <c r="AV17" i="31" s="1"/>
  <c r="AV30" i="31" a="1"/>
  <c r="AV30" i="31" s="1"/>
  <c r="AV36" i="31" a="1"/>
  <c r="AV36" i="31" s="1"/>
  <c r="AV37" i="31" a="1"/>
  <c r="AV37" i="31" s="1"/>
  <c r="AV39" i="31" a="1"/>
  <c r="AV39" i="31" s="1"/>
  <c r="AV47" i="31" a="1"/>
  <c r="AV47" i="31" s="1"/>
  <c r="AV49" i="31" a="1"/>
  <c r="AV49" i="31" s="1"/>
  <c r="AV7" i="31" a="1"/>
  <c r="AV7" i="31" s="1"/>
  <c r="AV18" i="31" a="1"/>
  <c r="AV18" i="31" s="1"/>
  <c r="AV20" i="31" a="1"/>
  <c r="AV20" i="31" s="1"/>
  <c r="AV21" i="31" a="1"/>
  <c r="AV21" i="31" s="1"/>
  <c r="AV23" i="31" a="1"/>
  <c r="AV23" i="31" s="1"/>
  <c r="AV24" i="31" a="1"/>
  <c r="AV24" i="31" s="1"/>
  <c r="AV26" i="31" a="1"/>
  <c r="AV26" i="31" s="1"/>
  <c r="AV27" i="31" a="1"/>
  <c r="AV27" i="31" s="1"/>
  <c r="AV28" i="31" a="1"/>
  <c r="AV28" i="31" s="1"/>
  <c r="AV38" i="31" a="1"/>
  <c r="AV38" i="31" s="1"/>
  <c r="AV40" i="31" a="1"/>
  <c r="AV40" i="31" s="1"/>
  <c r="AV41" i="31" a="1"/>
  <c r="AV41" i="31" s="1"/>
  <c r="AV46" i="31" a="1"/>
  <c r="AV46" i="31" s="1"/>
  <c r="AV50" i="31" a="1"/>
  <c r="AV50" i="31" s="1"/>
  <c r="AV19" i="31" a="1"/>
  <c r="AV19" i="31" s="1"/>
  <c r="AV29" i="31" a="1"/>
  <c r="AV29" i="31" s="1"/>
  <c r="AV32" i="31" a="1"/>
  <c r="AV32" i="31" s="1"/>
  <c r="AV33" i="31" a="1"/>
  <c r="AV33" i="31" s="1"/>
  <c r="AV43" i="31" a="1"/>
  <c r="AV43" i="31" s="1"/>
  <c r="AV44" i="31" a="1"/>
  <c r="AV44" i="31" s="1"/>
  <c r="AV5" i="31" a="1"/>
  <c r="AV5" i="31" s="1"/>
  <c r="AW3" i="31"/>
  <c r="AW4" i="31"/>
  <c r="AW1" i="31" s="1"/>
  <c r="AW2" i="31" l="1"/>
  <c r="AW53" i="31" a="1"/>
  <c r="AW53" i="31" s="1"/>
  <c r="AW52" i="31" a="1"/>
  <c r="AW52" i="31" s="1"/>
  <c r="AW54" i="31" a="1"/>
  <c r="AW54" i="31" s="1"/>
  <c r="AW55" i="31" a="1"/>
  <c r="AW55" i="31" s="1"/>
  <c r="AW57" i="31" a="1"/>
  <c r="AW57" i="31" s="1"/>
  <c r="AW10" i="31" a="1"/>
  <c r="AW10" i="31" s="1"/>
  <c r="AW11" i="31" a="1"/>
  <c r="AW11" i="31" s="1"/>
  <c r="AW59" i="31" a="1"/>
  <c r="AW59" i="31" s="1"/>
  <c r="AW56" i="31" a="1"/>
  <c r="AW56" i="31" s="1"/>
  <c r="AW58" i="31" a="1"/>
  <c r="AW58" i="31" s="1"/>
  <c r="AW6" i="31" a="1"/>
  <c r="AW6" i="31" s="1"/>
  <c r="AW8" i="31" a="1"/>
  <c r="AW8" i="31" s="1"/>
  <c r="AW12" i="31" a="1"/>
  <c r="AW12" i="31" s="1"/>
  <c r="AW9" i="31" a="1"/>
  <c r="AW9" i="31" s="1"/>
  <c r="AW15" i="31" a="1"/>
  <c r="AW15" i="31" s="1"/>
  <c r="AW19" i="31" a="1"/>
  <c r="AW19" i="31" s="1"/>
  <c r="AW29" i="31" a="1"/>
  <c r="AW29" i="31" s="1"/>
  <c r="AW32" i="31" a="1"/>
  <c r="AW32" i="31" s="1"/>
  <c r="AW33" i="31" a="1"/>
  <c r="AW33" i="31" s="1"/>
  <c r="AW43" i="31" a="1"/>
  <c r="AW43" i="31" s="1"/>
  <c r="AW44" i="31" a="1"/>
  <c r="AW44" i="31" s="1"/>
  <c r="AW5" i="31" a="1"/>
  <c r="AW5" i="31" s="1"/>
  <c r="AW16" i="31" a="1"/>
  <c r="AW16" i="31" s="1"/>
  <c r="AW22" i="31" a="1"/>
  <c r="AW22" i="31" s="1"/>
  <c r="AW25" i="31" a="1"/>
  <c r="AW25" i="31" s="1"/>
  <c r="AW31" i="31" a="1"/>
  <c r="AW31" i="31" s="1"/>
  <c r="AW34" i="31" a="1"/>
  <c r="AW34" i="31" s="1"/>
  <c r="AW35" i="31" a="1"/>
  <c r="AW35" i="31" s="1"/>
  <c r="AW42" i="31" a="1"/>
  <c r="AW42" i="31" s="1"/>
  <c r="AW48" i="31" a="1"/>
  <c r="AW48" i="31" s="1"/>
  <c r="AW13" i="31" a="1"/>
  <c r="AW13" i="31" s="1"/>
  <c r="AW14" i="31" a="1"/>
  <c r="AW14" i="31" s="1"/>
  <c r="AW17" i="31" a="1"/>
  <c r="AW17" i="31" s="1"/>
  <c r="AW30" i="31" a="1"/>
  <c r="AW30" i="31" s="1"/>
  <c r="AW36" i="31" a="1"/>
  <c r="AW36" i="31" s="1"/>
  <c r="AW37" i="31" a="1"/>
  <c r="AW37" i="31" s="1"/>
  <c r="AW39" i="31" a="1"/>
  <c r="AW39" i="31" s="1"/>
  <c r="AW45" i="31" a="1"/>
  <c r="AW45" i="31" s="1"/>
  <c r="AW47" i="31" a="1"/>
  <c r="AW47" i="31" s="1"/>
  <c r="AW49" i="31" a="1"/>
  <c r="AW49" i="31" s="1"/>
  <c r="AW51" i="31" a="1"/>
  <c r="AW51" i="31" s="1"/>
  <c r="AW7" i="31" a="1"/>
  <c r="AW7" i="31" s="1"/>
  <c r="AW18" i="31" a="1"/>
  <c r="AW18" i="31" s="1"/>
  <c r="AW20" i="31" a="1"/>
  <c r="AW20" i="31" s="1"/>
  <c r="AW21" i="31" a="1"/>
  <c r="AW21" i="31" s="1"/>
  <c r="AW23" i="31" a="1"/>
  <c r="AW23" i="31" s="1"/>
  <c r="AW24" i="31" a="1"/>
  <c r="AW24" i="31" s="1"/>
  <c r="AW26" i="31" a="1"/>
  <c r="AW26" i="31" s="1"/>
  <c r="AW27" i="31" a="1"/>
  <c r="AW27" i="31" s="1"/>
  <c r="AW28" i="31" a="1"/>
  <c r="AW28" i="31" s="1"/>
  <c r="AW38" i="31" a="1"/>
  <c r="AW38" i="31" s="1"/>
  <c r="AW40" i="31" a="1"/>
  <c r="AW40" i="31" s="1"/>
  <c r="AW41" i="31" a="1"/>
  <c r="AW41" i="31" s="1"/>
  <c r="AW46" i="31" a="1"/>
  <c r="AW46" i="31" s="1"/>
  <c r="AW50" i="31" a="1"/>
  <c r="AW50" i="31" s="1"/>
  <c r="AX3" i="31"/>
  <c r="AX4" i="31"/>
  <c r="AX1" i="31" s="1"/>
  <c r="AX2" i="31" l="1"/>
  <c r="AX53" i="31" a="1"/>
  <c r="AX53" i="31" s="1"/>
  <c r="AX58" i="31" a="1"/>
  <c r="AX58" i="31" s="1"/>
  <c r="AX6" i="31" a="1"/>
  <c r="AX6" i="31" s="1"/>
  <c r="AX8" i="31" a="1"/>
  <c r="AX8" i="31" s="1"/>
  <c r="AX12" i="31" a="1"/>
  <c r="AX12" i="31" s="1"/>
  <c r="AX13" i="31" a="1"/>
  <c r="AX13" i="31" s="1"/>
  <c r="AX55" i="31" a="1"/>
  <c r="AX55" i="31" s="1"/>
  <c r="AX57" i="31" a="1"/>
  <c r="AX57" i="31" s="1"/>
  <c r="AX52" i="31" a="1"/>
  <c r="AX52" i="31" s="1"/>
  <c r="AX54" i="31" a="1"/>
  <c r="AX54" i="31" s="1"/>
  <c r="AX59" i="31" a="1"/>
  <c r="AX59" i="31" s="1"/>
  <c r="AX56" i="31" a="1"/>
  <c r="AX56" i="31" s="1"/>
  <c r="AX7" i="31" a="1"/>
  <c r="AX7" i="31" s="1"/>
  <c r="AX10" i="31" a="1"/>
  <c r="AX10" i="31" s="1"/>
  <c r="AX18" i="31" a="1"/>
  <c r="AX18" i="31" s="1"/>
  <c r="AX20" i="31" a="1"/>
  <c r="AX20" i="31" s="1"/>
  <c r="AX21" i="31" a="1"/>
  <c r="AX21" i="31" s="1"/>
  <c r="AX23" i="31" a="1"/>
  <c r="AX23" i="31" s="1"/>
  <c r="AX24" i="31" a="1"/>
  <c r="AX24" i="31" s="1"/>
  <c r="AX26" i="31" a="1"/>
  <c r="AX26" i="31" s="1"/>
  <c r="AX27" i="31" a="1"/>
  <c r="AX27" i="31" s="1"/>
  <c r="AX28" i="31" a="1"/>
  <c r="AX28" i="31" s="1"/>
  <c r="AX37" i="31" a="1"/>
  <c r="AX37" i="31" s="1"/>
  <c r="AX38" i="31" a="1"/>
  <c r="AX38" i="31" s="1"/>
  <c r="AX40" i="31" a="1"/>
  <c r="AX40" i="31" s="1"/>
  <c r="AX41" i="31" a="1"/>
  <c r="AX41" i="31" s="1"/>
  <c r="AX46" i="31" a="1"/>
  <c r="AX46" i="31" s="1"/>
  <c r="AX50" i="31" a="1"/>
  <c r="AX50" i="31" s="1"/>
  <c r="AX43" i="31" a="1"/>
  <c r="AX43" i="31" s="1"/>
  <c r="AX9" i="31" a="1"/>
  <c r="AX9" i="31" s="1"/>
  <c r="AX15" i="31" a="1"/>
  <c r="AX15" i="31" s="1"/>
  <c r="AX19" i="31" a="1"/>
  <c r="AX19" i="31" s="1"/>
  <c r="AX29" i="31" a="1"/>
  <c r="AX29" i="31" s="1"/>
  <c r="AX32" i="31" a="1"/>
  <c r="AX32" i="31" s="1"/>
  <c r="AX33" i="31" a="1"/>
  <c r="AX33" i="31" s="1"/>
  <c r="AX11" i="31" a="1"/>
  <c r="AX11" i="31" s="1"/>
  <c r="AX16" i="31" a="1"/>
  <c r="AX16" i="31" s="1"/>
  <c r="AX22" i="31" a="1"/>
  <c r="AX22" i="31" s="1"/>
  <c r="AX25" i="31" a="1"/>
  <c r="AX25" i="31" s="1"/>
  <c r="AX31" i="31" a="1"/>
  <c r="AX31" i="31" s="1"/>
  <c r="AX34" i="31" a="1"/>
  <c r="AX34" i="31" s="1"/>
  <c r="AX35" i="31" a="1"/>
  <c r="AX35" i="31" s="1"/>
  <c r="AX42" i="31" a="1"/>
  <c r="AX42" i="31" s="1"/>
  <c r="AX48" i="31" a="1"/>
  <c r="AX48" i="31" s="1"/>
  <c r="AX14" i="31" a="1"/>
  <c r="AX14" i="31" s="1"/>
  <c r="AX17" i="31" a="1"/>
  <c r="AX17" i="31" s="1"/>
  <c r="AX30" i="31" a="1"/>
  <c r="AX30" i="31" s="1"/>
  <c r="AX36" i="31" a="1"/>
  <c r="AX36" i="31" s="1"/>
  <c r="AX39" i="31" a="1"/>
  <c r="AX39" i="31" s="1"/>
  <c r="AX45" i="31" a="1"/>
  <c r="AX45" i="31" s="1"/>
  <c r="AX47" i="31" a="1"/>
  <c r="AX47" i="31" s="1"/>
  <c r="AX49" i="31" a="1"/>
  <c r="AX49" i="31" s="1"/>
  <c r="AX51" i="31" a="1"/>
  <c r="AX51" i="31" s="1"/>
  <c r="AX44" i="31" a="1"/>
  <c r="AX44" i="31" s="1"/>
  <c r="AX5" i="31" a="1"/>
  <c r="AX5" i="31" s="1"/>
  <c r="AY3" i="31"/>
  <c r="AY4" i="31"/>
  <c r="AY2" i="31" l="1"/>
  <c r="AY52" i="31" a="1"/>
  <c r="AY52" i="31" s="1"/>
  <c r="AY53" i="31" a="1"/>
  <c r="AY53" i="31" s="1"/>
  <c r="AY56" i="31" a="1"/>
  <c r="AY56" i="31" s="1"/>
  <c r="AY7" i="31" a="1"/>
  <c r="AY7" i="31" s="1"/>
  <c r="AY58" i="31" a="1"/>
  <c r="AY58" i="31" s="1"/>
  <c r="AY55" i="31" a="1"/>
  <c r="AY55" i="31" s="1"/>
  <c r="AY57" i="31" a="1"/>
  <c r="AY57" i="31" s="1"/>
  <c r="AY54" i="31" a="1"/>
  <c r="AY54" i="31" s="1"/>
  <c r="AY59" i="31" a="1"/>
  <c r="AY59" i="31" s="1"/>
  <c r="AY9" i="31" a="1"/>
  <c r="AY9" i="31" s="1"/>
  <c r="AY6" i="31" a="1"/>
  <c r="AY6" i="31" s="1"/>
  <c r="AY14" i="31" a="1"/>
  <c r="AY14" i="31" s="1"/>
  <c r="AY17" i="31" a="1"/>
  <c r="AY17" i="31" s="1"/>
  <c r="AY25" i="31" a="1"/>
  <c r="AY25" i="31" s="1"/>
  <c r="AY30" i="31" a="1"/>
  <c r="AY30" i="31" s="1"/>
  <c r="AY34" i="31" a="1"/>
  <c r="AY34" i="31" s="1"/>
  <c r="AY36" i="31" a="1"/>
  <c r="AY36" i="31" s="1"/>
  <c r="AY39" i="31" a="1"/>
  <c r="AY39" i="31" s="1"/>
  <c r="AY45" i="31" a="1"/>
  <c r="AY45" i="31" s="1"/>
  <c r="AY47" i="31" a="1"/>
  <c r="AY47" i="31" s="1"/>
  <c r="AY49" i="31" a="1"/>
  <c r="AY49" i="31" s="1"/>
  <c r="AY51" i="31" a="1"/>
  <c r="AY51" i="31" s="1"/>
  <c r="AY10" i="31" a="1"/>
  <c r="AY10" i="31" s="1"/>
  <c r="AY18" i="31" a="1"/>
  <c r="AY18" i="31" s="1"/>
  <c r="AY20" i="31" a="1"/>
  <c r="AY20" i="31" s="1"/>
  <c r="AY21" i="31" a="1"/>
  <c r="AY21" i="31" s="1"/>
  <c r="AY23" i="31" a="1"/>
  <c r="AY23" i="31" s="1"/>
  <c r="AY24" i="31" a="1"/>
  <c r="AY24" i="31" s="1"/>
  <c r="AY26" i="31" a="1"/>
  <c r="AY26" i="31" s="1"/>
  <c r="AY27" i="31" a="1"/>
  <c r="AY27" i="31" s="1"/>
  <c r="AY28" i="31" a="1"/>
  <c r="AY28" i="31" s="1"/>
  <c r="AY37" i="31" a="1"/>
  <c r="AY37" i="31" s="1"/>
  <c r="AY38" i="31" a="1"/>
  <c r="AY38" i="31" s="1"/>
  <c r="AY40" i="31" a="1"/>
  <c r="AY40" i="31" s="1"/>
  <c r="AY41" i="31" a="1"/>
  <c r="AY41" i="31" s="1"/>
  <c r="AY8" i="31" a="1"/>
  <c r="AY8" i="31" s="1"/>
  <c r="AY12" i="31" a="1"/>
  <c r="AY12" i="31" s="1"/>
  <c r="AY15" i="31" a="1"/>
  <c r="AY15" i="31" s="1"/>
  <c r="AY19" i="31" a="1"/>
  <c r="AY19" i="31" s="1"/>
  <c r="AY29" i="31" a="1"/>
  <c r="AY29" i="31" s="1"/>
  <c r="AY32" i="31" a="1"/>
  <c r="AY32" i="31" s="1"/>
  <c r="AY33" i="31" a="1"/>
  <c r="AY33" i="31" s="1"/>
  <c r="AY43" i="31" a="1"/>
  <c r="AY43" i="31" s="1"/>
  <c r="AY44" i="31" a="1"/>
  <c r="AY44" i="31" s="1"/>
  <c r="AY11" i="31" a="1"/>
  <c r="AY11" i="31" s="1"/>
  <c r="AY13" i="31" a="1"/>
  <c r="AY13" i="31" s="1"/>
  <c r="AY16" i="31" a="1"/>
  <c r="AY16" i="31" s="1"/>
  <c r="AY22" i="31" a="1"/>
  <c r="AY22" i="31" s="1"/>
  <c r="AY31" i="31" a="1"/>
  <c r="AY31" i="31" s="1"/>
  <c r="AY35" i="31" a="1"/>
  <c r="AY35" i="31" s="1"/>
  <c r="AY42" i="31" a="1"/>
  <c r="AY42" i="31" s="1"/>
  <c r="AY48" i="31" a="1"/>
  <c r="AY48" i="31" s="1"/>
  <c r="AY46" i="31" a="1"/>
  <c r="AY46" i="31" s="1"/>
  <c r="AY50" i="31" a="1"/>
  <c r="AY50" i="31" s="1"/>
  <c r="AY5" i="31" a="1"/>
  <c r="AY5" i="31" s="1"/>
  <c r="AZ4" i="31"/>
  <c r="AY1" i="31"/>
  <c r="AZ3" i="31"/>
  <c r="AZ2" i="31" l="1"/>
  <c r="AZ52" i="31" a="1"/>
  <c r="AZ52" i="31" s="1"/>
  <c r="AZ53" i="31" a="1"/>
  <c r="AZ53" i="31" s="1"/>
  <c r="AZ54" i="31" a="1"/>
  <c r="AZ54" i="31" s="1"/>
  <c r="AZ59" i="31" a="1"/>
  <c r="AZ59" i="31" s="1"/>
  <c r="AZ9" i="31" a="1"/>
  <c r="AZ9" i="31" s="1"/>
  <c r="AZ14" i="31" a="1"/>
  <c r="AZ14" i="31" s="1"/>
  <c r="AZ15" i="31" a="1"/>
  <c r="AZ15" i="31" s="1"/>
  <c r="AZ56" i="31" a="1"/>
  <c r="AZ56" i="31" s="1"/>
  <c r="AZ58" i="31" a="1"/>
  <c r="AZ58" i="31" s="1"/>
  <c r="AZ6" i="31" a="1"/>
  <c r="AZ6" i="31" s="1"/>
  <c r="AZ55" i="31" a="1"/>
  <c r="AZ55" i="31" s="1"/>
  <c r="AZ57" i="31" a="1"/>
  <c r="AZ57" i="31" s="1"/>
  <c r="AZ10" i="31" a="1"/>
  <c r="AZ10" i="31" s="1"/>
  <c r="AZ11" i="31" a="1"/>
  <c r="AZ11" i="31" s="1"/>
  <c r="AZ7" i="31" a="1"/>
  <c r="AZ7" i="31" s="1"/>
  <c r="AZ13" i="31" a="1"/>
  <c r="AZ13" i="31" s="1"/>
  <c r="AZ16" i="31" a="1"/>
  <c r="AZ16" i="31" s="1"/>
  <c r="AZ22" i="31" a="1"/>
  <c r="AZ22" i="31" s="1"/>
  <c r="AZ31" i="31" a="1"/>
  <c r="AZ31" i="31" s="1"/>
  <c r="AZ35" i="31" a="1"/>
  <c r="AZ35" i="31" s="1"/>
  <c r="AZ42" i="31" a="1"/>
  <c r="AZ42" i="31" s="1"/>
  <c r="AZ48" i="31" a="1"/>
  <c r="AZ48" i="31" s="1"/>
  <c r="AZ49" i="31" a="1"/>
  <c r="AZ49" i="31" s="1"/>
  <c r="AZ17" i="31" a="1"/>
  <c r="AZ17" i="31" s="1"/>
  <c r="AZ25" i="31" a="1"/>
  <c r="AZ25" i="31" s="1"/>
  <c r="AZ30" i="31" a="1"/>
  <c r="AZ30" i="31" s="1"/>
  <c r="AZ34" i="31" a="1"/>
  <c r="AZ34" i="31" s="1"/>
  <c r="AZ36" i="31" a="1"/>
  <c r="AZ36" i="31" s="1"/>
  <c r="AZ39" i="31" a="1"/>
  <c r="AZ39" i="31" s="1"/>
  <c r="AZ18" i="31" a="1"/>
  <c r="AZ18" i="31" s="1"/>
  <c r="AZ20" i="31" a="1"/>
  <c r="AZ20" i="31" s="1"/>
  <c r="AZ21" i="31" a="1"/>
  <c r="AZ21" i="31" s="1"/>
  <c r="AZ23" i="31" a="1"/>
  <c r="AZ23" i="31" s="1"/>
  <c r="AZ24" i="31" a="1"/>
  <c r="AZ24" i="31" s="1"/>
  <c r="AZ26" i="31" a="1"/>
  <c r="AZ26" i="31" s="1"/>
  <c r="AZ27" i="31" a="1"/>
  <c r="AZ27" i="31" s="1"/>
  <c r="AZ28" i="31" a="1"/>
  <c r="AZ28" i="31" s="1"/>
  <c r="AZ37" i="31" a="1"/>
  <c r="AZ37" i="31" s="1"/>
  <c r="AZ38" i="31" a="1"/>
  <c r="AZ38" i="31" s="1"/>
  <c r="AZ40" i="31" a="1"/>
  <c r="AZ40" i="31" s="1"/>
  <c r="AZ41" i="31" a="1"/>
  <c r="AZ41" i="31" s="1"/>
  <c r="AZ46" i="31" a="1"/>
  <c r="AZ46" i="31" s="1"/>
  <c r="AZ47" i="31" a="1"/>
  <c r="AZ47" i="31" s="1"/>
  <c r="AZ50" i="31" a="1"/>
  <c r="AZ50" i="31" s="1"/>
  <c r="AZ8" i="31" a="1"/>
  <c r="AZ8" i="31" s="1"/>
  <c r="AZ12" i="31" a="1"/>
  <c r="AZ12" i="31" s="1"/>
  <c r="AZ19" i="31" a="1"/>
  <c r="AZ19" i="31" s="1"/>
  <c r="AZ29" i="31" a="1"/>
  <c r="AZ29" i="31" s="1"/>
  <c r="AZ32" i="31" a="1"/>
  <c r="AZ32" i="31" s="1"/>
  <c r="AZ33" i="31" a="1"/>
  <c r="AZ33" i="31" s="1"/>
  <c r="AZ43" i="31" a="1"/>
  <c r="AZ43" i="31" s="1"/>
  <c r="AZ44" i="31" a="1"/>
  <c r="AZ44" i="31" s="1"/>
  <c r="AZ45" i="31" a="1"/>
  <c r="AZ45" i="31" s="1"/>
  <c r="AZ51" i="31" a="1"/>
  <c r="AZ51" i="31" s="1"/>
  <c r="AZ5" i="31" a="1"/>
  <c r="AZ5" i="31" s="1"/>
  <c r="BA3" i="31"/>
  <c r="BA4" i="31"/>
  <c r="BA1" i="31" s="1"/>
  <c r="AZ1" i="31"/>
  <c r="BA2" i="31" l="1"/>
  <c r="BA53" i="31" a="1"/>
  <c r="BA53" i="31" s="1"/>
  <c r="BA52" i="31" a="1"/>
  <c r="BA52" i="31" s="1"/>
  <c r="BA54" i="31" a="1"/>
  <c r="BA54" i="31" s="1"/>
  <c r="BA55" i="31" a="1"/>
  <c r="BA55" i="31" s="1"/>
  <c r="BA57" i="31" a="1"/>
  <c r="BA57" i="31" s="1"/>
  <c r="BA10" i="31" a="1"/>
  <c r="BA10" i="31" s="1"/>
  <c r="BA11" i="31" a="1"/>
  <c r="BA11" i="31" s="1"/>
  <c r="BA59" i="31" a="1"/>
  <c r="BA59" i="31" s="1"/>
  <c r="BA56" i="31" a="1"/>
  <c r="BA56" i="31" s="1"/>
  <c r="BA58" i="31" a="1"/>
  <c r="BA58" i="31" s="1"/>
  <c r="BA6" i="31" a="1"/>
  <c r="BA6" i="31" s="1"/>
  <c r="BA8" i="31" a="1"/>
  <c r="BA8" i="31" s="1"/>
  <c r="BA12" i="31" a="1"/>
  <c r="BA12" i="31" s="1"/>
  <c r="BA19" i="31" a="1"/>
  <c r="BA19" i="31" s="1"/>
  <c r="BA29" i="31" a="1"/>
  <c r="BA29" i="31" s="1"/>
  <c r="BA32" i="31" a="1"/>
  <c r="BA32" i="31" s="1"/>
  <c r="BA33" i="31" a="1"/>
  <c r="BA33" i="31" s="1"/>
  <c r="BA43" i="31" a="1"/>
  <c r="BA43" i="31" s="1"/>
  <c r="BA44" i="31" a="1"/>
  <c r="BA44" i="31" s="1"/>
  <c r="BA48" i="31" a="1"/>
  <c r="BA48" i="31" s="1"/>
  <c r="BA7" i="31" a="1"/>
  <c r="BA7" i="31" s="1"/>
  <c r="BA13" i="31" a="1"/>
  <c r="BA13" i="31" s="1"/>
  <c r="BA14" i="31" a="1"/>
  <c r="BA14" i="31" s="1"/>
  <c r="BA16" i="31" a="1"/>
  <c r="BA16" i="31" s="1"/>
  <c r="BA22" i="31" a="1"/>
  <c r="BA22" i="31" s="1"/>
  <c r="BA31" i="31" a="1"/>
  <c r="BA31" i="31" s="1"/>
  <c r="BA35" i="31" a="1"/>
  <c r="BA35" i="31" s="1"/>
  <c r="BA9" i="31" a="1"/>
  <c r="BA9" i="31" s="1"/>
  <c r="BA17" i="31" a="1"/>
  <c r="BA17" i="31" s="1"/>
  <c r="BA25" i="31" a="1"/>
  <c r="BA25" i="31" s="1"/>
  <c r="BA30" i="31" a="1"/>
  <c r="BA30" i="31" s="1"/>
  <c r="BA34" i="31" a="1"/>
  <c r="BA34" i="31" s="1"/>
  <c r="BA36" i="31" a="1"/>
  <c r="BA36" i="31" s="1"/>
  <c r="BA39" i="31" a="1"/>
  <c r="BA39" i="31" s="1"/>
  <c r="BA42" i="31" a="1"/>
  <c r="BA42" i="31" s="1"/>
  <c r="BA45" i="31" a="1"/>
  <c r="BA45" i="31" s="1"/>
  <c r="BA49" i="31" a="1"/>
  <c r="BA49" i="31" s="1"/>
  <c r="BA51" i="31" a="1"/>
  <c r="BA51" i="31" s="1"/>
  <c r="BA15" i="31" a="1"/>
  <c r="BA15" i="31" s="1"/>
  <c r="BA18" i="31" a="1"/>
  <c r="BA18" i="31" s="1"/>
  <c r="BA20" i="31" a="1"/>
  <c r="BA20" i="31" s="1"/>
  <c r="BA21" i="31" a="1"/>
  <c r="BA21" i="31" s="1"/>
  <c r="BA23" i="31" a="1"/>
  <c r="BA23" i="31" s="1"/>
  <c r="BA24" i="31" a="1"/>
  <c r="BA24" i="31" s="1"/>
  <c r="BA26" i="31" a="1"/>
  <c r="BA26" i="31" s="1"/>
  <c r="BA27" i="31" a="1"/>
  <c r="BA27" i="31" s="1"/>
  <c r="BA28" i="31" a="1"/>
  <c r="BA28" i="31" s="1"/>
  <c r="BA37" i="31" a="1"/>
  <c r="BA37" i="31" s="1"/>
  <c r="BA38" i="31" a="1"/>
  <c r="BA38" i="31" s="1"/>
  <c r="BA40" i="31" a="1"/>
  <c r="BA40" i="31" s="1"/>
  <c r="BA41" i="31" a="1"/>
  <c r="BA41" i="31" s="1"/>
  <c r="BA46" i="31" a="1"/>
  <c r="BA46" i="31" s="1"/>
  <c r="BA47" i="31" a="1"/>
  <c r="BA47" i="31" s="1"/>
  <c r="BA50" i="31" a="1"/>
  <c r="BA50" i="31" s="1"/>
  <c r="BA5" i="31" a="1"/>
  <c r="BA5" i="31" s="1"/>
  <c r="BB4" i="31"/>
  <c r="BB1" i="31" s="1"/>
  <c r="BB3" i="31"/>
  <c r="BB2" i="31" l="1"/>
  <c r="BB53" i="31" a="1"/>
  <c r="BB53" i="31" s="1"/>
  <c r="BB58" i="31" a="1"/>
  <c r="BB58" i="31" s="1"/>
  <c r="BB6" i="31" a="1"/>
  <c r="BB6" i="31" s="1"/>
  <c r="BB8" i="31" a="1"/>
  <c r="BB8" i="31" s="1"/>
  <c r="BB12" i="31" a="1"/>
  <c r="BB12" i="31" s="1"/>
  <c r="BB13" i="31" a="1"/>
  <c r="BB13" i="31" s="1"/>
  <c r="BB54" i="31" a="1"/>
  <c r="BB54" i="31" s="1"/>
  <c r="BB55" i="31" a="1"/>
  <c r="BB55" i="31" s="1"/>
  <c r="BB57" i="31" a="1"/>
  <c r="BB57" i="31" s="1"/>
  <c r="BB59" i="31" a="1"/>
  <c r="BB59" i="31" s="1"/>
  <c r="BB52" i="31" a="1"/>
  <c r="BB52" i="31" s="1"/>
  <c r="BB56" i="31" a="1"/>
  <c r="BB56" i="31" s="1"/>
  <c r="BB7" i="31" a="1"/>
  <c r="BB7" i="31" s="1"/>
  <c r="BB11" i="31" a="1"/>
  <c r="BB11" i="31" s="1"/>
  <c r="BB15" i="31" a="1"/>
  <c r="BB15" i="31" s="1"/>
  <c r="BB18" i="31" a="1"/>
  <c r="BB18" i="31" s="1"/>
  <c r="BB20" i="31" a="1"/>
  <c r="BB20" i="31" s="1"/>
  <c r="BB21" i="31" a="1"/>
  <c r="BB21" i="31" s="1"/>
  <c r="BB23" i="31" a="1"/>
  <c r="BB23" i="31" s="1"/>
  <c r="BB24" i="31" a="1"/>
  <c r="BB24" i="31" s="1"/>
  <c r="BB26" i="31" a="1"/>
  <c r="BB26" i="31" s="1"/>
  <c r="BB27" i="31" a="1"/>
  <c r="BB27" i="31" s="1"/>
  <c r="BB28" i="31" a="1"/>
  <c r="BB28" i="31" s="1"/>
  <c r="BB37" i="31" a="1"/>
  <c r="BB37" i="31" s="1"/>
  <c r="BB38" i="31" a="1"/>
  <c r="BB38" i="31" s="1"/>
  <c r="BB40" i="31" a="1"/>
  <c r="BB40" i="31" s="1"/>
  <c r="BB41" i="31" a="1"/>
  <c r="BB41" i="31" s="1"/>
  <c r="BB45" i="31" a="1"/>
  <c r="BB45" i="31" s="1"/>
  <c r="BB46" i="31" a="1"/>
  <c r="BB46" i="31" s="1"/>
  <c r="BB47" i="31" a="1"/>
  <c r="BB47" i="31" s="1"/>
  <c r="BB50" i="31" a="1"/>
  <c r="BB50" i="31" s="1"/>
  <c r="BB19" i="31" a="1"/>
  <c r="BB19" i="31" s="1"/>
  <c r="BB29" i="31" a="1"/>
  <c r="BB29" i="31" s="1"/>
  <c r="BB32" i="31" a="1"/>
  <c r="BB32" i="31" s="1"/>
  <c r="BB33" i="31" a="1"/>
  <c r="BB33" i="31" s="1"/>
  <c r="BB43" i="31" a="1"/>
  <c r="BB43" i="31" s="1"/>
  <c r="BB44" i="31" a="1"/>
  <c r="BB44" i="31" s="1"/>
  <c r="BB10" i="31" a="1"/>
  <c r="BB10" i="31" s="1"/>
  <c r="BB14" i="31" a="1"/>
  <c r="BB14" i="31" s="1"/>
  <c r="BB16" i="31" a="1"/>
  <c r="BB16" i="31" s="1"/>
  <c r="BB22" i="31" a="1"/>
  <c r="BB22" i="31" s="1"/>
  <c r="BB31" i="31" a="1"/>
  <c r="BB31" i="31" s="1"/>
  <c r="BB35" i="31" a="1"/>
  <c r="BB35" i="31" s="1"/>
  <c r="BB48" i="31" a="1"/>
  <c r="BB48" i="31" s="1"/>
  <c r="BB9" i="31" a="1"/>
  <c r="BB9" i="31" s="1"/>
  <c r="BB17" i="31" a="1"/>
  <c r="BB17" i="31" s="1"/>
  <c r="BB25" i="31" a="1"/>
  <c r="BB25" i="31" s="1"/>
  <c r="BB30" i="31" a="1"/>
  <c r="BB30" i="31" s="1"/>
  <c r="BB34" i="31" a="1"/>
  <c r="BB34" i="31" s="1"/>
  <c r="BB36" i="31" a="1"/>
  <c r="BB36" i="31" s="1"/>
  <c r="BB39" i="31" a="1"/>
  <c r="BB39" i="31" s="1"/>
  <c r="BB42" i="31" a="1"/>
  <c r="BB42" i="31" s="1"/>
  <c r="BB49" i="31" a="1"/>
  <c r="BB49" i="31" s="1"/>
  <c r="BB51" i="31" a="1"/>
  <c r="BB51" i="31" s="1"/>
  <c r="BB5" i="31" a="1"/>
  <c r="BB5" i="31" s="1"/>
  <c r="BC3" i="31"/>
  <c r="BC4" i="31"/>
  <c r="BC1" i="31" s="1"/>
  <c r="BC2" i="31" l="1"/>
  <c r="BC52" i="31" a="1"/>
  <c r="BC52" i="31" s="1"/>
  <c r="BC53" i="31" a="1"/>
  <c r="BC53" i="31" s="1"/>
  <c r="BC56" i="31" a="1"/>
  <c r="BC56" i="31" s="1"/>
  <c r="BC7" i="31" a="1"/>
  <c r="BC7" i="31" s="1"/>
  <c r="BC58" i="31" a="1"/>
  <c r="BC58" i="31" s="1"/>
  <c r="BC54" i="31" a="1"/>
  <c r="BC54" i="31" s="1"/>
  <c r="BC55" i="31" a="1"/>
  <c r="BC55" i="31" s="1"/>
  <c r="BC57" i="31" a="1"/>
  <c r="BC57" i="31" s="1"/>
  <c r="BC59" i="31" a="1"/>
  <c r="BC59" i="31" s="1"/>
  <c r="BC9" i="31" a="1"/>
  <c r="BC9" i="31" s="1"/>
  <c r="BC8" i="31" a="1"/>
  <c r="BC8" i="31" s="1"/>
  <c r="BC12" i="31" a="1"/>
  <c r="BC12" i="31" s="1"/>
  <c r="BC17" i="31" a="1"/>
  <c r="BC17" i="31" s="1"/>
  <c r="BC25" i="31" a="1"/>
  <c r="BC25" i="31" s="1"/>
  <c r="BC30" i="31" a="1"/>
  <c r="BC30" i="31" s="1"/>
  <c r="BC34" i="31" a="1"/>
  <c r="BC34" i="31" s="1"/>
  <c r="BC39" i="31" a="1"/>
  <c r="BC39" i="31" s="1"/>
  <c r="BC42" i="31" a="1"/>
  <c r="BC42" i="31" s="1"/>
  <c r="BC49" i="31" a="1"/>
  <c r="BC49" i="31" s="1"/>
  <c r="BC51" i="31" a="1"/>
  <c r="BC51" i="31" s="1"/>
  <c r="BC45" i="31" a="1"/>
  <c r="BC45" i="31" s="1"/>
  <c r="BC46" i="31" a="1"/>
  <c r="BC46" i="31" s="1"/>
  <c r="BC50" i="31" a="1"/>
  <c r="BC50" i="31" s="1"/>
  <c r="BC6" i="31" a="1"/>
  <c r="BC6" i="31" s="1"/>
  <c r="BC11" i="31" a="1"/>
  <c r="BC11" i="31" s="1"/>
  <c r="BC15" i="31" a="1"/>
  <c r="BC15" i="31" s="1"/>
  <c r="BC18" i="31" a="1"/>
  <c r="BC18" i="31" s="1"/>
  <c r="BC20" i="31" a="1"/>
  <c r="BC20" i="31" s="1"/>
  <c r="BC21" i="31" a="1"/>
  <c r="BC21" i="31" s="1"/>
  <c r="BC23" i="31" a="1"/>
  <c r="BC23" i="31" s="1"/>
  <c r="BC24" i="31" a="1"/>
  <c r="BC24" i="31" s="1"/>
  <c r="BC26" i="31" a="1"/>
  <c r="BC26" i="31" s="1"/>
  <c r="BC27" i="31" a="1"/>
  <c r="BC27" i="31" s="1"/>
  <c r="BC28" i="31" a="1"/>
  <c r="BC28" i="31" s="1"/>
  <c r="BC36" i="31" a="1"/>
  <c r="BC36" i="31" s="1"/>
  <c r="BC37" i="31" a="1"/>
  <c r="BC37" i="31" s="1"/>
  <c r="BC38" i="31" a="1"/>
  <c r="BC38" i="31" s="1"/>
  <c r="BC40" i="31" a="1"/>
  <c r="BC40" i="31" s="1"/>
  <c r="BC41" i="31" a="1"/>
  <c r="BC41" i="31" s="1"/>
  <c r="BC13" i="31" a="1"/>
  <c r="BC13" i="31" s="1"/>
  <c r="BC19" i="31" a="1"/>
  <c r="BC19" i="31" s="1"/>
  <c r="BC29" i="31" a="1"/>
  <c r="BC29" i="31" s="1"/>
  <c r="BC32" i="31" a="1"/>
  <c r="BC32" i="31" s="1"/>
  <c r="BC33" i="31" a="1"/>
  <c r="BC33" i="31" s="1"/>
  <c r="BC43" i="31" a="1"/>
  <c r="BC43" i="31" s="1"/>
  <c r="BC10" i="31" a="1"/>
  <c r="BC10" i="31" s="1"/>
  <c r="BC14" i="31" a="1"/>
  <c r="BC14" i="31" s="1"/>
  <c r="BC16" i="31" a="1"/>
  <c r="BC16" i="31" s="1"/>
  <c r="BC22" i="31" a="1"/>
  <c r="BC22" i="31" s="1"/>
  <c r="BC31" i="31" a="1"/>
  <c r="BC31" i="31" s="1"/>
  <c r="BC35" i="31" a="1"/>
  <c r="BC35" i="31" s="1"/>
  <c r="BC44" i="31" a="1"/>
  <c r="BC44" i="31" s="1"/>
  <c r="BC48" i="31" a="1"/>
  <c r="BC48" i="31" s="1"/>
  <c r="BC47" i="31" a="1"/>
  <c r="BC47" i="31" s="1"/>
  <c r="BC5" i="31" a="1"/>
  <c r="BC5" i="31" s="1"/>
  <c r="BD4" i="31"/>
  <c r="BD1" i="31" s="1"/>
  <c r="BD3" i="31"/>
  <c r="BD2" i="31" l="1"/>
  <c r="BD52" i="31" a="1"/>
  <c r="BD52" i="31" s="1"/>
  <c r="BD59" i="31" a="1"/>
  <c r="BD59" i="31" s="1"/>
  <c r="BD9" i="31" a="1"/>
  <c r="BD9" i="31" s="1"/>
  <c r="BD14" i="31" a="1"/>
  <c r="BD14" i="31" s="1"/>
  <c r="BD15" i="31" a="1"/>
  <c r="BD15" i="31" s="1"/>
  <c r="BD53" i="31" a="1"/>
  <c r="BD53" i="31" s="1"/>
  <c r="BD56" i="31" a="1"/>
  <c r="BD56" i="31" s="1"/>
  <c r="BD58" i="31" a="1"/>
  <c r="BD58" i="31" s="1"/>
  <c r="BD6" i="31" a="1"/>
  <c r="BD6" i="31" s="1"/>
  <c r="BD54" i="31" a="1"/>
  <c r="BD54" i="31" s="1"/>
  <c r="BD55" i="31" a="1"/>
  <c r="BD55" i="31" s="1"/>
  <c r="BD57" i="31" a="1"/>
  <c r="BD57" i="31" s="1"/>
  <c r="BD10" i="31" a="1"/>
  <c r="BD10" i="31" s="1"/>
  <c r="BD11" i="31" a="1"/>
  <c r="BD11" i="31" s="1"/>
  <c r="BD16" i="31" a="1"/>
  <c r="BD16" i="31" s="1"/>
  <c r="BD22" i="31" a="1"/>
  <c r="BD22" i="31" s="1"/>
  <c r="BD31" i="31" a="1"/>
  <c r="BD31" i="31" s="1"/>
  <c r="BD35" i="31" a="1"/>
  <c r="BD35" i="31" s="1"/>
  <c r="BD44" i="31" a="1"/>
  <c r="BD44" i="31" s="1"/>
  <c r="BD48" i="31" a="1"/>
  <c r="BD48" i="31" s="1"/>
  <c r="BD51" i="31" a="1"/>
  <c r="BD51" i="31" s="1"/>
  <c r="BD8" i="31" a="1"/>
  <c r="BD8" i="31" s="1"/>
  <c r="BD12" i="31" a="1"/>
  <c r="BD12" i="31" s="1"/>
  <c r="BD17" i="31" a="1"/>
  <c r="BD17" i="31" s="1"/>
  <c r="BD25" i="31" a="1"/>
  <c r="BD25" i="31" s="1"/>
  <c r="BD30" i="31" a="1"/>
  <c r="BD30" i="31" s="1"/>
  <c r="BD34" i="31" a="1"/>
  <c r="BD34" i="31" s="1"/>
  <c r="BD39" i="31" a="1"/>
  <c r="BD39" i="31" s="1"/>
  <c r="BD42" i="31" a="1"/>
  <c r="BD42" i="31" s="1"/>
  <c r="BD7" i="31" a="1"/>
  <c r="BD7" i="31" s="1"/>
  <c r="BD18" i="31" a="1"/>
  <c r="BD18" i="31" s="1"/>
  <c r="BD20" i="31" a="1"/>
  <c r="BD20" i="31" s="1"/>
  <c r="BD21" i="31" a="1"/>
  <c r="BD21" i="31" s="1"/>
  <c r="BD23" i="31" a="1"/>
  <c r="BD23" i="31" s="1"/>
  <c r="BD24" i="31" a="1"/>
  <c r="BD24" i="31" s="1"/>
  <c r="BD26" i="31" a="1"/>
  <c r="BD26" i="31" s="1"/>
  <c r="BD27" i="31" a="1"/>
  <c r="BD27" i="31" s="1"/>
  <c r="BD28" i="31" a="1"/>
  <c r="BD28" i="31" s="1"/>
  <c r="BD36" i="31" a="1"/>
  <c r="BD36" i="31" s="1"/>
  <c r="BD37" i="31" a="1"/>
  <c r="BD37" i="31" s="1"/>
  <c r="BD38" i="31" a="1"/>
  <c r="BD38" i="31" s="1"/>
  <c r="BD40" i="31" a="1"/>
  <c r="BD40" i="31" s="1"/>
  <c r="BD41" i="31" a="1"/>
  <c r="BD41" i="31" s="1"/>
  <c r="BD45" i="31" a="1"/>
  <c r="BD45" i="31" s="1"/>
  <c r="BD46" i="31" a="1"/>
  <c r="BD46" i="31" s="1"/>
  <c r="BD50" i="31" a="1"/>
  <c r="BD50" i="31" s="1"/>
  <c r="BD13" i="31" a="1"/>
  <c r="BD13" i="31" s="1"/>
  <c r="BD19" i="31" a="1"/>
  <c r="BD19" i="31" s="1"/>
  <c r="BD29" i="31" a="1"/>
  <c r="BD29" i="31" s="1"/>
  <c r="BD32" i="31" a="1"/>
  <c r="BD32" i="31" s="1"/>
  <c r="BD33" i="31" a="1"/>
  <c r="BD33" i="31" s="1"/>
  <c r="BD43" i="31" a="1"/>
  <c r="BD43" i="31" s="1"/>
  <c r="BD47" i="31" a="1"/>
  <c r="BD47" i="31" s="1"/>
  <c r="BD49" i="31" a="1"/>
  <c r="BD49" i="31" s="1"/>
  <c r="BD5" i="31" a="1"/>
  <c r="BD5" i="31" s="1"/>
  <c r="BE3" i="31"/>
  <c r="BE4" i="31"/>
  <c r="BE2" i="31" l="1"/>
  <c r="BE53" i="31" a="1"/>
  <c r="BE53" i="31" s="1"/>
  <c r="BE52" i="31" a="1"/>
  <c r="BE52" i="31" s="1"/>
  <c r="BE54" i="31" a="1"/>
  <c r="BE54" i="31" s="1"/>
  <c r="BE55" i="31" a="1"/>
  <c r="BE55" i="31" s="1"/>
  <c r="BE57" i="31" a="1"/>
  <c r="BE57" i="31" s="1"/>
  <c r="BE10" i="31" a="1"/>
  <c r="BE10" i="31" s="1"/>
  <c r="BE11" i="31" a="1"/>
  <c r="BE11" i="31" s="1"/>
  <c r="BE59" i="31" a="1"/>
  <c r="BE59" i="31" s="1"/>
  <c r="BE56" i="31" a="1"/>
  <c r="BE56" i="31" s="1"/>
  <c r="BE58" i="31" a="1"/>
  <c r="BE58" i="31" s="1"/>
  <c r="BE6" i="31" a="1"/>
  <c r="BE6" i="31" s="1"/>
  <c r="BE8" i="31" a="1"/>
  <c r="BE8" i="31" s="1"/>
  <c r="BE12" i="31" a="1"/>
  <c r="BE12" i="31" s="1"/>
  <c r="BE9" i="31" a="1"/>
  <c r="BE9" i="31" s="1"/>
  <c r="BE13" i="31" a="1"/>
  <c r="BE13" i="31" s="1"/>
  <c r="BE14" i="31" a="1"/>
  <c r="BE14" i="31" s="1"/>
  <c r="BE19" i="31" a="1"/>
  <c r="BE19" i="31" s="1"/>
  <c r="BE29" i="31" a="1"/>
  <c r="BE29" i="31" s="1"/>
  <c r="BE32" i="31" a="1"/>
  <c r="BE32" i="31" s="1"/>
  <c r="BE33" i="31" a="1"/>
  <c r="BE33" i="31" s="1"/>
  <c r="BE43" i="31" a="1"/>
  <c r="BE43" i="31" s="1"/>
  <c r="BE47" i="31" a="1"/>
  <c r="BE47" i="31" s="1"/>
  <c r="BE50" i="31" a="1"/>
  <c r="BE50" i="31" s="1"/>
  <c r="BE44" i="31" a="1"/>
  <c r="BE44" i="31" s="1"/>
  <c r="BE16" i="31" a="1"/>
  <c r="BE16" i="31" s="1"/>
  <c r="BE22" i="31" a="1"/>
  <c r="BE22" i="31" s="1"/>
  <c r="BE31" i="31" a="1"/>
  <c r="BE31" i="31" s="1"/>
  <c r="BE35" i="31" a="1"/>
  <c r="BE35" i="31" s="1"/>
  <c r="BE15" i="31" a="1"/>
  <c r="BE15" i="31" s="1"/>
  <c r="BE17" i="31" a="1"/>
  <c r="BE17" i="31" s="1"/>
  <c r="BE25" i="31" a="1"/>
  <c r="BE25" i="31" s="1"/>
  <c r="BE30" i="31" a="1"/>
  <c r="BE30" i="31" s="1"/>
  <c r="BE34" i="31" a="1"/>
  <c r="BE34" i="31" s="1"/>
  <c r="BE39" i="31" a="1"/>
  <c r="BE39" i="31" s="1"/>
  <c r="BE42" i="31" a="1"/>
  <c r="BE42" i="31" s="1"/>
  <c r="BE49" i="31" a="1"/>
  <c r="BE49" i="31" s="1"/>
  <c r="BE51" i="31" a="1"/>
  <c r="BE51" i="31" s="1"/>
  <c r="BE7" i="31" a="1"/>
  <c r="BE7" i="31" s="1"/>
  <c r="BE18" i="31" a="1"/>
  <c r="BE18" i="31" s="1"/>
  <c r="BE20" i="31" a="1"/>
  <c r="BE20" i="31" s="1"/>
  <c r="BE21" i="31" a="1"/>
  <c r="BE21" i="31" s="1"/>
  <c r="BE23" i="31" a="1"/>
  <c r="BE23" i="31" s="1"/>
  <c r="BE24" i="31" a="1"/>
  <c r="BE24" i="31" s="1"/>
  <c r="BE26" i="31" a="1"/>
  <c r="BE26" i="31" s="1"/>
  <c r="BE27" i="31" a="1"/>
  <c r="BE27" i="31" s="1"/>
  <c r="BE28" i="31" a="1"/>
  <c r="BE28" i="31" s="1"/>
  <c r="BE36" i="31" a="1"/>
  <c r="BE36" i="31" s="1"/>
  <c r="BE37" i="31" a="1"/>
  <c r="BE37" i="31" s="1"/>
  <c r="BE38" i="31" a="1"/>
  <c r="BE38" i="31" s="1"/>
  <c r="BE40" i="31" a="1"/>
  <c r="BE40" i="31" s="1"/>
  <c r="BE41" i="31" a="1"/>
  <c r="BE41" i="31" s="1"/>
  <c r="BE45" i="31" a="1"/>
  <c r="BE45" i="31" s="1"/>
  <c r="BE46" i="31" a="1"/>
  <c r="BE46" i="31" s="1"/>
  <c r="BE48" i="31" a="1"/>
  <c r="BE48" i="31" s="1"/>
  <c r="BE5" i="31" a="1"/>
  <c r="BE5" i="31" s="1"/>
  <c r="BF4" i="31"/>
  <c r="BF1" i="31" s="1"/>
  <c r="BE1" i="31"/>
  <c r="BF3" i="31"/>
  <c r="BF2" i="31" l="1"/>
  <c r="BF53" i="31" a="1"/>
  <c r="BF53" i="31" s="1"/>
  <c r="BF52" i="31" a="1"/>
  <c r="BF52" i="31" s="1"/>
  <c r="BF54" i="31" a="1"/>
  <c r="BF54" i="31" s="1"/>
  <c r="BF58" i="31" a="1"/>
  <c r="BF58" i="31" s="1"/>
  <c r="BF6" i="31" a="1"/>
  <c r="BF6" i="31" s="1"/>
  <c r="BF8" i="31" a="1"/>
  <c r="BF8" i="31" s="1"/>
  <c r="BF12" i="31" a="1"/>
  <c r="BF12" i="31" s="1"/>
  <c r="BF13" i="31" a="1"/>
  <c r="BF13" i="31" s="1"/>
  <c r="BF55" i="31" a="1"/>
  <c r="BF55" i="31" s="1"/>
  <c r="BF57" i="31" a="1"/>
  <c r="BF57" i="31" s="1"/>
  <c r="BF59" i="31" a="1"/>
  <c r="BF59" i="31" s="1"/>
  <c r="BF56" i="31" a="1"/>
  <c r="BF56" i="31" s="1"/>
  <c r="BF7" i="31" a="1"/>
  <c r="BF7" i="31" s="1"/>
  <c r="BF10" i="31" a="1"/>
  <c r="BF10" i="31" s="1"/>
  <c r="BF18" i="31" a="1"/>
  <c r="BF18" i="31" s="1"/>
  <c r="BF20" i="31" a="1"/>
  <c r="BF20" i="31" s="1"/>
  <c r="BF21" i="31" a="1"/>
  <c r="BF21" i="31" s="1"/>
  <c r="BF23" i="31" a="1"/>
  <c r="BF23" i="31" s="1"/>
  <c r="BF24" i="31" a="1"/>
  <c r="BF24" i="31" s="1"/>
  <c r="BF26" i="31" a="1"/>
  <c r="BF26" i="31" s="1"/>
  <c r="BF27" i="31" a="1"/>
  <c r="BF27" i="31" s="1"/>
  <c r="BF28" i="31" a="1"/>
  <c r="BF28" i="31" s="1"/>
  <c r="BF36" i="31" a="1"/>
  <c r="BF36" i="31" s="1"/>
  <c r="BF37" i="31" a="1"/>
  <c r="BF37" i="31" s="1"/>
  <c r="BF38" i="31" a="1"/>
  <c r="BF38" i="31" s="1"/>
  <c r="BF40" i="31" a="1"/>
  <c r="BF40" i="31" s="1"/>
  <c r="BF41" i="31" a="1"/>
  <c r="BF41" i="31" s="1"/>
  <c r="BF45" i="31" a="1"/>
  <c r="BF45" i="31" s="1"/>
  <c r="BF46" i="31" a="1"/>
  <c r="BF46" i="31" s="1"/>
  <c r="BF43" i="31" a="1"/>
  <c r="BF43" i="31" s="1"/>
  <c r="BF47" i="31" a="1"/>
  <c r="BF47" i="31" s="1"/>
  <c r="BF9" i="31" a="1"/>
  <c r="BF9" i="31" s="1"/>
  <c r="BF14" i="31" a="1"/>
  <c r="BF14" i="31" s="1"/>
  <c r="BF19" i="31" a="1"/>
  <c r="BF19" i="31" s="1"/>
  <c r="BF29" i="31" a="1"/>
  <c r="BF29" i="31" s="1"/>
  <c r="BF32" i="31" a="1"/>
  <c r="BF32" i="31" s="1"/>
  <c r="BF33" i="31" a="1"/>
  <c r="BF33" i="31" s="1"/>
  <c r="BF50" i="31" a="1"/>
  <c r="BF50" i="31" s="1"/>
  <c r="BF11" i="31" a="1"/>
  <c r="BF11" i="31" s="1"/>
  <c r="BF16" i="31" a="1"/>
  <c r="BF16" i="31" s="1"/>
  <c r="BF22" i="31" a="1"/>
  <c r="BF22" i="31" s="1"/>
  <c r="BF31" i="31" a="1"/>
  <c r="BF31" i="31" s="1"/>
  <c r="BF35" i="31" a="1"/>
  <c r="BF35" i="31" s="1"/>
  <c r="BF44" i="31" a="1"/>
  <c r="BF44" i="31" s="1"/>
  <c r="BF48" i="31" a="1"/>
  <c r="BF48" i="31" s="1"/>
  <c r="BF15" i="31" a="1"/>
  <c r="BF15" i="31" s="1"/>
  <c r="BF17" i="31" a="1"/>
  <c r="BF17" i="31" s="1"/>
  <c r="BF25" i="31" a="1"/>
  <c r="BF25" i="31" s="1"/>
  <c r="BF30" i="31" a="1"/>
  <c r="BF30" i="31" s="1"/>
  <c r="BF34" i="31" a="1"/>
  <c r="BF34" i="31" s="1"/>
  <c r="BF39" i="31" a="1"/>
  <c r="BF39" i="31" s="1"/>
  <c r="BF42" i="31" a="1"/>
  <c r="BF42" i="31" s="1"/>
  <c r="BF49" i="31" a="1"/>
  <c r="BF49" i="31" s="1"/>
  <c r="BF51" i="31" a="1"/>
  <c r="BF51" i="31" s="1"/>
  <c r="BF5" i="31" a="1"/>
  <c r="BF5" i="31" s="1"/>
  <c r="BG3" i="31"/>
  <c r="BG4" i="31"/>
  <c r="BG1" i="31" s="1"/>
  <c r="BG2" i="31" l="1"/>
  <c r="BG52" i="31" a="1"/>
  <c r="BG52" i="31" s="1"/>
  <c r="BG53" i="31" a="1"/>
  <c r="BG53" i="31" s="1"/>
  <c r="BG56" i="31" a="1"/>
  <c r="BG56" i="31" s="1"/>
  <c r="BG7" i="31" a="1"/>
  <c r="BG7" i="31" s="1"/>
  <c r="BG54" i="31" a="1"/>
  <c r="BG54" i="31" s="1"/>
  <c r="BG58" i="31" a="1"/>
  <c r="BG58" i="31" s="1"/>
  <c r="BG55" i="31" a="1"/>
  <c r="BG55" i="31" s="1"/>
  <c r="BG57" i="31" a="1"/>
  <c r="BG57" i="31" s="1"/>
  <c r="BG59" i="31" a="1"/>
  <c r="BG59" i="31" s="1"/>
  <c r="BG9" i="31" a="1"/>
  <c r="BG9" i="31" s="1"/>
  <c r="BG15" i="31" a="1"/>
  <c r="BG15" i="31" s="1"/>
  <c r="BG17" i="31" a="1"/>
  <c r="BG17" i="31" s="1"/>
  <c r="BG25" i="31" a="1"/>
  <c r="BG25" i="31" s="1"/>
  <c r="BG30" i="31" a="1"/>
  <c r="BG30" i="31" s="1"/>
  <c r="BG31" i="31" a="1"/>
  <c r="BG31" i="31" s="1"/>
  <c r="BG34" i="31" a="1"/>
  <c r="BG34" i="31" s="1"/>
  <c r="BG39" i="31" a="1"/>
  <c r="BG39" i="31" s="1"/>
  <c r="BG42" i="31" a="1"/>
  <c r="BG42" i="31" s="1"/>
  <c r="BG44" i="31" a="1"/>
  <c r="BG44" i="31" s="1"/>
  <c r="BG49" i="31" a="1"/>
  <c r="BG49" i="31" s="1"/>
  <c r="BG51" i="31" a="1"/>
  <c r="BG51" i="31" s="1"/>
  <c r="BG10" i="31" a="1"/>
  <c r="BG10" i="31" s="1"/>
  <c r="BG13" i="31" a="1"/>
  <c r="BG13" i="31" s="1"/>
  <c r="BG18" i="31" a="1"/>
  <c r="BG18" i="31" s="1"/>
  <c r="BG20" i="31" a="1"/>
  <c r="BG20" i="31" s="1"/>
  <c r="BG21" i="31" a="1"/>
  <c r="BG21" i="31" s="1"/>
  <c r="BG23" i="31" a="1"/>
  <c r="BG23" i="31" s="1"/>
  <c r="BG24" i="31" a="1"/>
  <c r="BG24" i="31" s="1"/>
  <c r="BG26" i="31" a="1"/>
  <c r="BG26" i="31" s="1"/>
  <c r="BG27" i="31" a="1"/>
  <c r="BG27" i="31" s="1"/>
  <c r="BG28" i="31" a="1"/>
  <c r="BG28" i="31" s="1"/>
  <c r="BG36" i="31" a="1"/>
  <c r="BG36" i="31" s="1"/>
  <c r="BG37" i="31" a="1"/>
  <c r="BG37" i="31" s="1"/>
  <c r="BG38" i="31" a="1"/>
  <c r="BG38" i="31" s="1"/>
  <c r="BG40" i="31" a="1"/>
  <c r="BG40" i="31" s="1"/>
  <c r="BG41" i="31" a="1"/>
  <c r="BG41" i="31" s="1"/>
  <c r="BG6" i="31" a="1"/>
  <c r="BG6" i="31" s="1"/>
  <c r="BG8" i="31" a="1"/>
  <c r="BG8" i="31" s="1"/>
  <c r="BG12" i="31" a="1"/>
  <c r="BG12" i="31" s="1"/>
  <c r="BG14" i="31" a="1"/>
  <c r="BG14" i="31" s="1"/>
  <c r="BG19" i="31" a="1"/>
  <c r="BG19" i="31" s="1"/>
  <c r="BG29" i="31" a="1"/>
  <c r="BG29" i="31" s="1"/>
  <c r="BG32" i="31" a="1"/>
  <c r="BG32" i="31" s="1"/>
  <c r="BG33" i="31" a="1"/>
  <c r="BG33" i="31" s="1"/>
  <c r="BG43" i="31" a="1"/>
  <c r="BG43" i="31" s="1"/>
  <c r="BG47" i="31" a="1"/>
  <c r="BG47" i="31" s="1"/>
  <c r="BG50" i="31" a="1"/>
  <c r="BG50" i="31" s="1"/>
  <c r="BG11" i="31" a="1"/>
  <c r="BG11" i="31" s="1"/>
  <c r="BG16" i="31" a="1"/>
  <c r="BG16" i="31" s="1"/>
  <c r="BG22" i="31" a="1"/>
  <c r="BG22" i="31" s="1"/>
  <c r="BG35" i="31" a="1"/>
  <c r="BG35" i="31" s="1"/>
  <c r="BG48" i="31" a="1"/>
  <c r="BG48" i="31" s="1"/>
  <c r="BG45" i="31" a="1"/>
  <c r="BG45" i="31" s="1"/>
  <c r="BG46" i="31" a="1"/>
  <c r="BG46" i="31" s="1"/>
  <c r="BG5" i="31" a="1"/>
  <c r="BG5" i="31" s="1"/>
  <c r="BH3" i="31"/>
  <c r="BH4" i="31"/>
  <c r="BH2" i="31" l="1"/>
  <c r="BH52" i="31" a="1"/>
  <c r="BH52" i="31" s="1"/>
  <c r="BH59" i="31" a="1"/>
  <c r="BH59" i="31" s="1"/>
  <c r="BH9" i="31" a="1"/>
  <c r="BH9" i="31" s="1"/>
  <c r="BH14" i="31" a="1"/>
  <c r="BH14" i="31" s="1"/>
  <c r="BH15" i="31" a="1"/>
  <c r="BH15" i="31" s="1"/>
  <c r="BH56" i="31" a="1"/>
  <c r="BH56" i="31" s="1"/>
  <c r="BH53" i="31" a="1"/>
  <c r="BH53" i="31" s="1"/>
  <c r="BH54" i="31" a="1"/>
  <c r="BH54" i="31" s="1"/>
  <c r="BH58" i="31" a="1"/>
  <c r="BH58" i="31" s="1"/>
  <c r="BH6" i="31" a="1"/>
  <c r="BH6" i="31" s="1"/>
  <c r="BH55" i="31" a="1"/>
  <c r="BH55" i="31" s="1"/>
  <c r="BH57" i="31" a="1"/>
  <c r="BH57" i="31" s="1"/>
  <c r="BH10" i="31" a="1"/>
  <c r="BH10" i="31" s="1"/>
  <c r="BH11" i="31" a="1"/>
  <c r="BH11" i="31" s="1"/>
  <c r="BH7" i="31" a="1"/>
  <c r="BH7" i="31" s="1"/>
  <c r="BH16" i="31" a="1"/>
  <c r="BH16" i="31" s="1"/>
  <c r="BH22" i="31" a="1"/>
  <c r="BH22" i="31" s="1"/>
  <c r="BH35" i="31" a="1"/>
  <c r="BH35" i="31" s="1"/>
  <c r="BH48" i="31" a="1"/>
  <c r="BH48" i="31" s="1"/>
  <c r="BH17" i="31" a="1"/>
  <c r="BH17" i="31" s="1"/>
  <c r="BH25" i="31" a="1"/>
  <c r="BH25" i="31" s="1"/>
  <c r="BH30" i="31" a="1"/>
  <c r="BH30" i="31" s="1"/>
  <c r="BH31" i="31" a="1"/>
  <c r="BH31" i="31" s="1"/>
  <c r="BH34" i="31" a="1"/>
  <c r="BH34" i="31" s="1"/>
  <c r="BH39" i="31" a="1"/>
  <c r="BH39" i="31" s="1"/>
  <c r="BH42" i="31" a="1"/>
  <c r="BH42" i="31" s="1"/>
  <c r="BH49" i="31" a="1"/>
  <c r="BH49" i="31" s="1"/>
  <c r="BH13" i="31" a="1"/>
  <c r="BH13" i="31" s="1"/>
  <c r="BH18" i="31" a="1"/>
  <c r="BH18" i="31" s="1"/>
  <c r="BH20" i="31" a="1"/>
  <c r="BH20" i="31" s="1"/>
  <c r="BH21" i="31" a="1"/>
  <c r="BH21" i="31" s="1"/>
  <c r="BH23" i="31" a="1"/>
  <c r="BH23" i="31" s="1"/>
  <c r="BH24" i="31" a="1"/>
  <c r="BH24" i="31" s="1"/>
  <c r="BH26" i="31" a="1"/>
  <c r="BH26" i="31" s="1"/>
  <c r="BH27" i="31" a="1"/>
  <c r="BH27" i="31" s="1"/>
  <c r="BH36" i="31" a="1"/>
  <c r="BH36" i="31" s="1"/>
  <c r="BH37" i="31" a="1"/>
  <c r="BH37" i="31" s="1"/>
  <c r="BH38" i="31" a="1"/>
  <c r="BH38" i="31" s="1"/>
  <c r="BH40" i="31" a="1"/>
  <c r="BH40" i="31" s="1"/>
  <c r="BH41" i="31" a="1"/>
  <c r="BH41" i="31" s="1"/>
  <c r="BH45" i="31" a="1"/>
  <c r="BH45" i="31" s="1"/>
  <c r="BH46" i="31" a="1"/>
  <c r="BH46" i="31" s="1"/>
  <c r="BH8" i="31" a="1"/>
  <c r="BH8" i="31" s="1"/>
  <c r="BH12" i="31" a="1"/>
  <c r="BH12" i="31" s="1"/>
  <c r="BH19" i="31" a="1"/>
  <c r="BH19" i="31" s="1"/>
  <c r="BH28" i="31" a="1"/>
  <c r="BH28" i="31" s="1"/>
  <c r="BH29" i="31" a="1"/>
  <c r="BH29" i="31" s="1"/>
  <c r="BH32" i="31" a="1"/>
  <c r="BH32" i="31" s="1"/>
  <c r="BH33" i="31" a="1"/>
  <c r="BH33" i="31" s="1"/>
  <c r="BH43" i="31" a="1"/>
  <c r="BH43" i="31" s="1"/>
  <c r="BH47" i="31" a="1"/>
  <c r="BH47" i="31" s="1"/>
  <c r="BH50" i="31" a="1"/>
  <c r="BH50" i="31" s="1"/>
  <c r="BH44" i="31" a="1"/>
  <c r="BH44" i="31" s="1"/>
  <c r="BH51" i="31" a="1"/>
  <c r="BH51" i="31" s="1"/>
  <c r="BH5" i="31" a="1"/>
  <c r="BH5" i="31" s="1"/>
  <c r="BI4" i="31"/>
  <c r="BH1" i="31"/>
  <c r="BI3" i="31"/>
  <c r="BI2" i="31" l="1"/>
  <c r="BI52" i="31" a="1"/>
  <c r="BI52" i="31" s="1"/>
  <c r="BI54" i="31" a="1"/>
  <c r="BI54" i="31" s="1"/>
  <c r="BI55" i="31" a="1"/>
  <c r="BI55" i="31" s="1"/>
  <c r="BI57" i="31" a="1"/>
  <c r="BI57" i="31" s="1"/>
  <c r="BI10" i="31" a="1"/>
  <c r="BI10" i="31" s="1"/>
  <c r="BI11" i="31" a="1"/>
  <c r="BI11" i="31" s="1"/>
  <c r="BI59" i="31" a="1"/>
  <c r="BI59" i="31" s="1"/>
  <c r="BI56" i="31" a="1"/>
  <c r="BI56" i="31" s="1"/>
  <c r="BI53" i="31" a="1"/>
  <c r="BI53" i="31" s="1"/>
  <c r="BI58" i="31" a="1"/>
  <c r="BI58" i="31" s="1"/>
  <c r="BI6" i="31" a="1"/>
  <c r="BI6" i="31" s="1"/>
  <c r="BI8" i="31" a="1"/>
  <c r="BI8" i="31" s="1"/>
  <c r="BI12" i="31" a="1"/>
  <c r="BI12" i="31" s="1"/>
  <c r="BI19" i="31" a="1"/>
  <c r="BI19" i="31" s="1"/>
  <c r="BI23" i="31" a="1"/>
  <c r="BI23" i="31" s="1"/>
  <c r="BI28" i="31" a="1"/>
  <c r="BI28" i="31" s="1"/>
  <c r="BI29" i="31" a="1"/>
  <c r="BI29" i="31" s="1"/>
  <c r="BI32" i="31" a="1"/>
  <c r="BI32" i="31" s="1"/>
  <c r="BI33" i="31" a="1"/>
  <c r="BI33" i="31" s="1"/>
  <c r="BI38" i="31" a="1"/>
  <c r="BI38" i="31" s="1"/>
  <c r="BI43" i="31" a="1"/>
  <c r="BI43" i="31" s="1"/>
  <c r="BI47" i="31" a="1"/>
  <c r="BI47" i="31" s="1"/>
  <c r="BI50" i="31" a="1"/>
  <c r="BI50" i="31" s="1"/>
  <c r="BI7" i="31" a="1"/>
  <c r="BI7" i="31" s="1"/>
  <c r="BI15" i="31" a="1"/>
  <c r="BI15" i="31" s="1"/>
  <c r="BI16" i="31" a="1"/>
  <c r="BI16" i="31" s="1"/>
  <c r="BI22" i="31" a="1"/>
  <c r="BI22" i="31" s="1"/>
  <c r="BI35" i="31" a="1"/>
  <c r="BI35" i="31" s="1"/>
  <c r="BI48" i="31" a="1"/>
  <c r="BI48" i="31" s="1"/>
  <c r="BI9" i="31" a="1"/>
  <c r="BI9" i="31" s="1"/>
  <c r="BI17" i="31" a="1"/>
  <c r="BI17" i="31" s="1"/>
  <c r="BI25" i="31" a="1"/>
  <c r="BI25" i="31" s="1"/>
  <c r="BI30" i="31" a="1"/>
  <c r="BI30" i="31" s="1"/>
  <c r="BI31" i="31" a="1"/>
  <c r="BI31" i="31" s="1"/>
  <c r="BI34" i="31" a="1"/>
  <c r="BI34" i="31" s="1"/>
  <c r="BI39" i="31" a="1"/>
  <c r="BI39" i="31" s="1"/>
  <c r="BI42" i="31" a="1"/>
  <c r="BI42" i="31" s="1"/>
  <c r="BI44" i="31" a="1"/>
  <c r="BI44" i="31" s="1"/>
  <c r="BI49" i="31" a="1"/>
  <c r="BI49" i="31" s="1"/>
  <c r="BI51" i="31" a="1"/>
  <c r="BI51" i="31" s="1"/>
  <c r="BI13" i="31" a="1"/>
  <c r="BI13" i="31" s="1"/>
  <c r="BI14" i="31" a="1"/>
  <c r="BI14" i="31" s="1"/>
  <c r="BI18" i="31" a="1"/>
  <c r="BI18" i="31" s="1"/>
  <c r="BI20" i="31" a="1"/>
  <c r="BI20" i="31" s="1"/>
  <c r="BI21" i="31" a="1"/>
  <c r="BI21" i="31" s="1"/>
  <c r="BI24" i="31" a="1"/>
  <c r="BI24" i="31" s="1"/>
  <c r="BI26" i="31" a="1"/>
  <c r="BI26" i="31" s="1"/>
  <c r="BI27" i="31" a="1"/>
  <c r="BI27" i="31" s="1"/>
  <c r="BI36" i="31" a="1"/>
  <c r="BI36" i="31" s="1"/>
  <c r="BI37" i="31" a="1"/>
  <c r="BI37" i="31" s="1"/>
  <c r="BI40" i="31" a="1"/>
  <c r="BI40" i="31" s="1"/>
  <c r="BI41" i="31" a="1"/>
  <c r="BI41" i="31" s="1"/>
  <c r="BI45" i="31" a="1"/>
  <c r="BI45" i="31" s="1"/>
  <c r="BI46" i="31" a="1"/>
  <c r="BI46" i="31" s="1"/>
  <c r="BI5" i="31" a="1"/>
  <c r="BI5" i="31" s="1"/>
  <c r="BJ4" i="31"/>
  <c r="BJ1" i="31" s="1"/>
  <c r="BJ3" i="31"/>
  <c r="BI1" i="31"/>
  <c r="BJ2" i="31" l="1"/>
  <c r="BJ53" i="31" a="1"/>
  <c r="BJ53" i="31" s="1"/>
  <c r="BJ58" i="31" a="1"/>
  <c r="BJ58" i="31" s="1"/>
  <c r="BJ6" i="31" a="1"/>
  <c r="BJ6" i="31" s="1"/>
  <c r="BJ8" i="31" a="1"/>
  <c r="BJ8" i="31" s="1"/>
  <c r="BJ12" i="31" a="1"/>
  <c r="BJ12" i="31" s="1"/>
  <c r="BJ13" i="31" a="1"/>
  <c r="BJ13" i="31" s="1"/>
  <c r="BJ52" i="31" a="1"/>
  <c r="BJ52" i="31" s="1"/>
  <c r="BJ55" i="31" a="1"/>
  <c r="BJ55" i="31" s="1"/>
  <c r="BJ57" i="31" a="1"/>
  <c r="BJ57" i="31" s="1"/>
  <c r="BJ59" i="31" a="1"/>
  <c r="BJ59" i="31" s="1"/>
  <c r="BJ54" i="31" a="1"/>
  <c r="BJ54" i="31" s="1"/>
  <c r="BJ56" i="31" a="1"/>
  <c r="BJ56" i="31" s="1"/>
  <c r="BJ7" i="31" a="1"/>
  <c r="BJ7" i="31" s="1"/>
  <c r="BJ11" i="31" a="1"/>
  <c r="BJ11" i="31" s="1"/>
  <c r="BJ14" i="31" a="1"/>
  <c r="BJ14" i="31" s="1"/>
  <c r="BJ18" i="31" a="1"/>
  <c r="BJ18" i="31" s="1"/>
  <c r="BJ20" i="31" a="1"/>
  <c r="BJ20" i="31" s="1"/>
  <c r="BJ21" i="31" a="1"/>
  <c r="BJ21" i="31" s="1"/>
  <c r="BJ24" i="31" a="1"/>
  <c r="BJ24" i="31" s="1"/>
  <c r="BJ26" i="31" a="1"/>
  <c r="BJ26" i="31" s="1"/>
  <c r="BJ27" i="31" a="1"/>
  <c r="BJ27" i="31" s="1"/>
  <c r="BJ36" i="31" a="1"/>
  <c r="BJ36" i="31" s="1"/>
  <c r="BJ37" i="31" a="1"/>
  <c r="BJ37" i="31" s="1"/>
  <c r="BJ40" i="31" a="1"/>
  <c r="BJ40" i="31" s="1"/>
  <c r="BJ41" i="31" a="1"/>
  <c r="BJ41" i="31" s="1"/>
  <c r="BJ45" i="31" a="1"/>
  <c r="BJ45" i="31" s="1"/>
  <c r="BJ46" i="31" a="1"/>
  <c r="BJ46" i="31" s="1"/>
  <c r="BJ19" i="31" a="1"/>
  <c r="BJ19" i="31" s="1"/>
  <c r="BJ23" i="31" a="1"/>
  <c r="BJ23" i="31" s="1"/>
  <c r="BJ28" i="31" a="1"/>
  <c r="BJ28" i="31" s="1"/>
  <c r="BJ29" i="31" a="1"/>
  <c r="BJ29" i="31" s="1"/>
  <c r="BJ32" i="31" a="1"/>
  <c r="BJ32" i="31" s="1"/>
  <c r="BJ33" i="31" a="1"/>
  <c r="BJ33" i="31" s="1"/>
  <c r="BJ38" i="31" a="1"/>
  <c r="BJ38" i="31" s="1"/>
  <c r="BJ47" i="31" a="1"/>
  <c r="BJ47" i="31" s="1"/>
  <c r="BJ10" i="31" a="1"/>
  <c r="BJ10" i="31" s="1"/>
  <c r="BJ15" i="31" a="1"/>
  <c r="BJ15" i="31" s="1"/>
  <c r="BJ16" i="31" a="1"/>
  <c r="BJ16" i="31" s="1"/>
  <c r="BJ22" i="31" a="1"/>
  <c r="BJ22" i="31" s="1"/>
  <c r="BJ35" i="31" a="1"/>
  <c r="BJ35" i="31" s="1"/>
  <c r="BJ48" i="31" a="1"/>
  <c r="BJ48" i="31" s="1"/>
  <c r="BJ9" i="31" a="1"/>
  <c r="BJ9" i="31" s="1"/>
  <c r="BJ17" i="31" a="1"/>
  <c r="BJ17" i="31" s="1"/>
  <c r="BJ25" i="31" a="1"/>
  <c r="BJ25" i="31" s="1"/>
  <c r="BJ30" i="31" a="1"/>
  <c r="BJ30" i="31" s="1"/>
  <c r="BJ31" i="31" a="1"/>
  <c r="BJ31" i="31" s="1"/>
  <c r="BJ34" i="31" a="1"/>
  <c r="BJ34" i="31" s="1"/>
  <c r="BJ39" i="31" a="1"/>
  <c r="BJ39" i="31" s="1"/>
  <c r="BJ42" i="31" a="1"/>
  <c r="BJ42" i="31" s="1"/>
  <c r="BJ44" i="31" a="1"/>
  <c r="BJ44" i="31" s="1"/>
  <c r="BJ49" i="31" a="1"/>
  <c r="BJ49" i="31" s="1"/>
  <c r="BJ51" i="31" a="1"/>
  <c r="BJ51" i="31" s="1"/>
  <c r="BJ43" i="31" a="1"/>
  <c r="BJ43" i="31" s="1"/>
  <c r="BJ50" i="31" a="1"/>
  <c r="BJ50" i="31" s="1"/>
  <c r="BJ5" i="31" a="1"/>
  <c r="BJ5" i="31" s="1"/>
  <c r="BK3" i="31"/>
  <c r="BK4" i="31"/>
  <c r="BK1" i="31" s="1"/>
  <c r="BK2" i="31" l="1"/>
  <c r="BK52" i="31" a="1"/>
  <c r="BK52" i="31" s="1"/>
  <c r="BK53" i="31" a="1"/>
  <c r="BK53" i="31" s="1"/>
  <c r="BK54" i="31" a="1"/>
  <c r="BK54" i="31" s="1"/>
  <c r="BK56" i="31" a="1"/>
  <c r="BK56" i="31" s="1"/>
  <c r="BK7" i="31" a="1"/>
  <c r="BK7" i="31" s="1"/>
  <c r="BK58" i="31" a="1"/>
  <c r="BK58" i="31" s="1"/>
  <c r="BK55" i="31" a="1"/>
  <c r="BK55" i="31" s="1"/>
  <c r="BK57" i="31" a="1"/>
  <c r="BK57" i="31" s="1"/>
  <c r="BK59" i="31" a="1"/>
  <c r="BK59" i="31" s="1"/>
  <c r="BK9" i="31" a="1"/>
  <c r="BK9" i="31" s="1"/>
  <c r="BK8" i="31" a="1"/>
  <c r="BK8" i="31" s="1"/>
  <c r="BK12" i="31" a="1"/>
  <c r="BK12" i="31" s="1"/>
  <c r="BK13" i="31" a="1"/>
  <c r="BK13" i="31" s="1"/>
  <c r="BK17" i="31" a="1"/>
  <c r="BK17" i="31" s="1"/>
  <c r="BK25" i="31" a="1"/>
  <c r="BK25" i="31" s="1"/>
  <c r="BK30" i="31" a="1"/>
  <c r="BK30" i="31" s="1"/>
  <c r="BK31" i="31" a="1"/>
  <c r="BK31" i="31" s="1"/>
  <c r="BK34" i="31" a="1"/>
  <c r="BK34" i="31" s="1"/>
  <c r="BK39" i="31" a="1"/>
  <c r="BK39" i="31" s="1"/>
  <c r="BK42" i="31" a="1"/>
  <c r="BK42" i="31" s="1"/>
  <c r="BK44" i="31" a="1"/>
  <c r="BK44" i="31" s="1"/>
  <c r="BK49" i="31" a="1"/>
  <c r="BK49" i="31" s="1"/>
  <c r="BK51" i="31" a="1"/>
  <c r="BK51" i="31" s="1"/>
  <c r="BK45" i="31" a="1"/>
  <c r="BK45" i="31" s="1"/>
  <c r="BK46" i="31" a="1"/>
  <c r="BK46" i="31" s="1"/>
  <c r="BK11" i="31" a="1"/>
  <c r="BK11" i="31" s="1"/>
  <c r="BK14" i="31" a="1"/>
  <c r="BK14" i="31" s="1"/>
  <c r="BK18" i="31" a="1"/>
  <c r="BK18" i="31" s="1"/>
  <c r="BK20" i="31" a="1"/>
  <c r="BK20" i="31" s="1"/>
  <c r="BK21" i="31" a="1"/>
  <c r="BK21" i="31" s="1"/>
  <c r="BK24" i="31" a="1"/>
  <c r="BK24" i="31" s="1"/>
  <c r="BK26" i="31" a="1"/>
  <c r="BK26" i="31" s="1"/>
  <c r="BK27" i="31" a="1"/>
  <c r="BK27" i="31" s="1"/>
  <c r="BK36" i="31" a="1"/>
  <c r="BK36" i="31" s="1"/>
  <c r="BK37" i="31" a="1"/>
  <c r="BK37" i="31" s="1"/>
  <c r="BK40" i="31" a="1"/>
  <c r="BK40" i="31" s="1"/>
  <c r="BK41" i="31" a="1"/>
  <c r="BK41" i="31" s="1"/>
  <c r="BK19" i="31" a="1"/>
  <c r="BK19" i="31" s="1"/>
  <c r="BK23" i="31" a="1"/>
  <c r="BK23" i="31" s="1"/>
  <c r="BK28" i="31" a="1"/>
  <c r="BK28" i="31" s="1"/>
  <c r="BK29" i="31" a="1"/>
  <c r="BK29" i="31" s="1"/>
  <c r="BK32" i="31" a="1"/>
  <c r="BK32" i="31" s="1"/>
  <c r="BK33" i="31" a="1"/>
  <c r="BK33" i="31" s="1"/>
  <c r="BK38" i="31" a="1"/>
  <c r="BK38" i="31" s="1"/>
  <c r="BK43" i="31" a="1"/>
  <c r="BK43" i="31" s="1"/>
  <c r="BK47" i="31" a="1"/>
  <c r="BK47" i="31" s="1"/>
  <c r="BK50" i="31" a="1"/>
  <c r="BK50" i="31" s="1"/>
  <c r="BK6" i="31" a="1"/>
  <c r="BK6" i="31" s="1"/>
  <c r="BK10" i="31" a="1"/>
  <c r="BK10" i="31" s="1"/>
  <c r="BK15" i="31" a="1"/>
  <c r="BK15" i="31" s="1"/>
  <c r="BK16" i="31" a="1"/>
  <c r="BK16" i="31" s="1"/>
  <c r="BK22" i="31" a="1"/>
  <c r="BK22" i="31" s="1"/>
  <c r="BK35" i="31" a="1"/>
  <c r="BK35" i="31" s="1"/>
  <c r="BK48" i="31" a="1"/>
  <c r="BK48" i="31" s="1"/>
  <c r="BK5" i="31" a="1"/>
  <c r="BK5" i="31" s="1"/>
  <c r="BL3" i="31"/>
  <c r="BL4" i="31"/>
  <c r="BL1" i="31" s="1"/>
  <c r="BL2" i="31" l="1"/>
  <c r="BL52" i="31" a="1"/>
  <c r="BL52" i="31" s="1"/>
  <c r="BL53" i="31" a="1"/>
  <c r="BL53" i="31" s="1"/>
  <c r="BL59" i="31" a="1"/>
  <c r="BL59" i="31" s="1"/>
  <c r="BL9" i="31" a="1"/>
  <c r="BL9" i="31" s="1"/>
  <c r="BL14" i="31" a="1"/>
  <c r="BL14" i="31" s="1"/>
  <c r="BL15" i="31" a="1"/>
  <c r="BL15" i="31" s="1"/>
  <c r="BL54" i="31" a="1"/>
  <c r="BL54" i="31" s="1"/>
  <c r="BL56" i="31" a="1"/>
  <c r="BL56" i="31" s="1"/>
  <c r="BL58" i="31" a="1"/>
  <c r="BL58" i="31" s="1"/>
  <c r="BL6" i="31" a="1"/>
  <c r="BL6" i="31" s="1"/>
  <c r="BL55" i="31" a="1"/>
  <c r="BL55" i="31" s="1"/>
  <c r="BL57" i="31" a="1"/>
  <c r="BL57" i="31" s="1"/>
  <c r="BL10" i="31" a="1"/>
  <c r="BL10" i="31" s="1"/>
  <c r="BL11" i="31" a="1"/>
  <c r="BL11" i="31" s="1"/>
  <c r="BL16" i="31" a="1"/>
  <c r="BL16" i="31" s="1"/>
  <c r="BL22" i="31" a="1"/>
  <c r="BL22" i="31" s="1"/>
  <c r="BL35" i="31" a="1"/>
  <c r="BL35" i="31" s="1"/>
  <c r="BL43" i="31" a="1"/>
  <c r="BL43" i="31" s="1"/>
  <c r="BL48" i="31" a="1"/>
  <c r="BL48" i="31" s="1"/>
  <c r="BL49" i="31" a="1"/>
  <c r="BL49" i="31" s="1"/>
  <c r="BL8" i="31" a="1"/>
  <c r="BL8" i="31" s="1"/>
  <c r="BL12" i="31" a="1"/>
  <c r="BL12" i="31" s="1"/>
  <c r="BL13" i="31" a="1"/>
  <c r="BL13" i="31" s="1"/>
  <c r="BL17" i="31" a="1"/>
  <c r="BL17" i="31" s="1"/>
  <c r="BL25" i="31" a="1"/>
  <c r="BL25" i="31" s="1"/>
  <c r="BL30" i="31" a="1"/>
  <c r="BL30" i="31" s="1"/>
  <c r="BL31" i="31" a="1"/>
  <c r="BL31" i="31" s="1"/>
  <c r="BL34" i="31" a="1"/>
  <c r="BL34" i="31" s="1"/>
  <c r="BL39" i="31" a="1"/>
  <c r="BL39" i="31" s="1"/>
  <c r="BL42" i="31" a="1"/>
  <c r="BL42" i="31" s="1"/>
  <c r="BL44" i="31" a="1"/>
  <c r="BL44" i="31" s="1"/>
  <c r="BL51" i="31" a="1"/>
  <c r="BL51" i="31" s="1"/>
  <c r="BL7" i="31" a="1"/>
  <c r="BL7" i="31" s="1"/>
  <c r="BL18" i="31" a="1"/>
  <c r="BL18" i="31" s="1"/>
  <c r="BL20" i="31" a="1"/>
  <c r="BL20" i="31" s="1"/>
  <c r="BL21" i="31" a="1"/>
  <c r="BL21" i="31" s="1"/>
  <c r="BL24" i="31" a="1"/>
  <c r="BL24" i="31" s="1"/>
  <c r="BL26" i="31" a="1"/>
  <c r="BL26" i="31" s="1"/>
  <c r="BL27" i="31" a="1"/>
  <c r="BL27" i="31" s="1"/>
  <c r="BL36" i="31" a="1"/>
  <c r="BL36" i="31" s="1"/>
  <c r="BL37" i="31" a="1"/>
  <c r="BL37" i="31" s="1"/>
  <c r="BL40" i="31" a="1"/>
  <c r="BL40" i="31" s="1"/>
  <c r="BL41" i="31" a="1"/>
  <c r="BL41" i="31" s="1"/>
  <c r="BL45" i="31" a="1"/>
  <c r="BL45" i="31" s="1"/>
  <c r="BL46" i="31" a="1"/>
  <c r="BL46" i="31" s="1"/>
  <c r="BL19" i="31" a="1"/>
  <c r="BL19" i="31" s="1"/>
  <c r="BL23" i="31" a="1"/>
  <c r="BL23" i="31" s="1"/>
  <c r="BL28" i="31" a="1"/>
  <c r="BL28" i="31" s="1"/>
  <c r="BL29" i="31" a="1"/>
  <c r="BL29" i="31" s="1"/>
  <c r="BL32" i="31" a="1"/>
  <c r="BL32" i="31" s="1"/>
  <c r="BL33" i="31" a="1"/>
  <c r="BL33" i="31" s="1"/>
  <c r="BL38" i="31" a="1"/>
  <c r="BL38" i="31" s="1"/>
  <c r="BL47" i="31" a="1"/>
  <c r="BL47" i="31" s="1"/>
  <c r="BL50" i="31" a="1"/>
  <c r="BL50" i="31" s="1"/>
  <c r="BL5" i="31" a="1"/>
  <c r="BL5" i="31" s="1"/>
  <c r="BM3" i="31"/>
  <c r="BM4" i="31"/>
  <c r="BM1" i="31" s="1"/>
  <c r="BM2" i="31" l="1"/>
  <c r="BM52" i="31" a="1"/>
  <c r="BM52" i="31" s="1"/>
  <c r="BM54" i="31" a="1"/>
  <c r="BM54" i="31" s="1"/>
  <c r="BM55" i="31" a="1"/>
  <c r="BM55" i="31" s="1"/>
  <c r="BM57" i="31" a="1"/>
  <c r="BM57" i="31" s="1"/>
  <c r="BM10" i="31" a="1"/>
  <c r="BM10" i="31" s="1"/>
  <c r="BM11" i="31" a="1"/>
  <c r="BM11" i="31" s="1"/>
  <c r="BM53" i="31" a="1"/>
  <c r="BM53" i="31" s="1"/>
  <c r="BM59" i="31" a="1"/>
  <c r="BM59" i="31" s="1"/>
  <c r="BM56" i="31" a="1"/>
  <c r="BM56" i="31" s="1"/>
  <c r="BM58" i="31" a="1"/>
  <c r="BM58" i="31" s="1"/>
  <c r="BM6" i="31" a="1"/>
  <c r="BM6" i="31" s="1"/>
  <c r="BM8" i="31" a="1"/>
  <c r="BM8" i="31" s="1"/>
  <c r="BM12" i="31" a="1"/>
  <c r="BM12" i="31" s="1"/>
  <c r="BM9" i="31" a="1"/>
  <c r="BM9" i="31" s="1"/>
  <c r="BM15" i="31" a="1"/>
  <c r="BM15" i="31" s="1"/>
  <c r="BM19" i="31" a="1"/>
  <c r="BM19" i="31" s="1"/>
  <c r="BM23" i="31" a="1"/>
  <c r="BM23" i="31" s="1"/>
  <c r="BM28" i="31" a="1"/>
  <c r="BM28" i="31" s="1"/>
  <c r="BM29" i="31" a="1"/>
  <c r="BM29" i="31" s="1"/>
  <c r="BM32" i="31" a="1"/>
  <c r="BM32" i="31" s="1"/>
  <c r="BM33" i="31" a="1"/>
  <c r="BM33" i="31" s="1"/>
  <c r="BM38" i="31" a="1"/>
  <c r="BM38" i="31" s="1"/>
  <c r="BM47" i="31" a="1"/>
  <c r="BM47" i="31" s="1"/>
  <c r="BM50" i="31" a="1"/>
  <c r="BM50" i="31" s="1"/>
  <c r="BM16" i="31" a="1"/>
  <c r="BM16" i="31" s="1"/>
  <c r="BM22" i="31" a="1"/>
  <c r="BM22" i="31" s="1"/>
  <c r="BM35" i="31" a="1"/>
  <c r="BM35" i="31" s="1"/>
  <c r="BM43" i="31" a="1"/>
  <c r="BM43" i="31" s="1"/>
  <c r="BM13" i="31" a="1"/>
  <c r="BM13" i="31" s="1"/>
  <c r="BM14" i="31" a="1"/>
  <c r="BM14" i="31" s="1"/>
  <c r="BM17" i="31" a="1"/>
  <c r="BM17" i="31" s="1"/>
  <c r="BM25" i="31" a="1"/>
  <c r="BM25" i="31" s="1"/>
  <c r="BM30" i="31" a="1"/>
  <c r="BM30" i="31" s="1"/>
  <c r="BM31" i="31" a="1"/>
  <c r="BM31" i="31" s="1"/>
  <c r="BM34" i="31" a="1"/>
  <c r="BM34" i="31" s="1"/>
  <c r="BM39" i="31" a="1"/>
  <c r="BM39" i="31" s="1"/>
  <c r="BM42" i="31" a="1"/>
  <c r="BM42" i="31" s="1"/>
  <c r="BM44" i="31" a="1"/>
  <c r="BM44" i="31" s="1"/>
  <c r="BM49" i="31" a="1"/>
  <c r="BM49" i="31" s="1"/>
  <c r="BM51" i="31" a="1"/>
  <c r="BM51" i="31" s="1"/>
  <c r="BM7" i="31" a="1"/>
  <c r="BM7" i="31" s="1"/>
  <c r="BM18" i="31" a="1"/>
  <c r="BM18" i="31" s="1"/>
  <c r="BM20" i="31" a="1"/>
  <c r="BM20" i="31" s="1"/>
  <c r="BM21" i="31" a="1"/>
  <c r="BM21" i="31" s="1"/>
  <c r="BM24" i="31" a="1"/>
  <c r="BM24" i="31" s="1"/>
  <c r="BM26" i="31" a="1"/>
  <c r="BM26" i="31" s="1"/>
  <c r="BM27" i="31" a="1"/>
  <c r="BM27" i="31" s="1"/>
  <c r="BM36" i="31" a="1"/>
  <c r="BM36" i="31" s="1"/>
  <c r="BM37" i="31" a="1"/>
  <c r="BM37" i="31" s="1"/>
  <c r="BM40" i="31" a="1"/>
  <c r="BM40" i="31" s="1"/>
  <c r="BM41" i="31" a="1"/>
  <c r="BM41" i="31" s="1"/>
  <c r="BM45" i="31" a="1"/>
  <c r="BM45" i="31" s="1"/>
  <c r="BM46" i="31" a="1"/>
  <c r="BM46" i="31" s="1"/>
  <c r="BM48" i="31" a="1"/>
  <c r="BM48" i="31" s="1"/>
  <c r="BM5" i="31" a="1"/>
  <c r="BM5" i="31" s="1"/>
  <c r="BN4" i="31"/>
  <c r="BN1" i="31" s="1"/>
  <c r="BN3" i="31"/>
  <c r="BN2" i="31" l="1"/>
  <c r="BN58" i="31" a="1"/>
  <c r="BN58" i="31" s="1"/>
  <c r="BN6" i="31" a="1"/>
  <c r="BN6" i="31" s="1"/>
  <c r="BN8" i="31" a="1"/>
  <c r="BN8" i="31" s="1"/>
  <c r="BN12" i="31" a="1"/>
  <c r="BN12" i="31" s="1"/>
  <c r="BN13" i="31" a="1"/>
  <c r="BN13" i="31" s="1"/>
  <c r="BN55" i="31" a="1"/>
  <c r="BN55" i="31" s="1"/>
  <c r="BN57" i="31" a="1"/>
  <c r="BN57" i="31" s="1"/>
  <c r="BN52" i="31" a="1"/>
  <c r="BN52" i="31" s="1"/>
  <c r="BN53" i="31" a="1"/>
  <c r="BN53" i="31" s="1"/>
  <c r="BN54" i="31" a="1"/>
  <c r="BN54" i="31" s="1"/>
  <c r="BN59" i="31" a="1"/>
  <c r="BN59" i="31" s="1"/>
  <c r="BN56" i="31" a="1"/>
  <c r="BN56" i="31" s="1"/>
  <c r="BN7" i="31" a="1"/>
  <c r="BN7" i="31" s="1"/>
  <c r="BN10" i="31" a="1"/>
  <c r="BN10" i="31" s="1"/>
  <c r="BN18" i="31" a="1"/>
  <c r="BN18" i="31" s="1"/>
  <c r="BN20" i="31" a="1"/>
  <c r="BN20" i="31" s="1"/>
  <c r="BN21" i="31" a="1"/>
  <c r="BN21" i="31" s="1"/>
  <c r="BN24" i="31" a="1"/>
  <c r="BN24" i="31" s="1"/>
  <c r="BN26" i="31" a="1"/>
  <c r="BN26" i="31" s="1"/>
  <c r="BN27" i="31" a="1"/>
  <c r="BN27" i="31" s="1"/>
  <c r="BN36" i="31" a="1"/>
  <c r="BN36" i="31" s="1"/>
  <c r="BN40" i="31" a="1"/>
  <c r="BN40" i="31" s="1"/>
  <c r="BN41" i="31" a="1"/>
  <c r="BN41" i="31" s="1"/>
  <c r="BN46" i="31" a="1"/>
  <c r="BN46" i="31" s="1"/>
  <c r="BN50" i="31" a="1"/>
  <c r="BN50" i="31" s="1"/>
  <c r="BN9" i="31" a="1"/>
  <c r="BN9" i="31" s="1"/>
  <c r="BN15" i="31" a="1"/>
  <c r="BN15" i="31" s="1"/>
  <c r="BN19" i="31" a="1"/>
  <c r="BN19" i="31" s="1"/>
  <c r="BN23" i="31" a="1"/>
  <c r="BN23" i="31" s="1"/>
  <c r="BN28" i="31" a="1"/>
  <c r="BN28" i="31" s="1"/>
  <c r="BN29" i="31" a="1"/>
  <c r="BN29" i="31" s="1"/>
  <c r="BN32" i="31" a="1"/>
  <c r="BN32" i="31" s="1"/>
  <c r="BN33" i="31" a="1"/>
  <c r="BN33" i="31" s="1"/>
  <c r="BN37" i="31" a="1"/>
  <c r="BN37" i="31" s="1"/>
  <c r="BN38" i="31" a="1"/>
  <c r="BN38" i="31" s="1"/>
  <c r="BN11" i="31" a="1"/>
  <c r="BN11" i="31" s="1"/>
  <c r="BN16" i="31" a="1"/>
  <c r="BN16" i="31" s="1"/>
  <c r="BN35" i="31" a="1"/>
  <c r="BN35" i="31" s="1"/>
  <c r="BN43" i="31" a="1"/>
  <c r="BN43" i="31" s="1"/>
  <c r="BN48" i="31" a="1"/>
  <c r="BN48" i="31" s="1"/>
  <c r="BN14" i="31" a="1"/>
  <c r="BN14" i="31" s="1"/>
  <c r="BN17" i="31" a="1"/>
  <c r="BN17" i="31" s="1"/>
  <c r="BN22" i="31" a="1"/>
  <c r="BN22" i="31" s="1"/>
  <c r="BN25" i="31" a="1"/>
  <c r="BN25" i="31" s="1"/>
  <c r="BN30" i="31" a="1"/>
  <c r="BN30" i="31" s="1"/>
  <c r="BN31" i="31" a="1"/>
  <c r="BN31" i="31" s="1"/>
  <c r="BN34" i="31" a="1"/>
  <c r="BN34" i="31" s="1"/>
  <c r="BN39" i="31" a="1"/>
  <c r="BN39" i="31" s="1"/>
  <c r="BN42" i="31" a="1"/>
  <c r="BN42" i="31" s="1"/>
  <c r="BN44" i="31" a="1"/>
  <c r="BN44" i="31" s="1"/>
  <c r="BN49" i="31" a="1"/>
  <c r="BN49" i="31" s="1"/>
  <c r="BN51" i="31" a="1"/>
  <c r="BN51" i="31" s="1"/>
  <c r="BN45" i="31" a="1"/>
  <c r="BN45" i="31" s="1"/>
  <c r="BN47" i="31" a="1"/>
  <c r="BN47" i="31" s="1"/>
  <c r="BN5" i="31" a="1"/>
  <c r="BN5" i="31" s="1"/>
  <c r="BO3" i="31"/>
  <c r="BO4" i="31"/>
  <c r="BO1" i="31" s="1"/>
  <c r="BO2" i="31" l="1"/>
  <c r="BO52" i="31" a="1"/>
  <c r="BO52" i="31" s="1"/>
  <c r="BO53" i="31" a="1"/>
  <c r="BO53" i="31" s="1"/>
  <c r="BO56" i="31" a="1"/>
  <c r="BO56" i="31" s="1"/>
  <c r="BO7" i="31" a="1"/>
  <c r="BO7" i="31" s="1"/>
  <c r="BO58" i="31" a="1"/>
  <c r="BO58" i="31" s="1"/>
  <c r="BO55" i="31" a="1"/>
  <c r="BO55" i="31" s="1"/>
  <c r="BO57" i="31" a="1"/>
  <c r="BO57" i="31" s="1"/>
  <c r="BO54" i="31" a="1"/>
  <c r="BO54" i="31" s="1"/>
  <c r="BO59" i="31" a="1"/>
  <c r="BO59" i="31" s="1"/>
  <c r="BO9" i="31" a="1"/>
  <c r="BO9" i="31" s="1"/>
  <c r="BO6" i="31" a="1"/>
  <c r="BO6" i="31" s="1"/>
  <c r="BO14" i="31" a="1"/>
  <c r="BO14" i="31" s="1"/>
  <c r="BO17" i="31" a="1"/>
  <c r="BO17" i="31" s="1"/>
  <c r="BO22" i="31" a="1"/>
  <c r="BO22" i="31" s="1"/>
  <c r="BO25" i="31" a="1"/>
  <c r="BO25" i="31" s="1"/>
  <c r="BO30" i="31" a="1"/>
  <c r="BO30" i="31" s="1"/>
  <c r="BO31" i="31" a="1"/>
  <c r="BO31" i="31" s="1"/>
  <c r="BO39" i="31" a="1"/>
  <c r="BO39" i="31" s="1"/>
  <c r="BO42" i="31" a="1"/>
  <c r="BO42" i="31" s="1"/>
  <c r="BO44" i="31" a="1"/>
  <c r="BO44" i="31" s="1"/>
  <c r="BO48" i="31" a="1"/>
  <c r="BO48" i="31" s="1"/>
  <c r="BO49" i="31" a="1"/>
  <c r="BO49" i="31" s="1"/>
  <c r="BO51" i="31" a="1"/>
  <c r="BO51" i="31" s="1"/>
  <c r="BO10" i="31" a="1"/>
  <c r="BO10" i="31" s="1"/>
  <c r="BO18" i="31" a="1"/>
  <c r="BO18" i="31" s="1"/>
  <c r="BO20" i="31" a="1"/>
  <c r="BO20" i="31" s="1"/>
  <c r="BO21" i="31" a="1"/>
  <c r="BO21" i="31" s="1"/>
  <c r="BO24" i="31" a="1"/>
  <c r="BO24" i="31" s="1"/>
  <c r="BO26" i="31" a="1"/>
  <c r="BO26" i="31" s="1"/>
  <c r="BO27" i="31" a="1"/>
  <c r="BO27" i="31" s="1"/>
  <c r="BO34" i="31" a="1"/>
  <c r="BO34" i="31" s="1"/>
  <c r="BO36" i="31" a="1"/>
  <c r="BO36" i="31" s="1"/>
  <c r="BO40" i="31" a="1"/>
  <c r="BO40" i="31" s="1"/>
  <c r="BO41" i="31" a="1"/>
  <c r="BO41" i="31" s="1"/>
  <c r="BO8" i="31" a="1"/>
  <c r="BO8" i="31" s="1"/>
  <c r="BO12" i="31" a="1"/>
  <c r="BO12" i="31" s="1"/>
  <c r="BO15" i="31" a="1"/>
  <c r="BO15" i="31" s="1"/>
  <c r="BO19" i="31" a="1"/>
  <c r="BO19" i="31" s="1"/>
  <c r="BO23" i="31" a="1"/>
  <c r="BO23" i="31" s="1"/>
  <c r="BO28" i="31" a="1"/>
  <c r="BO28" i="31" s="1"/>
  <c r="BO29" i="31" a="1"/>
  <c r="BO29" i="31" s="1"/>
  <c r="BO32" i="31" a="1"/>
  <c r="BO32" i="31" s="1"/>
  <c r="BO33" i="31" a="1"/>
  <c r="BO33" i="31" s="1"/>
  <c r="BO37" i="31" a="1"/>
  <c r="BO37" i="31" s="1"/>
  <c r="BO38" i="31" a="1"/>
  <c r="BO38" i="31" s="1"/>
  <c r="BO45" i="31" a="1"/>
  <c r="BO45" i="31" s="1"/>
  <c r="BO47" i="31" a="1"/>
  <c r="BO47" i="31" s="1"/>
  <c r="BO50" i="31" a="1"/>
  <c r="BO50" i="31" s="1"/>
  <c r="BO11" i="31" a="1"/>
  <c r="BO11" i="31" s="1"/>
  <c r="BO13" i="31" a="1"/>
  <c r="BO13" i="31" s="1"/>
  <c r="BO16" i="31" a="1"/>
  <c r="BO16" i="31" s="1"/>
  <c r="BO35" i="31" a="1"/>
  <c r="BO35" i="31" s="1"/>
  <c r="BO43" i="31" a="1"/>
  <c r="BO43" i="31" s="1"/>
  <c r="BO46" i="31" a="1"/>
  <c r="BO46" i="31" s="1"/>
  <c r="BO5" i="31" a="1"/>
  <c r="BO5" i="31" s="1"/>
  <c r="BP3" i="31"/>
  <c r="BP4" i="31"/>
  <c r="BP2" i="31" l="1"/>
  <c r="BP52" i="31" a="1"/>
  <c r="BP52" i="31" s="1"/>
  <c r="BP54" i="31" a="1"/>
  <c r="BP54" i="31" s="1"/>
  <c r="BP59" i="31" a="1"/>
  <c r="BP59" i="31" s="1"/>
  <c r="BP9" i="31" a="1"/>
  <c r="BP9" i="31" s="1"/>
  <c r="BP14" i="31" a="1"/>
  <c r="BP14" i="31" s="1"/>
  <c r="BP15" i="31" a="1"/>
  <c r="BP15" i="31" s="1"/>
  <c r="BP56" i="31" a="1"/>
  <c r="BP56" i="31" s="1"/>
  <c r="BP58" i="31" a="1"/>
  <c r="BP58" i="31" s="1"/>
  <c r="BP6" i="31" a="1"/>
  <c r="BP6" i="31" s="1"/>
  <c r="BP53" i="31" a="1"/>
  <c r="BP53" i="31" s="1"/>
  <c r="BP55" i="31" a="1"/>
  <c r="BP55" i="31" s="1"/>
  <c r="BP57" i="31" a="1"/>
  <c r="BP57" i="31" s="1"/>
  <c r="BP10" i="31" a="1"/>
  <c r="BP10" i="31" s="1"/>
  <c r="BP11" i="31" a="1"/>
  <c r="BP11" i="31" s="1"/>
  <c r="BP7" i="31" a="1"/>
  <c r="BP7" i="31" s="1"/>
  <c r="BP13" i="31" a="1"/>
  <c r="BP13" i="31" s="1"/>
  <c r="BP16" i="31" a="1"/>
  <c r="BP16" i="31" s="1"/>
  <c r="BP35" i="31" a="1"/>
  <c r="BP35" i="31" s="1"/>
  <c r="BP43" i="31" a="1"/>
  <c r="BP43" i="31" s="1"/>
  <c r="BP44" i="31" a="1"/>
  <c r="BP44" i="31" s="1"/>
  <c r="BP48" i="31" a="1"/>
  <c r="BP48" i="31" s="1"/>
  <c r="BP51" i="31" a="1"/>
  <c r="BP51" i="31" s="1"/>
  <c r="BP17" i="31" a="1"/>
  <c r="BP17" i="31" s="1"/>
  <c r="BP22" i="31" a="1"/>
  <c r="BP22" i="31" s="1"/>
  <c r="BP25" i="31" a="1"/>
  <c r="BP25" i="31" s="1"/>
  <c r="BP30" i="31" a="1"/>
  <c r="BP30" i="31" s="1"/>
  <c r="BP31" i="31" a="1"/>
  <c r="BP31" i="31" s="1"/>
  <c r="BP42" i="31" a="1"/>
  <c r="BP42" i="31" s="1"/>
  <c r="BP18" i="31" a="1"/>
  <c r="BP18" i="31" s="1"/>
  <c r="BP20" i="31" a="1"/>
  <c r="BP20" i="31" s="1"/>
  <c r="BP21" i="31" a="1"/>
  <c r="BP21" i="31" s="1"/>
  <c r="BP24" i="31" a="1"/>
  <c r="BP24" i="31" s="1"/>
  <c r="BP26" i="31" a="1"/>
  <c r="BP26" i="31" s="1"/>
  <c r="BP27" i="31" a="1"/>
  <c r="BP27" i="31" s="1"/>
  <c r="BP34" i="31" a="1"/>
  <c r="BP34" i="31" s="1"/>
  <c r="BP36" i="31" a="1"/>
  <c r="BP36" i="31" s="1"/>
  <c r="BP39" i="31" a="1"/>
  <c r="BP39" i="31" s="1"/>
  <c r="BP40" i="31" a="1"/>
  <c r="BP40" i="31" s="1"/>
  <c r="BP41" i="31" a="1"/>
  <c r="BP41" i="31" s="1"/>
  <c r="BP46" i="31" a="1"/>
  <c r="BP46" i="31" s="1"/>
  <c r="BP8" i="31" a="1"/>
  <c r="BP8" i="31" s="1"/>
  <c r="BP12" i="31" a="1"/>
  <c r="BP12" i="31" s="1"/>
  <c r="BP19" i="31" a="1"/>
  <c r="BP19" i="31" s="1"/>
  <c r="BP23" i="31" a="1"/>
  <c r="BP23" i="31" s="1"/>
  <c r="BP28" i="31" a="1"/>
  <c r="BP28" i="31" s="1"/>
  <c r="BP29" i="31" a="1"/>
  <c r="BP29" i="31" s="1"/>
  <c r="BP32" i="31" a="1"/>
  <c r="BP32" i="31" s="1"/>
  <c r="BP33" i="31" a="1"/>
  <c r="BP33" i="31" s="1"/>
  <c r="BP37" i="31" a="1"/>
  <c r="BP37" i="31" s="1"/>
  <c r="BP38" i="31" a="1"/>
  <c r="BP38" i="31" s="1"/>
  <c r="BP45" i="31" a="1"/>
  <c r="BP45" i="31" s="1"/>
  <c r="BP47" i="31" a="1"/>
  <c r="BP47" i="31" s="1"/>
  <c r="BP50" i="31" a="1"/>
  <c r="BP50" i="31" s="1"/>
  <c r="BP49" i="31" a="1"/>
  <c r="BP49" i="31" s="1"/>
  <c r="BP5" i="31" a="1"/>
  <c r="BP5" i="31" s="1"/>
  <c r="BQ4" i="31"/>
  <c r="BP1" i="31"/>
  <c r="BQ3" i="31"/>
  <c r="BQ2" i="31" l="1"/>
  <c r="BQ52" i="31" a="1"/>
  <c r="BQ52" i="31" s="1"/>
  <c r="BQ54" i="31" a="1"/>
  <c r="BQ54" i="31" s="1"/>
  <c r="BQ53" i="31" a="1"/>
  <c r="BQ53" i="31" s="1"/>
  <c r="BQ55" i="31" a="1"/>
  <c r="BQ55" i="31" s="1"/>
  <c r="BQ57" i="31" a="1"/>
  <c r="BQ57" i="31" s="1"/>
  <c r="BQ10" i="31" a="1"/>
  <c r="BQ10" i="31" s="1"/>
  <c r="BQ11" i="31" a="1"/>
  <c r="BQ11" i="31" s="1"/>
  <c r="BQ59" i="31" a="1"/>
  <c r="BQ59" i="31" s="1"/>
  <c r="BQ56" i="31" a="1"/>
  <c r="BQ56" i="31" s="1"/>
  <c r="BQ58" i="31" a="1"/>
  <c r="BQ58" i="31" s="1"/>
  <c r="BQ6" i="31" a="1"/>
  <c r="BQ6" i="31" s="1"/>
  <c r="BQ8" i="31" a="1"/>
  <c r="BQ8" i="31" s="1"/>
  <c r="BQ12" i="31" a="1"/>
  <c r="BQ12" i="31" s="1"/>
  <c r="BQ19" i="31" a="1"/>
  <c r="BQ19" i="31" s="1"/>
  <c r="BQ23" i="31" a="1"/>
  <c r="BQ23" i="31" s="1"/>
  <c r="BQ28" i="31" a="1"/>
  <c r="BQ28" i="31" s="1"/>
  <c r="BQ32" i="31" a="1"/>
  <c r="BQ32" i="31" s="1"/>
  <c r="BQ33" i="31" a="1"/>
  <c r="BQ33" i="31" s="1"/>
  <c r="BQ37" i="31" a="1"/>
  <c r="BQ37" i="31" s="1"/>
  <c r="BQ38" i="31" a="1"/>
  <c r="BQ38" i="31" s="1"/>
  <c r="BQ45" i="31" a="1"/>
  <c r="BQ45" i="31" s="1"/>
  <c r="BQ47" i="31" a="1"/>
  <c r="BQ47" i="31" s="1"/>
  <c r="BQ50" i="31" a="1"/>
  <c r="BQ50" i="31" s="1"/>
  <c r="BQ7" i="31" a="1"/>
  <c r="BQ7" i="31" s="1"/>
  <c r="BQ13" i="31" a="1"/>
  <c r="BQ13" i="31" s="1"/>
  <c r="BQ14" i="31" a="1"/>
  <c r="BQ14" i="31" s="1"/>
  <c r="BQ16" i="31" a="1"/>
  <c r="BQ16" i="31" s="1"/>
  <c r="BQ29" i="31" a="1"/>
  <c r="BQ29" i="31" s="1"/>
  <c r="BQ35" i="31" a="1"/>
  <c r="BQ35" i="31" s="1"/>
  <c r="BQ9" i="31" a="1"/>
  <c r="BQ9" i="31" s="1"/>
  <c r="BQ17" i="31" a="1"/>
  <c r="BQ17" i="31" s="1"/>
  <c r="BQ22" i="31" a="1"/>
  <c r="BQ22" i="31" s="1"/>
  <c r="BQ25" i="31" a="1"/>
  <c r="BQ25" i="31" s="1"/>
  <c r="BQ30" i="31" a="1"/>
  <c r="BQ30" i="31" s="1"/>
  <c r="BQ31" i="31" a="1"/>
  <c r="BQ31" i="31" s="1"/>
  <c r="BQ42" i="31" a="1"/>
  <c r="BQ42" i="31" s="1"/>
  <c r="BQ44" i="31" a="1"/>
  <c r="BQ44" i="31" s="1"/>
  <c r="BQ48" i="31" a="1"/>
  <c r="BQ48" i="31" s="1"/>
  <c r="BQ49" i="31" a="1"/>
  <c r="BQ49" i="31" s="1"/>
  <c r="BQ51" i="31" a="1"/>
  <c r="BQ51" i="31" s="1"/>
  <c r="BQ15" i="31" a="1"/>
  <c r="BQ15" i="31" s="1"/>
  <c r="BQ18" i="31" a="1"/>
  <c r="BQ18" i="31" s="1"/>
  <c r="BQ20" i="31" a="1"/>
  <c r="BQ20" i="31" s="1"/>
  <c r="BQ21" i="31" a="1"/>
  <c r="BQ21" i="31" s="1"/>
  <c r="BQ24" i="31" a="1"/>
  <c r="BQ24" i="31" s="1"/>
  <c r="BQ26" i="31" a="1"/>
  <c r="BQ26" i="31" s="1"/>
  <c r="BQ27" i="31" a="1"/>
  <c r="BQ27" i="31" s="1"/>
  <c r="BQ34" i="31" a="1"/>
  <c r="BQ34" i="31" s="1"/>
  <c r="BQ36" i="31" a="1"/>
  <c r="BQ36" i="31" s="1"/>
  <c r="BQ39" i="31" a="1"/>
  <c r="BQ39" i="31" s="1"/>
  <c r="BQ40" i="31" a="1"/>
  <c r="BQ40" i="31" s="1"/>
  <c r="BQ41" i="31" a="1"/>
  <c r="BQ41" i="31" s="1"/>
  <c r="BQ46" i="31" a="1"/>
  <c r="BQ46" i="31" s="1"/>
  <c r="BQ43" i="31" a="1"/>
  <c r="BQ43" i="31" s="1"/>
  <c r="BQ5" i="31" a="1"/>
  <c r="BQ5" i="31" s="1"/>
  <c r="BR3" i="31"/>
  <c r="BR4" i="31"/>
  <c r="BR1" i="31" s="1"/>
  <c r="BQ1" i="31"/>
  <c r="BR2" i="31" l="1"/>
  <c r="BR58" i="31" a="1"/>
  <c r="BR58" i="31" s="1"/>
  <c r="BR6" i="31" a="1"/>
  <c r="BR6" i="31" s="1"/>
  <c r="BR8" i="31" a="1"/>
  <c r="BR8" i="31" s="1"/>
  <c r="BR12" i="31" a="1"/>
  <c r="BR12" i="31" s="1"/>
  <c r="BR13" i="31" a="1"/>
  <c r="BR13" i="31" s="1"/>
  <c r="BR53" i="31" a="1"/>
  <c r="BR53" i="31" s="1"/>
  <c r="BR54" i="31" a="1"/>
  <c r="BR54" i="31" s="1"/>
  <c r="BR55" i="31" a="1"/>
  <c r="BR55" i="31" s="1"/>
  <c r="BR57" i="31" a="1"/>
  <c r="BR57" i="31" s="1"/>
  <c r="BR59" i="31" a="1"/>
  <c r="BR59" i="31" s="1"/>
  <c r="BR52" i="31" a="1"/>
  <c r="BR52" i="31" s="1"/>
  <c r="BR56" i="31" a="1"/>
  <c r="BR56" i="31" s="1"/>
  <c r="BR7" i="31" a="1"/>
  <c r="BR7" i="31" s="1"/>
  <c r="BR11" i="31" a="1"/>
  <c r="BR11" i="31" s="1"/>
  <c r="BR15" i="31" a="1"/>
  <c r="BR15" i="31" s="1"/>
  <c r="BR18" i="31" a="1"/>
  <c r="BR18" i="31" s="1"/>
  <c r="BR20" i="31" a="1"/>
  <c r="BR20" i="31" s="1"/>
  <c r="BR21" i="31" a="1"/>
  <c r="BR21" i="31" s="1"/>
  <c r="BR24" i="31" a="1"/>
  <c r="BR24" i="31" s="1"/>
  <c r="BR27" i="31" a="1"/>
  <c r="BR27" i="31" s="1"/>
  <c r="BR34" i="31" a="1"/>
  <c r="BR34" i="31" s="1"/>
  <c r="BR36" i="31" a="1"/>
  <c r="BR36" i="31" s="1"/>
  <c r="BR39" i="31" a="1"/>
  <c r="BR39" i="31" s="1"/>
  <c r="BR40" i="31" a="1"/>
  <c r="BR40" i="31" s="1"/>
  <c r="BR41" i="31" a="1"/>
  <c r="BR41" i="31" s="1"/>
  <c r="BR46" i="31" a="1"/>
  <c r="BR46" i="31" s="1"/>
  <c r="BR45" i="31" a="1"/>
  <c r="BR45" i="31" s="1"/>
  <c r="BR47" i="31" a="1"/>
  <c r="BR47" i="31" s="1"/>
  <c r="BR19" i="31" a="1"/>
  <c r="BR19" i="31" s="1"/>
  <c r="BR23" i="31" a="1"/>
  <c r="BR23" i="31" s="1"/>
  <c r="BR26" i="31" a="1"/>
  <c r="BR26" i="31" s="1"/>
  <c r="BR28" i="31" a="1"/>
  <c r="BR28" i="31" s="1"/>
  <c r="BR33" i="31" a="1"/>
  <c r="BR33" i="31" s="1"/>
  <c r="BR37" i="31" a="1"/>
  <c r="BR37" i="31" s="1"/>
  <c r="BR38" i="31" a="1"/>
  <c r="BR38" i="31" s="1"/>
  <c r="BR50" i="31" a="1"/>
  <c r="BR50" i="31" s="1"/>
  <c r="BR10" i="31" a="1"/>
  <c r="BR10" i="31" s="1"/>
  <c r="BR14" i="31" a="1"/>
  <c r="BR14" i="31" s="1"/>
  <c r="BR16" i="31" a="1"/>
  <c r="BR16" i="31" s="1"/>
  <c r="BR29" i="31" a="1"/>
  <c r="BR29" i="31" s="1"/>
  <c r="BR32" i="31" a="1"/>
  <c r="BR32" i="31" s="1"/>
  <c r="BR35" i="31" a="1"/>
  <c r="BR35" i="31" s="1"/>
  <c r="BR43" i="31" a="1"/>
  <c r="BR43" i="31" s="1"/>
  <c r="BR9" i="31" a="1"/>
  <c r="BR9" i="31" s="1"/>
  <c r="BR17" i="31" a="1"/>
  <c r="BR17" i="31" s="1"/>
  <c r="BR22" i="31" a="1"/>
  <c r="BR22" i="31" s="1"/>
  <c r="BR25" i="31" a="1"/>
  <c r="BR25" i="31" s="1"/>
  <c r="BR30" i="31" a="1"/>
  <c r="BR30" i="31" s="1"/>
  <c r="BR31" i="31" a="1"/>
  <c r="BR31" i="31" s="1"/>
  <c r="BR42" i="31" a="1"/>
  <c r="BR42" i="31" s="1"/>
  <c r="BR44" i="31" a="1"/>
  <c r="BR44" i="31" s="1"/>
  <c r="BR48" i="31" a="1"/>
  <c r="BR48" i="31" s="1"/>
  <c r="BR49" i="31" a="1"/>
  <c r="BR49" i="31" s="1"/>
  <c r="BR51" i="31" a="1"/>
  <c r="BR51" i="31" s="1"/>
  <c r="BR5" i="31" a="1"/>
  <c r="BR5" i="31" s="1"/>
  <c r="BS4" i="31"/>
  <c r="BS1" i="31" s="1"/>
  <c r="BS3" i="31"/>
  <c r="BS2" i="31" l="1"/>
  <c r="BS52" i="31" a="1"/>
  <c r="BS52" i="31" s="1"/>
  <c r="BS53" i="31" a="1"/>
  <c r="BS53" i="31" s="1"/>
  <c r="BS56" i="31" a="1"/>
  <c r="BS56" i="31" s="1"/>
  <c r="BS7" i="31" a="1"/>
  <c r="BS7" i="31" s="1"/>
  <c r="BS58" i="31" a="1"/>
  <c r="BS58" i="31" s="1"/>
  <c r="BS54" i="31" a="1"/>
  <c r="BS54" i="31" s="1"/>
  <c r="BS55" i="31" a="1"/>
  <c r="BS55" i="31" s="1"/>
  <c r="BS57" i="31" a="1"/>
  <c r="BS57" i="31" s="1"/>
  <c r="BS59" i="31" a="1"/>
  <c r="BS59" i="31" s="1"/>
  <c r="BS9" i="31" a="1"/>
  <c r="BS9" i="31" s="1"/>
  <c r="BS8" i="31" a="1"/>
  <c r="BS8" i="31" s="1"/>
  <c r="BS12" i="31" a="1"/>
  <c r="BS12" i="31" s="1"/>
  <c r="BS17" i="31" a="1"/>
  <c r="BS17" i="31" s="1"/>
  <c r="BS22" i="31" a="1"/>
  <c r="BS22" i="31" s="1"/>
  <c r="BS25" i="31" a="1"/>
  <c r="BS25" i="31" s="1"/>
  <c r="BS30" i="31" a="1"/>
  <c r="BS30" i="31" s="1"/>
  <c r="BS31" i="31" a="1"/>
  <c r="BS31" i="31" s="1"/>
  <c r="BS42" i="31" a="1"/>
  <c r="BS42" i="31" s="1"/>
  <c r="BS44" i="31" a="1"/>
  <c r="BS44" i="31" s="1"/>
  <c r="BS48" i="31" a="1"/>
  <c r="BS48" i="31" s="1"/>
  <c r="BS49" i="31" a="1"/>
  <c r="BS49" i="31" s="1"/>
  <c r="BS51" i="31" a="1"/>
  <c r="BS51" i="31" s="1"/>
  <c r="BS46" i="31" a="1"/>
  <c r="BS46" i="31" s="1"/>
  <c r="BS6" i="31" a="1"/>
  <c r="BS6" i="31" s="1"/>
  <c r="BS11" i="31" a="1"/>
  <c r="BS11" i="31" s="1"/>
  <c r="BS15" i="31" a="1"/>
  <c r="BS15" i="31" s="1"/>
  <c r="BS18" i="31" a="1"/>
  <c r="BS18" i="31" s="1"/>
  <c r="BS20" i="31" a="1"/>
  <c r="BS20" i="31" s="1"/>
  <c r="BS21" i="31" a="1"/>
  <c r="BS21" i="31" s="1"/>
  <c r="BS24" i="31" a="1"/>
  <c r="BS24" i="31" s="1"/>
  <c r="BS27" i="31" a="1"/>
  <c r="BS27" i="31" s="1"/>
  <c r="BS34" i="31" a="1"/>
  <c r="BS34" i="31" s="1"/>
  <c r="BS36" i="31" a="1"/>
  <c r="BS36" i="31" s="1"/>
  <c r="BS39" i="31" a="1"/>
  <c r="BS39" i="31" s="1"/>
  <c r="BS40" i="31" a="1"/>
  <c r="BS40" i="31" s="1"/>
  <c r="BS41" i="31" a="1"/>
  <c r="BS41" i="31" s="1"/>
  <c r="BS13" i="31" a="1"/>
  <c r="BS13" i="31" s="1"/>
  <c r="BS19" i="31" a="1"/>
  <c r="BS19" i="31" s="1"/>
  <c r="BS23" i="31" a="1"/>
  <c r="BS23" i="31" s="1"/>
  <c r="BS26" i="31" a="1"/>
  <c r="BS26" i="31" s="1"/>
  <c r="BS28" i="31" a="1"/>
  <c r="BS28" i="31" s="1"/>
  <c r="BS33" i="31" a="1"/>
  <c r="BS33" i="31" s="1"/>
  <c r="BS37" i="31" a="1"/>
  <c r="BS37" i="31" s="1"/>
  <c r="BS38" i="31" a="1"/>
  <c r="BS38" i="31" s="1"/>
  <c r="BS45" i="31" a="1"/>
  <c r="BS45" i="31" s="1"/>
  <c r="BS47" i="31" a="1"/>
  <c r="BS47" i="31" s="1"/>
  <c r="BS50" i="31" a="1"/>
  <c r="BS50" i="31" s="1"/>
  <c r="BS10" i="31" a="1"/>
  <c r="BS10" i="31" s="1"/>
  <c r="BS14" i="31" a="1"/>
  <c r="BS14" i="31" s="1"/>
  <c r="BS16" i="31" a="1"/>
  <c r="BS16" i="31" s="1"/>
  <c r="BS29" i="31" a="1"/>
  <c r="BS29" i="31" s="1"/>
  <c r="BS32" i="31" a="1"/>
  <c r="BS32" i="31" s="1"/>
  <c r="BS35" i="31" a="1"/>
  <c r="BS35" i="31" s="1"/>
  <c r="BS43" i="31" a="1"/>
  <c r="BS43" i="31" s="1"/>
  <c r="BS5" i="31" a="1"/>
  <c r="BS5" i="31" s="1"/>
  <c r="BT3" i="31"/>
  <c r="BT4" i="31"/>
  <c r="BT1" i="31" s="1"/>
  <c r="BT2" i="31" l="1"/>
  <c r="BT52" i="31" a="1"/>
  <c r="BT52" i="31" s="1"/>
  <c r="BT59" i="31" a="1"/>
  <c r="BT59" i="31" s="1"/>
  <c r="BT9" i="31" a="1"/>
  <c r="BT9" i="31" s="1"/>
  <c r="BT14" i="31" a="1"/>
  <c r="BT14" i="31" s="1"/>
  <c r="BT15" i="31" a="1"/>
  <c r="BT15" i="31" s="1"/>
  <c r="BT56" i="31" a="1"/>
  <c r="BT56" i="31" s="1"/>
  <c r="BT53" i="31" a="1"/>
  <c r="BT53" i="31" s="1"/>
  <c r="BT58" i="31" a="1"/>
  <c r="BT58" i="31" s="1"/>
  <c r="BT6" i="31" a="1"/>
  <c r="BT6" i="31" s="1"/>
  <c r="BT54" i="31" a="1"/>
  <c r="BT54" i="31" s="1"/>
  <c r="BT55" i="31" a="1"/>
  <c r="BT55" i="31" s="1"/>
  <c r="BT57" i="31" a="1"/>
  <c r="BT57" i="31" s="1"/>
  <c r="BT10" i="31" a="1"/>
  <c r="BT10" i="31" s="1"/>
  <c r="BT11" i="31" a="1"/>
  <c r="BT11" i="31" s="1"/>
  <c r="BT16" i="31" a="1"/>
  <c r="BT16" i="31" s="1"/>
  <c r="BT29" i="31" a="1"/>
  <c r="BT29" i="31" s="1"/>
  <c r="BT32" i="31" a="1"/>
  <c r="BT32" i="31" s="1"/>
  <c r="BT43" i="31" a="1"/>
  <c r="BT43" i="31" s="1"/>
  <c r="BT8" i="31" a="1"/>
  <c r="BT8" i="31" s="1"/>
  <c r="BT12" i="31" a="1"/>
  <c r="BT12" i="31" s="1"/>
  <c r="BT17" i="31" a="1"/>
  <c r="BT17" i="31" s="1"/>
  <c r="BT22" i="31" a="1"/>
  <c r="BT22" i="31" s="1"/>
  <c r="BT25" i="31" a="1"/>
  <c r="BT25" i="31" s="1"/>
  <c r="BT30" i="31" a="1"/>
  <c r="BT30" i="31" s="1"/>
  <c r="BT31" i="31" a="1"/>
  <c r="BT31" i="31" s="1"/>
  <c r="BT35" i="31" a="1"/>
  <c r="BT35" i="31" s="1"/>
  <c r="BT42" i="31" a="1"/>
  <c r="BT42" i="31" s="1"/>
  <c r="BT48" i="31" a="1"/>
  <c r="BT48" i="31" s="1"/>
  <c r="BT49" i="31" a="1"/>
  <c r="BT49" i="31" s="1"/>
  <c r="BT7" i="31" a="1"/>
  <c r="BT7" i="31" s="1"/>
  <c r="BT18" i="31" a="1"/>
  <c r="BT18" i="31" s="1"/>
  <c r="BT20" i="31" a="1"/>
  <c r="BT20" i="31" s="1"/>
  <c r="BT21" i="31" a="1"/>
  <c r="BT21" i="31" s="1"/>
  <c r="BT24" i="31" a="1"/>
  <c r="BT24" i="31" s="1"/>
  <c r="BT27" i="31" a="1"/>
  <c r="BT27" i="31" s="1"/>
  <c r="BT34" i="31" a="1"/>
  <c r="BT34" i="31" s="1"/>
  <c r="BT36" i="31" a="1"/>
  <c r="BT36" i="31" s="1"/>
  <c r="BT39" i="31" a="1"/>
  <c r="BT39" i="31" s="1"/>
  <c r="BT40" i="31" a="1"/>
  <c r="BT40" i="31" s="1"/>
  <c r="BT41" i="31" a="1"/>
  <c r="BT41" i="31" s="1"/>
  <c r="BT46" i="31" a="1"/>
  <c r="BT46" i="31" s="1"/>
  <c r="BT13" i="31" a="1"/>
  <c r="BT13" i="31" s="1"/>
  <c r="BT19" i="31" a="1"/>
  <c r="BT19" i="31" s="1"/>
  <c r="BT23" i="31" a="1"/>
  <c r="BT23" i="31" s="1"/>
  <c r="BT26" i="31" a="1"/>
  <c r="BT26" i="31" s="1"/>
  <c r="BT28" i="31" a="1"/>
  <c r="BT28" i="31" s="1"/>
  <c r="BT33" i="31" a="1"/>
  <c r="BT33" i="31" s="1"/>
  <c r="BT37" i="31" a="1"/>
  <c r="BT37" i="31" s="1"/>
  <c r="BT38" i="31" a="1"/>
  <c r="BT38" i="31" s="1"/>
  <c r="BT45" i="31" a="1"/>
  <c r="BT45" i="31" s="1"/>
  <c r="BT47" i="31" a="1"/>
  <c r="BT47" i="31" s="1"/>
  <c r="BT50" i="31" a="1"/>
  <c r="BT50" i="31" s="1"/>
  <c r="BT44" i="31" a="1"/>
  <c r="BT44" i="31" s="1"/>
  <c r="BT51" i="31" a="1"/>
  <c r="BT51" i="31" s="1"/>
  <c r="BT5" i="31" a="1"/>
  <c r="BT5" i="31" s="1"/>
  <c r="BU4" i="31"/>
  <c r="BU3" i="31"/>
  <c r="BU2" i="31" l="1"/>
  <c r="BU52" i="31" a="1"/>
  <c r="BU52" i="31" s="1"/>
  <c r="BU54" i="31" a="1"/>
  <c r="BU54" i="31" s="1"/>
  <c r="BU55" i="31" a="1"/>
  <c r="BU55" i="31" s="1"/>
  <c r="BU57" i="31" a="1"/>
  <c r="BU57" i="31" s="1"/>
  <c r="BU10" i="31" a="1"/>
  <c r="BU10" i="31" s="1"/>
  <c r="BU11" i="31" a="1"/>
  <c r="BU11" i="31" s="1"/>
  <c r="BU59" i="31" a="1"/>
  <c r="BU59" i="31" s="1"/>
  <c r="BU56" i="31" a="1"/>
  <c r="BU56" i="31" s="1"/>
  <c r="BU53" i="31" a="1"/>
  <c r="BU53" i="31" s="1"/>
  <c r="BU58" i="31" a="1"/>
  <c r="BU58" i="31" s="1"/>
  <c r="BU6" i="31" a="1"/>
  <c r="BU6" i="31" s="1"/>
  <c r="BU8" i="31" a="1"/>
  <c r="BU8" i="31" s="1"/>
  <c r="BU12" i="31" a="1"/>
  <c r="BU12" i="31" s="1"/>
  <c r="BU9" i="31" a="1"/>
  <c r="BU9" i="31" s="1"/>
  <c r="BU13" i="31" a="1"/>
  <c r="BU13" i="31" s="1"/>
  <c r="BU14" i="31" a="1"/>
  <c r="BU14" i="31" s="1"/>
  <c r="BU19" i="31" a="1"/>
  <c r="BU19" i="31" s="1"/>
  <c r="BU23" i="31" a="1"/>
  <c r="BU23" i="31" s="1"/>
  <c r="BU26" i="31" a="1"/>
  <c r="BU26" i="31" s="1"/>
  <c r="BU28" i="31" a="1"/>
  <c r="BU28" i="31" s="1"/>
  <c r="BU33" i="31" a="1"/>
  <c r="BU33" i="31" s="1"/>
  <c r="BU37" i="31" a="1"/>
  <c r="BU37" i="31" s="1"/>
  <c r="BU38" i="31" a="1"/>
  <c r="BU38" i="31" s="1"/>
  <c r="BU40" i="31" a="1"/>
  <c r="BU40" i="31" s="1"/>
  <c r="BU45" i="31" a="1"/>
  <c r="BU45" i="31" s="1"/>
  <c r="BU46" i="31" a="1"/>
  <c r="BU46" i="31" s="1"/>
  <c r="BU47" i="31" a="1"/>
  <c r="BU47" i="31" s="1"/>
  <c r="BU50" i="31" a="1"/>
  <c r="BU50" i="31" s="1"/>
  <c r="BU43" i="31" a="1"/>
  <c r="BU43" i="31" s="1"/>
  <c r="BU16" i="31" a="1"/>
  <c r="BU16" i="31" s="1"/>
  <c r="BU29" i="31" a="1"/>
  <c r="BU29" i="31" s="1"/>
  <c r="BU32" i="31" a="1"/>
  <c r="BU32" i="31" s="1"/>
  <c r="BU15" i="31" a="1"/>
  <c r="BU15" i="31" s="1"/>
  <c r="BU17" i="31" a="1"/>
  <c r="BU17" i="31" s="1"/>
  <c r="BU22" i="31" a="1"/>
  <c r="BU22" i="31" s="1"/>
  <c r="BU25" i="31" a="1"/>
  <c r="BU25" i="31" s="1"/>
  <c r="BU30" i="31" a="1"/>
  <c r="BU30" i="31" s="1"/>
  <c r="BU31" i="31" a="1"/>
  <c r="BU31" i="31" s="1"/>
  <c r="BU35" i="31" a="1"/>
  <c r="BU35" i="31" s="1"/>
  <c r="BU42" i="31" a="1"/>
  <c r="BU42" i="31" s="1"/>
  <c r="BU44" i="31" a="1"/>
  <c r="BU44" i="31" s="1"/>
  <c r="BU48" i="31" a="1"/>
  <c r="BU48" i="31" s="1"/>
  <c r="BU49" i="31" a="1"/>
  <c r="BU49" i="31" s="1"/>
  <c r="BU51" i="31" a="1"/>
  <c r="BU51" i="31" s="1"/>
  <c r="BU7" i="31" a="1"/>
  <c r="BU7" i="31" s="1"/>
  <c r="BU18" i="31" a="1"/>
  <c r="BU18" i="31" s="1"/>
  <c r="BU20" i="31" a="1"/>
  <c r="BU20" i="31" s="1"/>
  <c r="BU21" i="31" a="1"/>
  <c r="BU21" i="31" s="1"/>
  <c r="BU24" i="31" a="1"/>
  <c r="BU24" i="31" s="1"/>
  <c r="BU27" i="31" a="1"/>
  <c r="BU27" i="31" s="1"/>
  <c r="BU34" i="31" a="1"/>
  <c r="BU34" i="31" s="1"/>
  <c r="BU36" i="31" a="1"/>
  <c r="BU36" i="31" s="1"/>
  <c r="BU39" i="31" a="1"/>
  <c r="BU39" i="31" s="1"/>
  <c r="BU41" i="31" a="1"/>
  <c r="BU41" i="31" s="1"/>
  <c r="BU5" i="31" a="1"/>
  <c r="BU5" i="31" s="1"/>
  <c r="BV4" i="31"/>
  <c r="BV1" i="31" s="1"/>
  <c r="BV3" i="31"/>
  <c r="BU1" i="31"/>
  <c r="BV2" i="31" l="1"/>
  <c r="BV52" i="31" a="1"/>
  <c r="BV52" i="31" s="1"/>
  <c r="BV53" i="31" a="1"/>
  <c r="BV53" i="31" s="1"/>
  <c r="BV54" i="31" a="1"/>
  <c r="BV54" i="31" s="1"/>
  <c r="BV58" i="31" a="1"/>
  <c r="BV58" i="31" s="1"/>
  <c r="BV6" i="31" a="1"/>
  <c r="BV6" i="31" s="1"/>
  <c r="BV8" i="31" a="1"/>
  <c r="BV8" i="31" s="1"/>
  <c r="BV12" i="31" a="1"/>
  <c r="BV12" i="31" s="1"/>
  <c r="BV13" i="31" a="1"/>
  <c r="BV13" i="31" s="1"/>
  <c r="BV55" i="31" a="1"/>
  <c r="BV55" i="31" s="1"/>
  <c r="BV57" i="31" a="1"/>
  <c r="BV57" i="31" s="1"/>
  <c r="BV59" i="31" a="1"/>
  <c r="BV59" i="31" s="1"/>
  <c r="BV56" i="31" a="1"/>
  <c r="BV56" i="31" s="1"/>
  <c r="BV7" i="31" a="1"/>
  <c r="BV7" i="31" s="1"/>
  <c r="BV10" i="31" a="1"/>
  <c r="BV10" i="31" s="1"/>
  <c r="BV18" i="31" a="1"/>
  <c r="BV18" i="31" s="1"/>
  <c r="BV20" i="31" a="1"/>
  <c r="BV20" i="31" s="1"/>
  <c r="BV21" i="31" a="1"/>
  <c r="BV21" i="31" s="1"/>
  <c r="BV24" i="31" a="1"/>
  <c r="BV24" i="31" s="1"/>
  <c r="BV27" i="31" a="1"/>
  <c r="BV27" i="31" s="1"/>
  <c r="BV34" i="31" a="1"/>
  <c r="BV34" i="31" s="1"/>
  <c r="BV36" i="31" a="1"/>
  <c r="BV36" i="31" s="1"/>
  <c r="BV39" i="31" a="1"/>
  <c r="BV39" i="31" s="1"/>
  <c r="BV41" i="31" a="1"/>
  <c r="BV41" i="31" s="1"/>
  <c r="BV50" i="31" a="1"/>
  <c r="BV50" i="31" s="1"/>
  <c r="BV9" i="31" a="1"/>
  <c r="BV9" i="31" s="1"/>
  <c r="BV14" i="31" a="1"/>
  <c r="BV14" i="31" s="1"/>
  <c r="BV19" i="31" a="1"/>
  <c r="BV19" i="31" s="1"/>
  <c r="BV23" i="31" a="1"/>
  <c r="BV23" i="31" s="1"/>
  <c r="BV26" i="31" a="1"/>
  <c r="BV26" i="31" s="1"/>
  <c r="BV28" i="31" a="1"/>
  <c r="BV28" i="31" s="1"/>
  <c r="BV33" i="31" a="1"/>
  <c r="BV33" i="31" s="1"/>
  <c r="BV37" i="31" a="1"/>
  <c r="BV37" i="31" s="1"/>
  <c r="BV38" i="31" a="1"/>
  <c r="BV38" i="31" s="1"/>
  <c r="BV40" i="31" a="1"/>
  <c r="BV40" i="31" s="1"/>
  <c r="BV47" i="31" a="1"/>
  <c r="BV47" i="31" s="1"/>
  <c r="BV11" i="31" a="1"/>
  <c r="BV11" i="31" s="1"/>
  <c r="BV16" i="31" a="1"/>
  <c r="BV16" i="31" s="1"/>
  <c r="BV29" i="31" a="1"/>
  <c r="BV29" i="31" s="1"/>
  <c r="BV32" i="31" a="1"/>
  <c r="BV32" i="31" s="1"/>
  <c r="BV43" i="31" a="1"/>
  <c r="BV43" i="31" s="1"/>
  <c r="BV15" i="31" a="1"/>
  <c r="BV15" i="31" s="1"/>
  <c r="BV17" i="31" a="1"/>
  <c r="BV17" i="31" s="1"/>
  <c r="BV22" i="31" a="1"/>
  <c r="BV22" i="31" s="1"/>
  <c r="BV25" i="31" a="1"/>
  <c r="BV25" i="31" s="1"/>
  <c r="BV30" i="31" a="1"/>
  <c r="BV30" i="31" s="1"/>
  <c r="BV31" i="31" a="1"/>
  <c r="BV31" i="31" s="1"/>
  <c r="BV35" i="31" a="1"/>
  <c r="BV35" i="31" s="1"/>
  <c r="BV42" i="31" a="1"/>
  <c r="BV42" i="31" s="1"/>
  <c r="BV44" i="31" a="1"/>
  <c r="BV44" i="31" s="1"/>
  <c r="BV48" i="31" a="1"/>
  <c r="BV48" i="31" s="1"/>
  <c r="BV49" i="31" a="1"/>
  <c r="BV49" i="31" s="1"/>
  <c r="BV51" i="31" a="1"/>
  <c r="BV51" i="31" s="1"/>
  <c r="BV45" i="31" a="1"/>
  <c r="BV45" i="31" s="1"/>
  <c r="BV46" i="31" a="1"/>
  <c r="BV46" i="31" s="1"/>
  <c r="BV5" i="31" a="1"/>
  <c r="BV5" i="31" s="1"/>
  <c r="BW3" i="31"/>
  <c r="BW4" i="31"/>
  <c r="BW1" i="31" s="1"/>
  <c r="BW2" i="31" l="1"/>
  <c r="BW52" i="31" a="1"/>
  <c r="BW52" i="31" s="1"/>
  <c r="BW53" i="31" a="1"/>
  <c r="BW53" i="31" s="1"/>
  <c r="BW56" i="31" a="1"/>
  <c r="BW56" i="31" s="1"/>
  <c r="BW7" i="31" a="1"/>
  <c r="BW7" i="31" s="1"/>
  <c r="BW54" i="31" a="1"/>
  <c r="BW54" i="31" s="1"/>
  <c r="BW58" i="31" a="1"/>
  <c r="BW58" i="31" s="1"/>
  <c r="BW55" i="31" a="1"/>
  <c r="BW55" i="31" s="1"/>
  <c r="BW57" i="31" a="1"/>
  <c r="BW57" i="31" s="1"/>
  <c r="BW59" i="31" a="1"/>
  <c r="BW59" i="31" s="1"/>
  <c r="BW9" i="31" a="1"/>
  <c r="BW9" i="31" s="1"/>
  <c r="BW15" i="31" a="1"/>
  <c r="BW15" i="31" s="1"/>
  <c r="BW17" i="31" a="1"/>
  <c r="BW17" i="31" s="1"/>
  <c r="BW22" i="31" a="1"/>
  <c r="BW22" i="31" s="1"/>
  <c r="BW25" i="31" a="1"/>
  <c r="BW25" i="31" s="1"/>
  <c r="BW30" i="31" a="1"/>
  <c r="BW30" i="31" s="1"/>
  <c r="BW31" i="31" a="1"/>
  <c r="BW31" i="31" s="1"/>
  <c r="BW35" i="31" a="1"/>
  <c r="BW35" i="31" s="1"/>
  <c r="BW42" i="31" a="1"/>
  <c r="BW42" i="31" s="1"/>
  <c r="BW48" i="31" a="1"/>
  <c r="BW48" i="31" s="1"/>
  <c r="BW49" i="31" a="1"/>
  <c r="BW49" i="31" s="1"/>
  <c r="BW51" i="31" a="1"/>
  <c r="BW51" i="31" s="1"/>
  <c r="BW10" i="31" a="1"/>
  <c r="BW10" i="31" s="1"/>
  <c r="BW13" i="31" a="1"/>
  <c r="BW13" i="31" s="1"/>
  <c r="BW18" i="31" a="1"/>
  <c r="BW18" i="31" s="1"/>
  <c r="BW20" i="31" a="1"/>
  <c r="BW20" i="31" s="1"/>
  <c r="BW21" i="31" a="1"/>
  <c r="BW21" i="31" s="1"/>
  <c r="BW24" i="31" a="1"/>
  <c r="BW24" i="31" s="1"/>
  <c r="BW27" i="31" a="1"/>
  <c r="BW27" i="31" s="1"/>
  <c r="BW34" i="31" a="1"/>
  <c r="BW34" i="31" s="1"/>
  <c r="BW36" i="31" a="1"/>
  <c r="BW36" i="31" s="1"/>
  <c r="BW39" i="31" a="1"/>
  <c r="BW39" i="31" s="1"/>
  <c r="BW41" i="31" a="1"/>
  <c r="BW41" i="31" s="1"/>
  <c r="BW44" i="31" a="1"/>
  <c r="BW44" i="31" s="1"/>
  <c r="BW6" i="31" a="1"/>
  <c r="BW6" i="31" s="1"/>
  <c r="BW8" i="31" a="1"/>
  <c r="BW8" i="31" s="1"/>
  <c r="BW12" i="31" a="1"/>
  <c r="BW12" i="31" s="1"/>
  <c r="BW14" i="31" a="1"/>
  <c r="BW14" i="31" s="1"/>
  <c r="BW19" i="31" a="1"/>
  <c r="BW19" i="31" s="1"/>
  <c r="BW23" i="31" a="1"/>
  <c r="BW23" i="31" s="1"/>
  <c r="BW26" i="31" a="1"/>
  <c r="BW26" i="31" s="1"/>
  <c r="BW28" i="31" a="1"/>
  <c r="BW28" i="31" s="1"/>
  <c r="BW33" i="31" a="1"/>
  <c r="BW33" i="31" s="1"/>
  <c r="BW37" i="31" a="1"/>
  <c r="BW37" i="31" s="1"/>
  <c r="BW38" i="31" a="1"/>
  <c r="BW38" i="31" s="1"/>
  <c r="BW40" i="31" a="1"/>
  <c r="BW40" i="31" s="1"/>
  <c r="BW45" i="31" a="1"/>
  <c r="BW45" i="31" s="1"/>
  <c r="BW46" i="31" a="1"/>
  <c r="BW46" i="31" s="1"/>
  <c r="BW47" i="31" a="1"/>
  <c r="BW47" i="31" s="1"/>
  <c r="BW50" i="31" a="1"/>
  <c r="BW50" i="31" s="1"/>
  <c r="BW11" i="31" a="1"/>
  <c r="BW11" i="31" s="1"/>
  <c r="BW16" i="31" a="1"/>
  <c r="BW16" i="31" s="1"/>
  <c r="BW29" i="31" a="1"/>
  <c r="BW29" i="31" s="1"/>
  <c r="BW32" i="31" a="1"/>
  <c r="BW32" i="31" s="1"/>
  <c r="BW43" i="31" a="1"/>
  <c r="BW43" i="31" s="1"/>
  <c r="BW5" i="31" a="1"/>
  <c r="BW5" i="31" s="1"/>
  <c r="BX3" i="31"/>
  <c r="BX4" i="31"/>
  <c r="BX2" i="31" l="1"/>
  <c r="BX52" i="31" a="1"/>
  <c r="BX52" i="31" s="1"/>
  <c r="BX59" i="31" a="1"/>
  <c r="BX59" i="31" s="1"/>
  <c r="BX9" i="31" a="1"/>
  <c r="BX9" i="31" s="1"/>
  <c r="BX14" i="31" a="1"/>
  <c r="BX14" i="31" s="1"/>
  <c r="BX15" i="31" a="1"/>
  <c r="BX15" i="31" s="1"/>
  <c r="BX53" i="31" a="1"/>
  <c r="BX53" i="31" s="1"/>
  <c r="BX56" i="31" a="1"/>
  <c r="BX56" i="31" s="1"/>
  <c r="BX54" i="31" a="1"/>
  <c r="BX54" i="31" s="1"/>
  <c r="BX58" i="31" a="1"/>
  <c r="BX58" i="31" s="1"/>
  <c r="BX6" i="31" a="1"/>
  <c r="BX6" i="31" s="1"/>
  <c r="BX55" i="31" a="1"/>
  <c r="BX55" i="31" s="1"/>
  <c r="BX57" i="31" a="1"/>
  <c r="BX57" i="31" s="1"/>
  <c r="BX10" i="31" a="1"/>
  <c r="BX10" i="31" s="1"/>
  <c r="BX11" i="31" a="1"/>
  <c r="BX11" i="31" s="1"/>
  <c r="BX7" i="31" a="1"/>
  <c r="BX7" i="31" s="1"/>
  <c r="BX16" i="31" a="1"/>
  <c r="BX16" i="31" s="1"/>
  <c r="BX29" i="31" a="1"/>
  <c r="BX29" i="31" s="1"/>
  <c r="BX32" i="31" a="1"/>
  <c r="BX32" i="31" s="1"/>
  <c r="BX43" i="31" a="1"/>
  <c r="BX43" i="31" s="1"/>
  <c r="BX49" i="31" a="1"/>
  <c r="BX49" i="31" s="1"/>
  <c r="BX17" i="31" a="1"/>
  <c r="BX17" i="31" s="1"/>
  <c r="BX22" i="31" a="1"/>
  <c r="BX22" i="31" s="1"/>
  <c r="BX25" i="31" a="1"/>
  <c r="BX25" i="31" s="1"/>
  <c r="BX30" i="31" a="1"/>
  <c r="BX30" i="31" s="1"/>
  <c r="BX31" i="31" a="1"/>
  <c r="BX31" i="31" s="1"/>
  <c r="BX35" i="31" a="1"/>
  <c r="BX35" i="31" s="1"/>
  <c r="BX42" i="31" a="1"/>
  <c r="BX42" i="31" s="1"/>
  <c r="BX51" i="31" a="1"/>
  <c r="BX51" i="31" s="1"/>
  <c r="BX13" i="31" a="1"/>
  <c r="BX13" i="31" s="1"/>
  <c r="BX18" i="31" a="1"/>
  <c r="BX18" i="31" s="1"/>
  <c r="BX20" i="31" a="1"/>
  <c r="BX20" i="31" s="1"/>
  <c r="BX21" i="31" a="1"/>
  <c r="BX21" i="31" s="1"/>
  <c r="BX24" i="31" a="1"/>
  <c r="BX24" i="31" s="1"/>
  <c r="BX27" i="31" a="1"/>
  <c r="BX27" i="31" s="1"/>
  <c r="BX34" i="31" a="1"/>
  <c r="BX34" i="31" s="1"/>
  <c r="BX36" i="31" a="1"/>
  <c r="BX36" i="31" s="1"/>
  <c r="BX39" i="31" a="1"/>
  <c r="BX39" i="31" s="1"/>
  <c r="BX41" i="31" a="1"/>
  <c r="BX41" i="31" s="1"/>
  <c r="BX44" i="31" a="1"/>
  <c r="BX44" i="31" s="1"/>
  <c r="BX8" i="31" a="1"/>
  <c r="BX8" i="31" s="1"/>
  <c r="BX12" i="31" a="1"/>
  <c r="BX12" i="31" s="1"/>
  <c r="BX19" i="31" a="1"/>
  <c r="BX19" i="31" s="1"/>
  <c r="BX23" i="31" a="1"/>
  <c r="BX23" i="31" s="1"/>
  <c r="BX26" i="31" a="1"/>
  <c r="BX26" i="31" s="1"/>
  <c r="BX28" i="31" a="1"/>
  <c r="BX28" i="31" s="1"/>
  <c r="BX33" i="31" a="1"/>
  <c r="BX33" i="31" s="1"/>
  <c r="BX37" i="31" a="1"/>
  <c r="BX37" i="31" s="1"/>
  <c r="BX38" i="31" a="1"/>
  <c r="BX38" i="31" s="1"/>
  <c r="BX40" i="31" a="1"/>
  <c r="BX40" i="31" s="1"/>
  <c r="BX45" i="31" a="1"/>
  <c r="BX45" i="31" s="1"/>
  <c r="BX46" i="31" a="1"/>
  <c r="BX46" i="31" s="1"/>
  <c r="BX47" i="31" a="1"/>
  <c r="BX47" i="31" s="1"/>
  <c r="BX50" i="31" a="1"/>
  <c r="BX50" i="31" s="1"/>
  <c r="BX48" i="31" a="1"/>
  <c r="BX48" i="31" s="1"/>
  <c r="BX5" i="31" a="1"/>
  <c r="BX5" i="31" s="1"/>
  <c r="BY3" i="31"/>
  <c r="BY4" i="31"/>
  <c r="BY1" i="31" s="1"/>
  <c r="BX1" i="31"/>
  <c r="BY2" i="31" l="1"/>
  <c r="BY52" i="31" a="1"/>
  <c r="BY52" i="31" s="1"/>
  <c r="BY54" i="31" a="1"/>
  <c r="BY54" i="31" s="1"/>
  <c r="BY55" i="31" a="1"/>
  <c r="BY55" i="31" s="1"/>
  <c r="BY57" i="31" a="1"/>
  <c r="BY57" i="31" s="1"/>
  <c r="BY10" i="31" a="1"/>
  <c r="BY10" i="31" s="1"/>
  <c r="BY11" i="31" a="1"/>
  <c r="BY11" i="31" s="1"/>
  <c r="BY59" i="31" a="1"/>
  <c r="BY59" i="31" s="1"/>
  <c r="BY53" i="31" a="1"/>
  <c r="BY53" i="31" s="1"/>
  <c r="BY56" i="31" a="1"/>
  <c r="BY56" i="31" s="1"/>
  <c r="BY58" i="31" a="1"/>
  <c r="BY58" i="31" s="1"/>
  <c r="BY6" i="31" a="1"/>
  <c r="BY6" i="31" s="1"/>
  <c r="BY8" i="31" a="1"/>
  <c r="BY8" i="31" s="1"/>
  <c r="BY12" i="31" a="1"/>
  <c r="BY12" i="31" s="1"/>
  <c r="BY23" i="31" a="1"/>
  <c r="BY23" i="31" s="1"/>
  <c r="BY26" i="31" a="1"/>
  <c r="BY26" i="31" s="1"/>
  <c r="BY28" i="31" a="1"/>
  <c r="BY28" i="31" s="1"/>
  <c r="BY33" i="31" a="1"/>
  <c r="BY33" i="31" s="1"/>
  <c r="BY34" i="31" a="1"/>
  <c r="BY34" i="31" s="1"/>
  <c r="BY37" i="31" a="1"/>
  <c r="BY37" i="31" s="1"/>
  <c r="BY38" i="31" a="1"/>
  <c r="BY38" i="31" s="1"/>
  <c r="BY40" i="31" a="1"/>
  <c r="BY40" i="31" s="1"/>
  <c r="BY45" i="31" a="1"/>
  <c r="BY45" i="31" s="1"/>
  <c r="BY46" i="31" a="1"/>
  <c r="BY46" i="31" s="1"/>
  <c r="BY47" i="31" a="1"/>
  <c r="BY47" i="31" s="1"/>
  <c r="BY50" i="31" a="1"/>
  <c r="BY50" i="31" s="1"/>
  <c r="BY7" i="31" a="1"/>
  <c r="BY7" i="31" s="1"/>
  <c r="BY15" i="31" a="1"/>
  <c r="BY15" i="31" s="1"/>
  <c r="BY16" i="31" a="1"/>
  <c r="BY16" i="31" s="1"/>
  <c r="BY19" i="31" a="1"/>
  <c r="BY19" i="31" s="1"/>
  <c r="BY29" i="31" a="1"/>
  <c r="BY29" i="31" s="1"/>
  <c r="BY32" i="31" a="1"/>
  <c r="BY32" i="31" s="1"/>
  <c r="BY43" i="31" a="1"/>
  <c r="BY43" i="31" s="1"/>
  <c r="BY9" i="31" a="1"/>
  <c r="BY9" i="31" s="1"/>
  <c r="BY17" i="31" a="1"/>
  <c r="BY17" i="31" s="1"/>
  <c r="BY22" i="31" a="1"/>
  <c r="BY22" i="31" s="1"/>
  <c r="BY25" i="31" a="1"/>
  <c r="BY25" i="31" s="1"/>
  <c r="BY30" i="31" a="1"/>
  <c r="BY30" i="31" s="1"/>
  <c r="BY31" i="31" a="1"/>
  <c r="BY31" i="31" s="1"/>
  <c r="BY35" i="31" a="1"/>
  <c r="BY35" i="31" s="1"/>
  <c r="BY42" i="31" a="1"/>
  <c r="BY42" i="31" s="1"/>
  <c r="BY48" i="31" a="1"/>
  <c r="BY48" i="31" s="1"/>
  <c r="BY49" i="31" a="1"/>
  <c r="BY49" i="31" s="1"/>
  <c r="BY51" i="31" a="1"/>
  <c r="BY51" i="31" s="1"/>
  <c r="BY13" i="31" a="1"/>
  <c r="BY13" i="31" s="1"/>
  <c r="BY14" i="31" a="1"/>
  <c r="BY14" i="31" s="1"/>
  <c r="BY18" i="31" a="1"/>
  <c r="BY18" i="31" s="1"/>
  <c r="BY20" i="31" a="1"/>
  <c r="BY20" i="31" s="1"/>
  <c r="BY21" i="31" a="1"/>
  <c r="BY21" i="31" s="1"/>
  <c r="BY24" i="31" a="1"/>
  <c r="BY24" i="31" s="1"/>
  <c r="BY27" i="31" a="1"/>
  <c r="BY27" i="31" s="1"/>
  <c r="BY36" i="31" a="1"/>
  <c r="BY36" i="31" s="1"/>
  <c r="BY39" i="31" a="1"/>
  <c r="BY39" i="31" s="1"/>
  <c r="BY41" i="31" a="1"/>
  <c r="BY41" i="31" s="1"/>
  <c r="BY44" i="31" a="1"/>
  <c r="BY44" i="31" s="1"/>
  <c r="BY5" i="31" a="1"/>
  <c r="BY5" i="31" s="1"/>
  <c r="BZ4" i="31"/>
  <c r="BZ1" i="31" s="1"/>
  <c r="BZ3" i="31"/>
  <c r="BZ2" i="31" l="1"/>
  <c r="BZ58" i="31" a="1"/>
  <c r="BZ58" i="31" s="1"/>
  <c r="BZ6" i="31" a="1"/>
  <c r="BZ6" i="31" s="1"/>
  <c r="BZ8" i="31" a="1"/>
  <c r="BZ8" i="31" s="1"/>
  <c r="BZ12" i="31" a="1"/>
  <c r="BZ12" i="31" s="1"/>
  <c r="BZ13" i="31" a="1"/>
  <c r="BZ13" i="31" s="1"/>
  <c r="BZ52" i="31" a="1"/>
  <c r="BZ52" i="31" s="1"/>
  <c r="BZ55" i="31" a="1"/>
  <c r="BZ55" i="31" s="1"/>
  <c r="BZ57" i="31" a="1"/>
  <c r="BZ57" i="31" s="1"/>
  <c r="BZ59" i="31" a="1"/>
  <c r="BZ59" i="31" s="1"/>
  <c r="BZ53" i="31" a="1"/>
  <c r="BZ53" i="31" s="1"/>
  <c r="BZ54" i="31" a="1"/>
  <c r="BZ54" i="31" s="1"/>
  <c r="BZ56" i="31" a="1"/>
  <c r="BZ56" i="31" s="1"/>
  <c r="BZ7" i="31" a="1"/>
  <c r="BZ7" i="31" s="1"/>
  <c r="BZ11" i="31" a="1"/>
  <c r="BZ11" i="31" s="1"/>
  <c r="BZ14" i="31" a="1"/>
  <c r="BZ14" i="31" s="1"/>
  <c r="BZ18" i="31" a="1"/>
  <c r="BZ18" i="31" s="1"/>
  <c r="BZ20" i="31" a="1"/>
  <c r="BZ20" i="31" s="1"/>
  <c r="BZ21" i="31" a="1"/>
  <c r="BZ21" i="31" s="1"/>
  <c r="BZ24" i="31" a="1"/>
  <c r="BZ24" i="31" s="1"/>
  <c r="BZ27" i="31" a="1"/>
  <c r="BZ27" i="31" s="1"/>
  <c r="BZ36" i="31" a="1"/>
  <c r="BZ36" i="31" s="1"/>
  <c r="BZ41" i="31" a="1"/>
  <c r="BZ41" i="31" s="1"/>
  <c r="BZ44" i="31" a="1"/>
  <c r="BZ44" i="31" s="1"/>
  <c r="BZ49" i="31" a="1"/>
  <c r="BZ49" i="31" s="1"/>
  <c r="BZ45" i="31" a="1"/>
  <c r="BZ45" i="31" s="1"/>
  <c r="BZ46" i="31" a="1"/>
  <c r="BZ46" i="31" s="1"/>
  <c r="BZ23" i="31" a="1"/>
  <c r="BZ23" i="31" s="1"/>
  <c r="BZ26" i="31" a="1"/>
  <c r="BZ26" i="31" s="1"/>
  <c r="BZ33" i="31" a="1"/>
  <c r="BZ33" i="31" s="1"/>
  <c r="BZ34" i="31" a="1"/>
  <c r="BZ34" i="31" s="1"/>
  <c r="BZ37" i="31" a="1"/>
  <c r="BZ37" i="31" s="1"/>
  <c r="BZ38" i="31" a="1"/>
  <c r="BZ38" i="31" s="1"/>
  <c r="BZ39" i="31" a="1"/>
  <c r="BZ39" i="31" s="1"/>
  <c r="BZ40" i="31" a="1"/>
  <c r="BZ40" i="31" s="1"/>
  <c r="BZ10" i="31" a="1"/>
  <c r="BZ10" i="31" s="1"/>
  <c r="BZ15" i="31" a="1"/>
  <c r="BZ15" i="31" s="1"/>
  <c r="BZ16" i="31" a="1"/>
  <c r="BZ16" i="31" s="1"/>
  <c r="BZ19" i="31" a="1"/>
  <c r="BZ19" i="31" s="1"/>
  <c r="BZ28" i="31" a="1"/>
  <c r="BZ28" i="31" s="1"/>
  <c r="BZ29" i="31" a="1"/>
  <c r="BZ29" i="31" s="1"/>
  <c r="BZ32" i="31" a="1"/>
  <c r="BZ32" i="31" s="1"/>
  <c r="BZ43" i="31" a="1"/>
  <c r="BZ43" i="31" s="1"/>
  <c r="BZ9" i="31" a="1"/>
  <c r="BZ9" i="31" s="1"/>
  <c r="BZ17" i="31" a="1"/>
  <c r="BZ17" i="31" s="1"/>
  <c r="BZ22" i="31" a="1"/>
  <c r="BZ22" i="31" s="1"/>
  <c r="BZ25" i="31" a="1"/>
  <c r="BZ25" i="31" s="1"/>
  <c r="BZ30" i="31" a="1"/>
  <c r="BZ30" i="31" s="1"/>
  <c r="BZ31" i="31" a="1"/>
  <c r="BZ31" i="31" s="1"/>
  <c r="BZ35" i="31" a="1"/>
  <c r="BZ35" i="31" s="1"/>
  <c r="BZ42" i="31" a="1"/>
  <c r="BZ42" i="31" s="1"/>
  <c r="BZ48" i="31" a="1"/>
  <c r="BZ48" i="31" s="1"/>
  <c r="BZ51" i="31" a="1"/>
  <c r="BZ51" i="31" s="1"/>
  <c r="BZ47" i="31" a="1"/>
  <c r="BZ47" i="31" s="1"/>
  <c r="BZ50" i="31" a="1"/>
  <c r="BZ50" i="31" s="1"/>
  <c r="BZ5" i="31" a="1"/>
  <c r="BZ5" i="31" s="1"/>
  <c r="CA3" i="31"/>
  <c r="CA4" i="31"/>
  <c r="CA1" i="31" s="1"/>
  <c r="CA2" i="31" l="1"/>
  <c r="CA52" i="31" a="1"/>
  <c r="CA52" i="31" s="1"/>
  <c r="CA53" i="31" a="1"/>
  <c r="CA53" i="31" s="1"/>
  <c r="CA54" i="31" a="1"/>
  <c r="CA54" i="31" s="1"/>
  <c r="CA56" i="31" a="1"/>
  <c r="CA56" i="31" s="1"/>
  <c r="CA7" i="31" a="1"/>
  <c r="CA7" i="31" s="1"/>
  <c r="CA58" i="31" a="1"/>
  <c r="CA58" i="31" s="1"/>
  <c r="CA55" i="31" a="1"/>
  <c r="CA55" i="31" s="1"/>
  <c r="CA57" i="31" a="1"/>
  <c r="CA57" i="31" s="1"/>
  <c r="CA59" i="31" a="1"/>
  <c r="CA59" i="31" s="1"/>
  <c r="CA9" i="31" a="1"/>
  <c r="CA9" i="31" s="1"/>
  <c r="CA12" i="31" a="1"/>
  <c r="CA12" i="31" s="1"/>
  <c r="CA13" i="31" a="1"/>
  <c r="CA13" i="31" s="1"/>
  <c r="CA17" i="31" a="1"/>
  <c r="CA17" i="31" s="1"/>
  <c r="CA22" i="31" a="1"/>
  <c r="CA22" i="31" s="1"/>
  <c r="CA25" i="31" a="1"/>
  <c r="CA25" i="31" s="1"/>
  <c r="CA30" i="31" a="1"/>
  <c r="CA30" i="31" s="1"/>
  <c r="CA31" i="31" a="1"/>
  <c r="CA31" i="31" s="1"/>
  <c r="CA35" i="31" a="1"/>
  <c r="CA35" i="31" s="1"/>
  <c r="CA42" i="31" a="1"/>
  <c r="CA42" i="31" s="1"/>
  <c r="CA51" i="31" a="1"/>
  <c r="CA51" i="31" s="1"/>
  <c r="CA48" i="31" a="1"/>
  <c r="CA48" i="31" s="1"/>
  <c r="CA8" i="31" a="1"/>
  <c r="CA8" i="31" s="1"/>
  <c r="CA11" i="31" a="1"/>
  <c r="CA11" i="31" s="1"/>
  <c r="CA14" i="31" a="1"/>
  <c r="CA14" i="31" s="1"/>
  <c r="CA18" i="31" a="1"/>
  <c r="CA18" i="31" s="1"/>
  <c r="CA20" i="31" a="1"/>
  <c r="CA20" i="31" s="1"/>
  <c r="CA21" i="31" a="1"/>
  <c r="CA21" i="31" s="1"/>
  <c r="CA24" i="31" a="1"/>
  <c r="CA24" i="31" s="1"/>
  <c r="CA27" i="31" a="1"/>
  <c r="CA27" i="31" s="1"/>
  <c r="CA36" i="31" a="1"/>
  <c r="CA36" i="31" s="1"/>
  <c r="CA41" i="31" a="1"/>
  <c r="CA41" i="31" s="1"/>
  <c r="CA23" i="31" a="1"/>
  <c r="CA23" i="31" s="1"/>
  <c r="CA26" i="31" a="1"/>
  <c r="CA26" i="31" s="1"/>
  <c r="CA34" i="31" a="1"/>
  <c r="CA34" i="31" s="1"/>
  <c r="CA37" i="31" a="1"/>
  <c r="CA37" i="31" s="1"/>
  <c r="CA38" i="31" a="1"/>
  <c r="CA38" i="31" s="1"/>
  <c r="CA39" i="31" a="1"/>
  <c r="CA39" i="31" s="1"/>
  <c r="CA40" i="31" a="1"/>
  <c r="CA40" i="31" s="1"/>
  <c r="CA45" i="31" a="1"/>
  <c r="CA45" i="31" s="1"/>
  <c r="CA46" i="31" a="1"/>
  <c r="CA46" i="31" s="1"/>
  <c r="CA47" i="31" a="1"/>
  <c r="CA47" i="31" s="1"/>
  <c r="CA50" i="31" a="1"/>
  <c r="CA50" i="31" s="1"/>
  <c r="CA6" i="31" a="1"/>
  <c r="CA6" i="31" s="1"/>
  <c r="CA10" i="31" a="1"/>
  <c r="CA10" i="31" s="1"/>
  <c r="CA15" i="31" a="1"/>
  <c r="CA15" i="31" s="1"/>
  <c r="CA16" i="31" a="1"/>
  <c r="CA16" i="31" s="1"/>
  <c r="CA19" i="31" a="1"/>
  <c r="CA19" i="31" s="1"/>
  <c r="CA28" i="31" a="1"/>
  <c r="CA28" i="31" s="1"/>
  <c r="CA29" i="31" a="1"/>
  <c r="CA29" i="31" s="1"/>
  <c r="CA32" i="31" a="1"/>
  <c r="CA32" i="31" s="1"/>
  <c r="CA33" i="31" a="1"/>
  <c r="CA33" i="31" s="1"/>
  <c r="CA43" i="31" a="1"/>
  <c r="CA43" i="31" s="1"/>
  <c r="CA44" i="31" a="1"/>
  <c r="CA44" i="31" s="1"/>
  <c r="CA49" i="31" a="1"/>
  <c r="CA49" i="31" s="1"/>
  <c r="CA5" i="31" a="1"/>
  <c r="CA5" i="31" s="1"/>
  <c r="CB3" i="31"/>
  <c r="CB4" i="31"/>
  <c r="CB1" i="31" s="1"/>
  <c r="CB2" i="31" l="1"/>
  <c r="CB52" i="31" a="1"/>
  <c r="CB52" i="31" s="1"/>
  <c r="CB53" i="31" a="1"/>
  <c r="CB53" i="31" s="1"/>
  <c r="CB57" i="31" a="1"/>
  <c r="CB57" i="31" s="1"/>
  <c r="CB59" i="31" a="1"/>
  <c r="CB59" i="31" s="1"/>
  <c r="CB9" i="31" a="1"/>
  <c r="CB9" i="31" s="1"/>
  <c r="CB14" i="31" a="1"/>
  <c r="CB14" i="31" s="1"/>
  <c r="CB15" i="31" a="1"/>
  <c r="CB15" i="31" s="1"/>
  <c r="CB54" i="31" a="1"/>
  <c r="CB54" i="31" s="1"/>
  <c r="CB56" i="31" a="1"/>
  <c r="CB56" i="31" s="1"/>
  <c r="CB58" i="31" a="1"/>
  <c r="CB58" i="31" s="1"/>
  <c r="CB6" i="31" a="1"/>
  <c r="CB6" i="31" s="1"/>
  <c r="CB55" i="31" a="1"/>
  <c r="CB55" i="31" s="1"/>
  <c r="CB8" i="31" a="1"/>
  <c r="CB8" i="31" s="1"/>
  <c r="CB10" i="31" a="1"/>
  <c r="CB10" i="31" s="1"/>
  <c r="CB11" i="31" a="1"/>
  <c r="CB11" i="31" s="1"/>
  <c r="CB16" i="31" a="1"/>
  <c r="CB16" i="31" s="1"/>
  <c r="CB19" i="31" a="1"/>
  <c r="CB19" i="31" s="1"/>
  <c r="CB28" i="31" a="1"/>
  <c r="CB28" i="31" s="1"/>
  <c r="CB29" i="31" a="1"/>
  <c r="CB29" i="31" s="1"/>
  <c r="CB32" i="31" a="1"/>
  <c r="CB32" i="31" s="1"/>
  <c r="CB33" i="31" a="1"/>
  <c r="CB33" i="31" s="1"/>
  <c r="CB43" i="31" a="1"/>
  <c r="CB43" i="31" s="1"/>
  <c r="CB51" i="31" a="1"/>
  <c r="CB51" i="31" s="1"/>
  <c r="CB12" i="31" a="1"/>
  <c r="CB12" i="31" s="1"/>
  <c r="CB13" i="31" a="1"/>
  <c r="CB13" i="31" s="1"/>
  <c r="CB17" i="31" a="1"/>
  <c r="CB17" i="31" s="1"/>
  <c r="CB22" i="31" a="1"/>
  <c r="CB22" i="31" s="1"/>
  <c r="CB25" i="31" a="1"/>
  <c r="CB25" i="31" s="1"/>
  <c r="CB31" i="31" a="1"/>
  <c r="CB31" i="31" s="1"/>
  <c r="CB35" i="31" a="1"/>
  <c r="CB35" i="31" s="1"/>
  <c r="CB42" i="31" a="1"/>
  <c r="CB42" i="31" s="1"/>
  <c r="CB7" i="31" a="1"/>
  <c r="CB7" i="31" s="1"/>
  <c r="CB18" i="31" a="1"/>
  <c r="CB18" i="31" s="1"/>
  <c r="CB20" i="31" a="1"/>
  <c r="CB20" i="31" s="1"/>
  <c r="CB21" i="31" a="1"/>
  <c r="CB21" i="31" s="1"/>
  <c r="CB24" i="31" a="1"/>
  <c r="CB24" i="31" s="1"/>
  <c r="CB27" i="31" a="1"/>
  <c r="CB27" i="31" s="1"/>
  <c r="CB30" i="31" a="1"/>
  <c r="CB30" i="31" s="1"/>
  <c r="CB36" i="31" a="1"/>
  <c r="CB36" i="31" s="1"/>
  <c r="CB41" i="31" a="1"/>
  <c r="CB41" i="31" s="1"/>
  <c r="CB44" i="31" a="1"/>
  <c r="CB44" i="31" s="1"/>
  <c r="CB48" i="31" a="1"/>
  <c r="CB48" i="31" s="1"/>
  <c r="CB49" i="31" a="1"/>
  <c r="CB49" i="31" s="1"/>
  <c r="CB23" i="31" a="1"/>
  <c r="CB23" i="31" s="1"/>
  <c r="CB26" i="31" a="1"/>
  <c r="CB26" i="31" s="1"/>
  <c r="CB34" i="31" a="1"/>
  <c r="CB34" i="31" s="1"/>
  <c r="CB37" i="31" a="1"/>
  <c r="CB37" i="31" s="1"/>
  <c r="CB38" i="31" a="1"/>
  <c r="CB38" i="31" s="1"/>
  <c r="CB39" i="31" a="1"/>
  <c r="CB39" i="31" s="1"/>
  <c r="CB40" i="31" a="1"/>
  <c r="CB40" i="31" s="1"/>
  <c r="CB45" i="31" a="1"/>
  <c r="CB45" i="31" s="1"/>
  <c r="CB46" i="31" a="1"/>
  <c r="CB46" i="31" s="1"/>
  <c r="CB47" i="31" a="1"/>
  <c r="CB47" i="31" s="1"/>
  <c r="CB50" i="31" a="1"/>
  <c r="CB50" i="31" s="1"/>
  <c r="CB5" i="31" a="1"/>
  <c r="CB5" i="31" s="1"/>
  <c r="CC3" i="31"/>
  <c r="CC4" i="31"/>
  <c r="CC1" i="31" s="1"/>
  <c r="CC2" i="31" l="1"/>
  <c r="CC52" i="31" a="1"/>
  <c r="CC52" i="31" s="1"/>
  <c r="CC54" i="31" a="1"/>
  <c r="CC54" i="31" s="1"/>
  <c r="CC55" i="31" a="1"/>
  <c r="CC55" i="31" s="1"/>
  <c r="CC8" i="31" a="1"/>
  <c r="CC8" i="31" s="1"/>
  <c r="CC10" i="31" a="1"/>
  <c r="CC10" i="31" s="1"/>
  <c r="CC11" i="31" a="1"/>
  <c r="CC11" i="31" s="1"/>
  <c r="CC53" i="31" a="1"/>
  <c r="CC53" i="31" s="1"/>
  <c r="CC57" i="31" a="1"/>
  <c r="CC57" i="31" s="1"/>
  <c r="CC59" i="31" a="1"/>
  <c r="CC59" i="31" s="1"/>
  <c r="CC56" i="31" a="1"/>
  <c r="CC56" i="31" s="1"/>
  <c r="CC58" i="31" a="1"/>
  <c r="CC58" i="31" s="1"/>
  <c r="CC6" i="31" a="1"/>
  <c r="CC6" i="31" s="1"/>
  <c r="CC12" i="31" a="1"/>
  <c r="CC12" i="31" s="1"/>
  <c r="CC9" i="31" a="1"/>
  <c r="CC9" i="31" s="1"/>
  <c r="CC15" i="31" a="1"/>
  <c r="CC15" i="31" s="1"/>
  <c r="CC23" i="31" a="1"/>
  <c r="CC23" i="31" s="1"/>
  <c r="CC26" i="31" a="1"/>
  <c r="CC26" i="31" s="1"/>
  <c r="CC27" i="31" a="1"/>
  <c r="CC27" i="31" s="1"/>
  <c r="CC34" i="31" a="1"/>
  <c r="CC34" i="31" s="1"/>
  <c r="CC37" i="31" a="1"/>
  <c r="CC37" i="31" s="1"/>
  <c r="CC38" i="31" a="1"/>
  <c r="CC38" i="31" s="1"/>
  <c r="CC39" i="31" a="1"/>
  <c r="CC39" i="31" s="1"/>
  <c r="CC40" i="31" a="1"/>
  <c r="CC40" i="31" s="1"/>
  <c r="CC45" i="31" a="1"/>
  <c r="CC45" i="31" s="1"/>
  <c r="CC46" i="31" a="1"/>
  <c r="CC46" i="31" s="1"/>
  <c r="CC47" i="31" a="1"/>
  <c r="CC47" i="31" s="1"/>
  <c r="CC50" i="31" a="1"/>
  <c r="CC50" i="31" s="1"/>
  <c r="CC43" i="31" a="1"/>
  <c r="CC43" i="31" s="1"/>
  <c r="CC51" i="31" a="1"/>
  <c r="CC51" i="31" s="1"/>
  <c r="CC16" i="31" a="1"/>
  <c r="CC16" i="31" s="1"/>
  <c r="CC19" i="31" a="1"/>
  <c r="CC19" i="31" s="1"/>
  <c r="CC28" i="31" a="1"/>
  <c r="CC28" i="31" s="1"/>
  <c r="CC29" i="31" a="1"/>
  <c r="CC29" i="31" s="1"/>
  <c r="CC32" i="31" a="1"/>
  <c r="CC32" i="31" s="1"/>
  <c r="CC33" i="31" a="1"/>
  <c r="CC33" i="31" s="1"/>
  <c r="CC13" i="31" a="1"/>
  <c r="CC13" i="31" s="1"/>
  <c r="CC14" i="31" a="1"/>
  <c r="CC14" i="31" s="1"/>
  <c r="CC17" i="31" a="1"/>
  <c r="CC17" i="31" s="1"/>
  <c r="CC22" i="31" a="1"/>
  <c r="CC22" i="31" s="1"/>
  <c r="CC25" i="31" a="1"/>
  <c r="CC25" i="31" s="1"/>
  <c r="CC31" i="31" a="1"/>
  <c r="CC31" i="31" s="1"/>
  <c r="CC35" i="31" a="1"/>
  <c r="CC35" i="31" s="1"/>
  <c r="CC42" i="31" a="1"/>
  <c r="CC42" i="31" s="1"/>
  <c r="CC7" i="31" a="1"/>
  <c r="CC7" i="31" s="1"/>
  <c r="CC18" i="31" a="1"/>
  <c r="CC18" i="31" s="1"/>
  <c r="CC20" i="31" a="1"/>
  <c r="CC20" i="31" s="1"/>
  <c r="CC21" i="31" a="1"/>
  <c r="CC21" i="31" s="1"/>
  <c r="CC24" i="31" a="1"/>
  <c r="CC24" i="31" s="1"/>
  <c r="CC30" i="31" a="1"/>
  <c r="CC30" i="31" s="1"/>
  <c r="CC36" i="31" a="1"/>
  <c r="CC36" i="31" s="1"/>
  <c r="CC41" i="31" a="1"/>
  <c r="CC41" i="31" s="1"/>
  <c r="CC44" i="31" a="1"/>
  <c r="CC44" i="31" s="1"/>
  <c r="CC48" i="31" a="1"/>
  <c r="CC48" i="31" s="1"/>
  <c r="CC49" i="31" a="1"/>
  <c r="CC49" i="31" s="1"/>
  <c r="CC5" i="31" a="1"/>
  <c r="CC5" i="31" s="1"/>
  <c r="CD3" i="31"/>
  <c r="CD4" i="31"/>
  <c r="CD1" i="31" s="1"/>
  <c r="CD2" i="31" l="1"/>
  <c r="CD58" i="31" a="1"/>
  <c r="CD58" i="31" s="1"/>
  <c r="CD6" i="31" a="1"/>
  <c r="CD6" i="31" s="1"/>
  <c r="CD12" i="31" a="1"/>
  <c r="CD12" i="31" s="1"/>
  <c r="CD13" i="31" a="1"/>
  <c r="CD13" i="31" s="1"/>
  <c r="CD55" i="31" a="1"/>
  <c r="CD55" i="31" s="1"/>
  <c r="CD52" i="31" a="1"/>
  <c r="CD52" i="31" s="1"/>
  <c r="CD53" i="31" a="1"/>
  <c r="CD53" i="31" s="1"/>
  <c r="CD54" i="31" a="1"/>
  <c r="CD54" i="31" s="1"/>
  <c r="CD57" i="31" a="1"/>
  <c r="CD57" i="31" s="1"/>
  <c r="CD59" i="31" a="1"/>
  <c r="CD59" i="31" s="1"/>
  <c r="CD56" i="31" a="1"/>
  <c r="CD56" i="31" s="1"/>
  <c r="CD7" i="31" a="1"/>
  <c r="CD7" i="31" s="1"/>
  <c r="CD10" i="31" a="1"/>
  <c r="CD10" i="31" s="1"/>
  <c r="CD18" i="31" a="1"/>
  <c r="CD18" i="31" s="1"/>
  <c r="CD20" i="31" a="1"/>
  <c r="CD20" i="31" s="1"/>
  <c r="CD21" i="31" a="1"/>
  <c r="CD21" i="31" s="1"/>
  <c r="CD24" i="31" a="1"/>
  <c r="CD24" i="31" s="1"/>
  <c r="CD30" i="31" a="1"/>
  <c r="CD30" i="31" s="1"/>
  <c r="CD36" i="31" a="1"/>
  <c r="CD36" i="31" s="1"/>
  <c r="CD41" i="31" a="1"/>
  <c r="CD41" i="31" s="1"/>
  <c r="CD44" i="31" a="1"/>
  <c r="CD44" i="31" s="1"/>
  <c r="CD48" i="31" a="1"/>
  <c r="CD48" i="31" s="1"/>
  <c r="CD49" i="31" a="1"/>
  <c r="CD49" i="31" s="1"/>
  <c r="CD47" i="31" a="1"/>
  <c r="CD47" i="31" s="1"/>
  <c r="CD9" i="31" a="1"/>
  <c r="CD9" i="31" s="1"/>
  <c r="CD15" i="31" a="1"/>
  <c r="CD15" i="31" s="1"/>
  <c r="CD23" i="31" a="1"/>
  <c r="CD23" i="31" s="1"/>
  <c r="CD26" i="31" a="1"/>
  <c r="CD26" i="31" s="1"/>
  <c r="CD27" i="31" a="1"/>
  <c r="CD27" i="31" s="1"/>
  <c r="CD34" i="31" a="1"/>
  <c r="CD34" i="31" s="1"/>
  <c r="CD37" i="31" a="1"/>
  <c r="CD37" i="31" s="1"/>
  <c r="CD38" i="31" a="1"/>
  <c r="CD38" i="31" s="1"/>
  <c r="CD39" i="31" a="1"/>
  <c r="CD39" i="31" s="1"/>
  <c r="CD40" i="31" a="1"/>
  <c r="CD40" i="31" s="1"/>
  <c r="CD50" i="31" a="1"/>
  <c r="CD50" i="31" s="1"/>
  <c r="CD8" i="31" a="1"/>
  <c r="CD8" i="31" s="1"/>
  <c r="CD11" i="31" a="1"/>
  <c r="CD11" i="31" s="1"/>
  <c r="CD16" i="31" a="1"/>
  <c r="CD16" i="31" s="1"/>
  <c r="CD19" i="31" a="1"/>
  <c r="CD19" i="31" s="1"/>
  <c r="CD28" i="31" a="1"/>
  <c r="CD28" i="31" s="1"/>
  <c r="CD29" i="31" a="1"/>
  <c r="CD29" i="31" s="1"/>
  <c r="CD32" i="31" a="1"/>
  <c r="CD32" i="31" s="1"/>
  <c r="CD33" i="31" a="1"/>
  <c r="CD33" i="31" s="1"/>
  <c r="CD43" i="31" a="1"/>
  <c r="CD43" i="31" s="1"/>
  <c r="CD14" i="31" a="1"/>
  <c r="CD14" i="31" s="1"/>
  <c r="CD17" i="31" a="1"/>
  <c r="CD17" i="31" s="1"/>
  <c r="CD22" i="31" a="1"/>
  <c r="CD22" i="31" s="1"/>
  <c r="CD25" i="31" a="1"/>
  <c r="CD25" i="31" s="1"/>
  <c r="CD31" i="31" a="1"/>
  <c r="CD31" i="31" s="1"/>
  <c r="CD35" i="31" a="1"/>
  <c r="CD35" i="31" s="1"/>
  <c r="CD42" i="31" a="1"/>
  <c r="CD42" i="31" s="1"/>
  <c r="CD51" i="31" a="1"/>
  <c r="CD51" i="31" s="1"/>
  <c r="CD45" i="31" a="1"/>
  <c r="CD45" i="31" s="1"/>
  <c r="CD46" i="31" a="1"/>
  <c r="CD46" i="31" s="1"/>
  <c r="CD5" i="31" a="1"/>
  <c r="CD5" i="31" s="1"/>
  <c r="CE3" i="31"/>
  <c r="CE4" i="31"/>
  <c r="CE1" i="31" s="1"/>
  <c r="CE2" i="31" l="1"/>
  <c r="CE52" i="31" a="1"/>
  <c r="CE52" i="31" s="1"/>
  <c r="CE53" i="31" a="1"/>
  <c r="CE53" i="31" s="1"/>
  <c r="CE56" i="31" a="1"/>
  <c r="CE56" i="31" s="1"/>
  <c r="CE7" i="31" a="1"/>
  <c r="CE7" i="31" s="1"/>
  <c r="CE58" i="31" a="1"/>
  <c r="CE58" i="31" s="1"/>
  <c r="CE55" i="31" a="1"/>
  <c r="CE55" i="31" s="1"/>
  <c r="CE54" i="31" a="1"/>
  <c r="CE54" i="31" s="1"/>
  <c r="CE57" i="31" a="1"/>
  <c r="CE57" i="31" s="1"/>
  <c r="CE59" i="31" a="1"/>
  <c r="CE59" i="31" s="1"/>
  <c r="CE9" i="31" a="1"/>
  <c r="CE9" i="31" s="1"/>
  <c r="CE6" i="31" a="1"/>
  <c r="CE6" i="31" s="1"/>
  <c r="CE14" i="31" a="1"/>
  <c r="CE14" i="31" s="1"/>
  <c r="CE17" i="31" a="1"/>
  <c r="CE17" i="31" s="1"/>
  <c r="CE22" i="31" a="1"/>
  <c r="CE22" i="31" s="1"/>
  <c r="CE25" i="31" a="1"/>
  <c r="CE25" i="31" s="1"/>
  <c r="CE31" i="31" a="1"/>
  <c r="CE31" i="31" s="1"/>
  <c r="CE35" i="31" a="1"/>
  <c r="CE35" i="31" s="1"/>
  <c r="CE42" i="31" a="1"/>
  <c r="CE42" i="31" s="1"/>
  <c r="CE51" i="31" a="1"/>
  <c r="CE51" i="31" s="1"/>
  <c r="CE44" i="31" a="1"/>
  <c r="CE44" i="31" s="1"/>
  <c r="CE10" i="31" a="1"/>
  <c r="CE10" i="31" s="1"/>
  <c r="CE18" i="31" a="1"/>
  <c r="CE18" i="31" s="1"/>
  <c r="CE20" i="31" a="1"/>
  <c r="CE20" i="31" s="1"/>
  <c r="CE21" i="31" a="1"/>
  <c r="CE21" i="31" s="1"/>
  <c r="CE24" i="31" a="1"/>
  <c r="CE24" i="31" s="1"/>
  <c r="CE30" i="31" a="1"/>
  <c r="CE30" i="31" s="1"/>
  <c r="CE36" i="31" a="1"/>
  <c r="CE36" i="31" s="1"/>
  <c r="CE41" i="31" a="1"/>
  <c r="CE41" i="31" s="1"/>
  <c r="CE48" i="31" a="1"/>
  <c r="CE48" i="31" s="1"/>
  <c r="CE49" i="31" a="1"/>
  <c r="CE49" i="31" s="1"/>
  <c r="CE12" i="31" a="1"/>
  <c r="CE12" i="31" s="1"/>
  <c r="CE15" i="31" a="1"/>
  <c r="CE15" i="31" s="1"/>
  <c r="CE23" i="31" a="1"/>
  <c r="CE23" i="31" s="1"/>
  <c r="CE26" i="31" a="1"/>
  <c r="CE26" i="31" s="1"/>
  <c r="CE27" i="31" a="1"/>
  <c r="CE27" i="31" s="1"/>
  <c r="CE34" i="31" a="1"/>
  <c r="CE34" i="31" s="1"/>
  <c r="CE37" i="31" a="1"/>
  <c r="CE37" i="31" s="1"/>
  <c r="CE38" i="31" a="1"/>
  <c r="CE38" i="31" s="1"/>
  <c r="CE39" i="31" a="1"/>
  <c r="CE39" i="31" s="1"/>
  <c r="CE45" i="31" a="1"/>
  <c r="CE45" i="31" s="1"/>
  <c r="CE46" i="31" a="1"/>
  <c r="CE46" i="31" s="1"/>
  <c r="CE47" i="31" a="1"/>
  <c r="CE47" i="31" s="1"/>
  <c r="CE50" i="31" a="1"/>
  <c r="CE50" i="31" s="1"/>
  <c r="CE8" i="31" a="1"/>
  <c r="CE8" i="31" s="1"/>
  <c r="CE11" i="31" a="1"/>
  <c r="CE11" i="31" s="1"/>
  <c r="CE13" i="31" a="1"/>
  <c r="CE13" i="31" s="1"/>
  <c r="CE16" i="31" a="1"/>
  <c r="CE16" i="31" s="1"/>
  <c r="CE19" i="31" a="1"/>
  <c r="CE19" i="31" s="1"/>
  <c r="CE28" i="31" a="1"/>
  <c r="CE28" i="31" s="1"/>
  <c r="CE29" i="31" a="1"/>
  <c r="CE29" i="31" s="1"/>
  <c r="CE32" i="31" a="1"/>
  <c r="CE32" i="31" s="1"/>
  <c r="CE33" i="31" a="1"/>
  <c r="CE33" i="31" s="1"/>
  <c r="CE40" i="31" a="1"/>
  <c r="CE40" i="31" s="1"/>
  <c r="CE43" i="31" a="1"/>
  <c r="CE43" i="31" s="1"/>
  <c r="CE5" i="31" a="1"/>
  <c r="CE5" i="31" s="1"/>
  <c r="CF3" i="31"/>
  <c r="CF4" i="31"/>
  <c r="CF1" i="31" s="1"/>
  <c r="CF2" i="31" l="1"/>
  <c r="CF52" i="31" a="1"/>
  <c r="CF52" i="31" s="1"/>
  <c r="CF54" i="31" a="1"/>
  <c r="CF54" i="31" s="1"/>
  <c r="CF57" i="31" a="1"/>
  <c r="CF57" i="31" s="1"/>
  <c r="CF59" i="31" a="1"/>
  <c r="CF59" i="31" s="1"/>
  <c r="CF9" i="31" a="1"/>
  <c r="CF9" i="31" s="1"/>
  <c r="CF14" i="31" a="1"/>
  <c r="CF14" i="31" s="1"/>
  <c r="CF15" i="31" a="1"/>
  <c r="CF15" i="31" s="1"/>
  <c r="CF56" i="31" a="1"/>
  <c r="CF56" i="31" s="1"/>
  <c r="CF58" i="31" a="1"/>
  <c r="CF58" i="31" s="1"/>
  <c r="CF6" i="31" a="1"/>
  <c r="CF6" i="31" s="1"/>
  <c r="CF53" i="31" a="1"/>
  <c r="CF53" i="31" s="1"/>
  <c r="CF55" i="31" a="1"/>
  <c r="CF55" i="31" s="1"/>
  <c r="CF8" i="31" a="1"/>
  <c r="CF8" i="31" s="1"/>
  <c r="CF10" i="31" a="1"/>
  <c r="CF10" i="31" s="1"/>
  <c r="CF11" i="31" a="1"/>
  <c r="CF11" i="31" s="1"/>
  <c r="CF12" i="31" a="1"/>
  <c r="CF12" i="31" s="1"/>
  <c r="CF7" i="31" a="1"/>
  <c r="CF7" i="31" s="1"/>
  <c r="CF13" i="31" a="1"/>
  <c r="CF13" i="31" s="1"/>
  <c r="CF16" i="31" a="1"/>
  <c r="CF16" i="31" s="1"/>
  <c r="CF19" i="31" a="1"/>
  <c r="CF19" i="31" s="1"/>
  <c r="CF28" i="31" a="1"/>
  <c r="CF28" i="31" s="1"/>
  <c r="CF29" i="31" a="1"/>
  <c r="CF29" i="31" s="1"/>
  <c r="CF32" i="31" a="1"/>
  <c r="CF32" i="31" s="1"/>
  <c r="CF33" i="31" a="1"/>
  <c r="CF33" i="31" s="1"/>
  <c r="CF40" i="31" a="1"/>
  <c r="CF40" i="31" s="1"/>
  <c r="CF43" i="31" a="1"/>
  <c r="CF43" i="31" s="1"/>
  <c r="CF47" i="31" a="1"/>
  <c r="CF47" i="31" s="1"/>
  <c r="CF17" i="31" a="1"/>
  <c r="CF17" i="31" s="1"/>
  <c r="CF22" i="31" a="1"/>
  <c r="CF22" i="31" s="1"/>
  <c r="CF25" i="31" a="1"/>
  <c r="CF25" i="31" s="1"/>
  <c r="CF31" i="31" a="1"/>
  <c r="CF31" i="31" s="1"/>
  <c r="CF35" i="31" a="1"/>
  <c r="CF35" i="31" s="1"/>
  <c r="CF42" i="31" a="1"/>
  <c r="CF42" i="31" s="1"/>
  <c r="CF18" i="31" a="1"/>
  <c r="CF18" i="31" s="1"/>
  <c r="CF20" i="31" a="1"/>
  <c r="CF20" i="31" s="1"/>
  <c r="CF21" i="31" a="1"/>
  <c r="CF21" i="31" s="1"/>
  <c r="CF24" i="31" a="1"/>
  <c r="CF24" i="31" s="1"/>
  <c r="CF30" i="31" a="1"/>
  <c r="CF30" i="31" s="1"/>
  <c r="CF36" i="31" a="1"/>
  <c r="CF36" i="31" s="1"/>
  <c r="CF41" i="31" a="1"/>
  <c r="CF41" i="31" s="1"/>
  <c r="CF44" i="31" a="1"/>
  <c r="CF44" i="31" s="1"/>
  <c r="CF48" i="31" a="1"/>
  <c r="CF48" i="31" s="1"/>
  <c r="CF49" i="31" a="1"/>
  <c r="CF49" i="31" s="1"/>
  <c r="CF23" i="31" a="1"/>
  <c r="CF23" i="31" s="1"/>
  <c r="CF26" i="31" a="1"/>
  <c r="CF26" i="31" s="1"/>
  <c r="CF27" i="31" a="1"/>
  <c r="CF27" i="31" s="1"/>
  <c r="CF34" i="31" a="1"/>
  <c r="CF34" i="31" s="1"/>
  <c r="CF37" i="31" a="1"/>
  <c r="CF37" i="31" s="1"/>
  <c r="CF38" i="31" a="1"/>
  <c r="CF38" i="31" s="1"/>
  <c r="CF39" i="31" a="1"/>
  <c r="CF39" i="31" s="1"/>
  <c r="CF45" i="31" a="1"/>
  <c r="CF45" i="31" s="1"/>
  <c r="CF46" i="31" a="1"/>
  <c r="CF46" i="31" s="1"/>
  <c r="CF50" i="31" a="1"/>
  <c r="CF50" i="31" s="1"/>
  <c r="CF51" i="31" a="1"/>
  <c r="CF51" i="31" s="1"/>
  <c r="CF5" i="31" a="1"/>
  <c r="CF5" i="31" s="1"/>
  <c r="CG4" i="31"/>
  <c r="CG1" i="31" s="1"/>
  <c r="CG3" i="31"/>
  <c r="CG2" i="31" l="1"/>
  <c r="CG52" i="31" a="1"/>
  <c r="CG52" i="31" s="1"/>
  <c r="CG54" i="31" a="1"/>
  <c r="CG54" i="31" s="1"/>
  <c r="CG53" i="31" a="1"/>
  <c r="CG53" i="31" s="1"/>
  <c r="CG55" i="31" a="1"/>
  <c r="CG55" i="31" s="1"/>
  <c r="CG8" i="31" a="1"/>
  <c r="CG8" i="31" s="1"/>
  <c r="CG10" i="31" a="1"/>
  <c r="CG10" i="31" s="1"/>
  <c r="CG11" i="31" a="1"/>
  <c r="CG11" i="31" s="1"/>
  <c r="CG12" i="31" a="1"/>
  <c r="CG12" i="31" s="1"/>
  <c r="CG57" i="31" a="1"/>
  <c r="CG57" i="31" s="1"/>
  <c r="CG59" i="31" a="1"/>
  <c r="CG59" i="31" s="1"/>
  <c r="CG56" i="31" a="1"/>
  <c r="CG56" i="31" s="1"/>
  <c r="CG58" i="31" a="1"/>
  <c r="CG58" i="31" s="1"/>
  <c r="CG6" i="31" a="1"/>
  <c r="CG6" i="31" s="1"/>
  <c r="CG23" i="31" a="1"/>
  <c r="CG23" i="31" s="1"/>
  <c r="CG26" i="31" a="1"/>
  <c r="CG26" i="31" s="1"/>
  <c r="CG27" i="31" a="1"/>
  <c r="CG27" i="31" s="1"/>
  <c r="CG34" i="31" a="1"/>
  <c r="CG34" i="31" s="1"/>
  <c r="CG37" i="31" a="1"/>
  <c r="CG37" i="31" s="1"/>
  <c r="CG38" i="31" a="1"/>
  <c r="CG38" i="31" s="1"/>
  <c r="CG39" i="31" a="1"/>
  <c r="CG39" i="31" s="1"/>
  <c r="CG45" i="31" a="1"/>
  <c r="CG45" i="31" s="1"/>
  <c r="CG46" i="31" a="1"/>
  <c r="CG46" i="31" s="1"/>
  <c r="CG50" i="31" a="1"/>
  <c r="CG50" i="31" s="1"/>
  <c r="CG7" i="31" a="1"/>
  <c r="CG7" i="31" s="1"/>
  <c r="CG13" i="31" a="1"/>
  <c r="CG13" i="31" s="1"/>
  <c r="CG14" i="31" a="1"/>
  <c r="CG14" i="31" s="1"/>
  <c r="CG16" i="31" a="1"/>
  <c r="CG16" i="31" s="1"/>
  <c r="CG19" i="31" a="1"/>
  <c r="CG19" i="31" s="1"/>
  <c r="CG28" i="31" a="1"/>
  <c r="CG28" i="31" s="1"/>
  <c r="CG29" i="31" a="1"/>
  <c r="CG29" i="31" s="1"/>
  <c r="CG32" i="31" a="1"/>
  <c r="CG32" i="31" s="1"/>
  <c r="CG33" i="31" a="1"/>
  <c r="CG33" i="31" s="1"/>
  <c r="CG40" i="31" a="1"/>
  <c r="CG40" i="31" s="1"/>
  <c r="CG47" i="31" a="1"/>
  <c r="CG47" i="31" s="1"/>
  <c r="CG9" i="31" a="1"/>
  <c r="CG9" i="31" s="1"/>
  <c r="CG17" i="31" a="1"/>
  <c r="CG17" i="31" s="1"/>
  <c r="CG22" i="31" a="1"/>
  <c r="CG22" i="31" s="1"/>
  <c r="CG25" i="31" a="1"/>
  <c r="CG25" i="31" s="1"/>
  <c r="CG31" i="31" a="1"/>
  <c r="CG31" i="31" s="1"/>
  <c r="CG35" i="31" a="1"/>
  <c r="CG35" i="31" s="1"/>
  <c r="CG42" i="31" a="1"/>
  <c r="CG42" i="31" s="1"/>
  <c r="CG51" i="31" a="1"/>
  <c r="CG51" i="31" s="1"/>
  <c r="CG15" i="31" a="1"/>
  <c r="CG15" i="31" s="1"/>
  <c r="CG18" i="31" a="1"/>
  <c r="CG18" i="31" s="1"/>
  <c r="CG20" i="31" a="1"/>
  <c r="CG20" i="31" s="1"/>
  <c r="CG21" i="31" a="1"/>
  <c r="CG21" i="31" s="1"/>
  <c r="CG24" i="31" a="1"/>
  <c r="CG24" i="31" s="1"/>
  <c r="CG30" i="31" a="1"/>
  <c r="CG30" i="31" s="1"/>
  <c r="CG36" i="31" a="1"/>
  <c r="CG36" i="31" s="1"/>
  <c r="CG41" i="31" a="1"/>
  <c r="CG41" i="31" s="1"/>
  <c r="CG44" i="31" a="1"/>
  <c r="CG44" i="31" s="1"/>
  <c r="CG48" i="31" a="1"/>
  <c r="CG48" i="31" s="1"/>
  <c r="CG49" i="31" a="1"/>
  <c r="CG49" i="31" s="1"/>
  <c r="CG43" i="31" a="1"/>
  <c r="CG43" i="31" s="1"/>
  <c r="CG5" i="31" a="1"/>
  <c r="CG5" i="31" s="1"/>
  <c r="CH3" i="31"/>
  <c r="CH4" i="31"/>
  <c r="CH1" i="31" s="1"/>
  <c r="CH2" i="31" l="1"/>
  <c r="CH58" i="31" a="1"/>
  <c r="CH58" i="31" s="1"/>
  <c r="CH6" i="31" a="1"/>
  <c r="CH6" i="31" s="1"/>
  <c r="CH13" i="31" a="1"/>
  <c r="CH13" i="31" s="1"/>
  <c r="CH53" i="31" a="1"/>
  <c r="CH53" i="31" s="1"/>
  <c r="CH54" i="31" a="1"/>
  <c r="CH54" i="31" s="1"/>
  <c r="CH55" i="31" a="1"/>
  <c r="CH55" i="31" s="1"/>
  <c r="CH57" i="31" a="1"/>
  <c r="CH57" i="31" s="1"/>
  <c r="CH59" i="31" a="1"/>
  <c r="CH59" i="31" s="1"/>
  <c r="CH52" i="31" a="1"/>
  <c r="CH52" i="31" s="1"/>
  <c r="CH56" i="31" a="1"/>
  <c r="CH56" i="31" s="1"/>
  <c r="CH7" i="31" a="1"/>
  <c r="CH7" i="31" s="1"/>
  <c r="CH8" i="31" a="1"/>
  <c r="CH8" i="31" s="1"/>
  <c r="CH11" i="31" a="1"/>
  <c r="CH11" i="31" s="1"/>
  <c r="CH12" i="31" a="1"/>
  <c r="CH12" i="31" s="1"/>
  <c r="CH15" i="31" a="1"/>
  <c r="CH15" i="31" s="1"/>
  <c r="CH18" i="31" a="1"/>
  <c r="CH18" i="31" s="1"/>
  <c r="CH20" i="31" a="1"/>
  <c r="CH20" i="31" s="1"/>
  <c r="CH21" i="31" a="1"/>
  <c r="CH21" i="31" s="1"/>
  <c r="CH24" i="31" a="1"/>
  <c r="CH24" i="31" s="1"/>
  <c r="CH30" i="31" a="1"/>
  <c r="CH30" i="31" s="1"/>
  <c r="CH36" i="31" a="1"/>
  <c r="CH36" i="31" s="1"/>
  <c r="CH44" i="31" a="1"/>
  <c r="CH44" i="31" s="1"/>
  <c r="CH48" i="31" a="1"/>
  <c r="CH48" i="31" s="1"/>
  <c r="CH49" i="31" a="1"/>
  <c r="CH49" i="31" s="1"/>
  <c r="CH45" i="31" a="1"/>
  <c r="CH45" i="31" s="1"/>
  <c r="CH46" i="31" a="1"/>
  <c r="CH46" i="31" s="1"/>
  <c r="CH50" i="31" a="1"/>
  <c r="CH50" i="31" s="1"/>
  <c r="CH23" i="31" a="1"/>
  <c r="CH23" i="31" s="1"/>
  <c r="CH26" i="31" a="1"/>
  <c r="CH26" i="31" s="1"/>
  <c r="CH27" i="31" a="1"/>
  <c r="CH27" i="31" s="1"/>
  <c r="CH34" i="31" a="1"/>
  <c r="CH34" i="31" s="1"/>
  <c r="CH37" i="31" a="1"/>
  <c r="CH37" i="31" s="1"/>
  <c r="CH38" i="31" a="1"/>
  <c r="CH38" i="31" s="1"/>
  <c r="CH39" i="31" a="1"/>
  <c r="CH39" i="31" s="1"/>
  <c r="CH41" i="31" a="1"/>
  <c r="CH41" i="31" s="1"/>
  <c r="CH10" i="31" a="1"/>
  <c r="CH10" i="31" s="1"/>
  <c r="CH14" i="31" a="1"/>
  <c r="CH14" i="31" s="1"/>
  <c r="CH16" i="31" a="1"/>
  <c r="CH16" i="31" s="1"/>
  <c r="CH19" i="31" a="1"/>
  <c r="CH19" i="31" s="1"/>
  <c r="CH28" i="31" a="1"/>
  <c r="CH28" i="31" s="1"/>
  <c r="CH29" i="31" a="1"/>
  <c r="CH29" i="31" s="1"/>
  <c r="CH32" i="31" a="1"/>
  <c r="CH32" i="31" s="1"/>
  <c r="CH33" i="31" a="1"/>
  <c r="CH33" i="31" s="1"/>
  <c r="CH40" i="31" a="1"/>
  <c r="CH40" i="31" s="1"/>
  <c r="CH43" i="31" a="1"/>
  <c r="CH43" i="31" s="1"/>
  <c r="CH47" i="31" a="1"/>
  <c r="CH47" i="31" s="1"/>
  <c r="CH9" i="31" a="1"/>
  <c r="CH9" i="31" s="1"/>
  <c r="CH17" i="31" a="1"/>
  <c r="CH17" i="31" s="1"/>
  <c r="CH22" i="31" a="1"/>
  <c r="CH22" i="31" s="1"/>
  <c r="CH25" i="31" a="1"/>
  <c r="CH25" i="31" s="1"/>
  <c r="CH31" i="31" a="1"/>
  <c r="CH31" i="31" s="1"/>
  <c r="CH35" i="31" a="1"/>
  <c r="CH35" i="31" s="1"/>
  <c r="CH42" i="31" a="1"/>
  <c r="CH42" i="31" s="1"/>
  <c r="CH51" i="31" a="1"/>
  <c r="CH51" i="31" s="1"/>
  <c r="CH5" i="31" a="1"/>
  <c r="CH5" i="31" s="1"/>
  <c r="CI4" i="31"/>
  <c r="CI1" i="31" s="1"/>
  <c r="CI3" i="31"/>
  <c r="CI2" i="31" l="1"/>
  <c r="CI52" i="31" a="1"/>
  <c r="CI52" i="31" s="1"/>
  <c r="CI53" i="31" a="1"/>
  <c r="CI53" i="31" s="1"/>
  <c r="CI56" i="31" a="1"/>
  <c r="CI56" i="31" s="1"/>
  <c r="CI7" i="31" a="1"/>
  <c r="CI7" i="31" s="1"/>
  <c r="CI58" i="31" a="1"/>
  <c r="CI58" i="31" s="1"/>
  <c r="CI54" i="31" a="1"/>
  <c r="CI54" i="31" s="1"/>
  <c r="CI55" i="31" a="1"/>
  <c r="CI55" i="31" s="1"/>
  <c r="CI57" i="31" a="1"/>
  <c r="CI57" i="31" s="1"/>
  <c r="CI59" i="31" a="1"/>
  <c r="CI59" i="31" s="1"/>
  <c r="CI9" i="31" a="1"/>
  <c r="CI9" i="31" s="1"/>
  <c r="CI17" i="31" a="1"/>
  <c r="CI17" i="31" s="1"/>
  <c r="CI22" i="31" a="1"/>
  <c r="CI22" i="31" s="1"/>
  <c r="CI25" i="31" a="1"/>
  <c r="CI25" i="31" s="1"/>
  <c r="CI31" i="31" a="1"/>
  <c r="CI31" i="31" s="1"/>
  <c r="CI35" i="31" a="1"/>
  <c r="CI35" i="31" s="1"/>
  <c r="CI42" i="31" a="1"/>
  <c r="CI42" i="31" s="1"/>
  <c r="CI51" i="31" a="1"/>
  <c r="CI51" i="31" s="1"/>
  <c r="CI48" i="31" a="1"/>
  <c r="CI48" i="31" s="1"/>
  <c r="CI49" i="31" a="1"/>
  <c r="CI49" i="31" s="1"/>
  <c r="CI6" i="31" a="1"/>
  <c r="CI6" i="31" s="1"/>
  <c r="CI8" i="31" a="1"/>
  <c r="CI8" i="31" s="1"/>
  <c r="CI11" i="31" a="1"/>
  <c r="CI11" i="31" s="1"/>
  <c r="CI12" i="31" a="1"/>
  <c r="CI12" i="31" s="1"/>
  <c r="CI15" i="31" a="1"/>
  <c r="CI15" i="31" s="1"/>
  <c r="CI18" i="31" a="1"/>
  <c r="CI18" i="31" s="1"/>
  <c r="CI20" i="31" a="1"/>
  <c r="CI20" i="31" s="1"/>
  <c r="CI21" i="31" a="1"/>
  <c r="CI21" i="31" s="1"/>
  <c r="CI24" i="31" a="1"/>
  <c r="CI24" i="31" s="1"/>
  <c r="CI30" i="31" a="1"/>
  <c r="CI30" i="31" s="1"/>
  <c r="CI36" i="31" a="1"/>
  <c r="CI36" i="31" s="1"/>
  <c r="CI44" i="31" a="1"/>
  <c r="CI44" i="31" s="1"/>
  <c r="CI13" i="31" a="1"/>
  <c r="CI13" i="31" s="1"/>
  <c r="CI23" i="31" a="1"/>
  <c r="CI23" i="31" s="1"/>
  <c r="CI26" i="31" a="1"/>
  <c r="CI26" i="31" s="1"/>
  <c r="CI27" i="31" a="1"/>
  <c r="CI27" i="31" s="1"/>
  <c r="CI34" i="31" a="1"/>
  <c r="CI34" i="31" s="1"/>
  <c r="CI37" i="31" a="1"/>
  <c r="CI37" i="31" s="1"/>
  <c r="CI38" i="31" a="1"/>
  <c r="CI38" i="31" s="1"/>
  <c r="CI39" i="31" a="1"/>
  <c r="CI39" i="31" s="1"/>
  <c r="CI41" i="31" a="1"/>
  <c r="CI41" i="31" s="1"/>
  <c r="CI45" i="31" a="1"/>
  <c r="CI45" i="31" s="1"/>
  <c r="CI46" i="31" a="1"/>
  <c r="CI46" i="31" s="1"/>
  <c r="CI50" i="31" a="1"/>
  <c r="CI50" i="31" s="1"/>
  <c r="CI10" i="31" a="1"/>
  <c r="CI10" i="31" s="1"/>
  <c r="CI14" i="31" a="1"/>
  <c r="CI14" i="31" s="1"/>
  <c r="CI16" i="31" a="1"/>
  <c r="CI16" i="31" s="1"/>
  <c r="CI19" i="31" a="1"/>
  <c r="CI19" i="31" s="1"/>
  <c r="CI28" i="31" a="1"/>
  <c r="CI28" i="31" s="1"/>
  <c r="CI29" i="31" a="1"/>
  <c r="CI29" i="31" s="1"/>
  <c r="CI32" i="31" a="1"/>
  <c r="CI32" i="31" s="1"/>
  <c r="CI33" i="31" a="1"/>
  <c r="CI33" i="31" s="1"/>
  <c r="CI40" i="31" a="1"/>
  <c r="CI40" i="31" s="1"/>
  <c r="CI43" i="31" a="1"/>
  <c r="CI43" i="31" s="1"/>
  <c r="CI47" i="31" a="1"/>
  <c r="CI47" i="31" s="1"/>
  <c r="CI5" i="31" a="1"/>
  <c r="CI5" i="31" s="1"/>
  <c r="CJ3" i="31"/>
  <c r="CJ4" i="31"/>
  <c r="CJ1" i="31" s="1"/>
  <c r="CJ2" i="31" l="1"/>
  <c r="CJ52" i="31" a="1"/>
  <c r="CJ52" i="31" s="1"/>
  <c r="CJ57" i="31" a="1"/>
  <c r="CJ57" i="31" s="1"/>
  <c r="CJ59" i="31" a="1"/>
  <c r="CJ59" i="31" s="1"/>
  <c r="CJ9" i="31" a="1"/>
  <c r="CJ9" i="31" s="1"/>
  <c r="CJ14" i="31" a="1"/>
  <c r="CJ14" i="31" s="1"/>
  <c r="CJ15" i="31" a="1"/>
  <c r="CJ15" i="31" s="1"/>
  <c r="CJ56" i="31" a="1"/>
  <c r="CJ56" i="31" s="1"/>
  <c r="CJ53" i="31" a="1"/>
  <c r="CJ53" i="31" s="1"/>
  <c r="CJ58" i="31" a="1"/>
  <c r="CJ58" i="31" s="1"/>
  <c r="CJ6" i="31" a="1"/>
  <c r="CJ6" i="31" s="1"/>
  <c r="CJ54" i="31" a="1"/>
  <c r="CJ54" i="31" s="1"/>
  <c r="CJ55" i="31" a="1"/>
  <c r="CJ55" i="31" s="1"/>
  <c r="CJ8" i="31" a="1"/>
  <c r="CJ8" i="31" s="1"/>
  <c r="CJ10" i="31" a="1"/>
  <c r="CJ10" i="31" s="1"/>
  <c r="CJ11" i="31" a="1"/>
  <c r="CJ11" i="31" s="1"/>
  <c r="CJ12" i="31" a="1"/>
  <c r="CJ12" i="31" s="1"/>
  <c r="CJ16" i="31" a="1"/>
  <c r="CJ16" i="31" s="1"/>
  <c r="CJ19" i="31" a="1"/>
  <c r="CJ19" i="31" s="1"/>
  <c r="CJ28" i="31" a="1"/>
  <c r="CJ28" i="31" s="1"/>
  <c r="CJ29" i="31" a="1"/>
  <c r="CJ29" i="31" s="1"/>
  <c r="CJ32" i="31" a="1"/>
  <c r="CJ32" i="31" s="1"/>
  <c r="CJ33" i="31" a="1"/>
  <c r="CJ33" i="31" s="1"/>
  <c r="CJ40" i="31" a="1"/>
  <c r="CJ40" i="31" s="1"/>
  <c r="CJ43" i="31" a="1"/>
  <c r="CJ43" i="31" s="1"/>
  <c r="CJ51" i="31" a="1"/>
  <c r="CJ51" i="31" s="1"/>
  <c r="CJ17" i="31" a="1"/>
  <c r="CJ17" i="31" s="1"/>
  <c r="CJ22" i="31" a="1"/>
  <c r="CJ22" i="31" s="1"/>
  <c r="CJ25" i="31" a="1"/>
  <c r="CJ25" i="31" s="1"/>
  <c r="CJ31" i="31" a="1"/>
  <c r="CJ31" i="31" s="1"/>
  <c r="CJ42" i="31" a="1"/>
  <c r="CJ42" i="31" s="1"/>
  <c r="CJ7" i="31" a="1"/>
  <c r="CJ7" i="31" s="1"/>
  <c r="CJ18" i="31" a="1"/>
  <c r="CJ18" i="31" s="1"/>
  <c r="CJ20" i="31" a="1"/>
  <c r="CJ20" i="31" s="1"/>
  <c r="CJ21" i="31" a="1"/>
  <c r="CJ21" i="31" s="1"/>
  <c r="CJ30" i="31" a="1"/>
  <c r="CJ30" i="31" s="1"/>
  <c r="CJ35" i="31" a="1"/>
  <c r="CJ35" i="31" s="1"/>
  <c r="CJ36" i="31" a="1"/>
  <c r="CJ36" i="31" s="1"/>
  <c r="CJ44" i="31" a="1"/>
  <c r="CJ44" i="31" s="1"/>
  <c r="CJ48" i="31" a="1"/>
  <c r="CJ48" i="31" s="1"/>
  <c r="CJ49" i="31" a="1"/>
  <c r="CJ49" i="31" s="1"/>
  <c r="CJ13" i="31" a="1"/>
  <c r="CJ13" i="31" s="1"/>
  <c r="CJ23" i="31" a="1"/>
  <c r="CJ23" i="31" s="1"/>
  <c r="CJ24" i="31" a="1"/>
  <c r="CJ24" i="31" s="1"/>
  <c r="CJ26" i="31" a="1"/>
  <c r="CJ26" i="31" s="1"/>
  <c r="CJ27" i="31" a="1"/>
  <c r="CJ27" i="31" s="1"/>
  <c r="CJ34" i="31" a="1"/>
  <c r="CJ34" i="31" s="1"/>
  <c r="CJ37" i="31" a="1"/>
  <c r="CJ37" i="31" s="1"/>
  <c r="CJ38" i="31" a="1"/>
  <c r="CJ38" i="31" s="1"/>
  <c r="CJ39" i="31" a="1"/>
  <c r="CJ39" i="31" s="1"/>
  <c r="CJ41" i="31" a="1"/>
  <c r="CJ41" i="31" s="1"/>
  <c r="CJ45" i="31" a="1"/>
  <c r="CJ45" i="31" s="1"/>
  <c r="CJ46" i="31" a="1"/>
  <c r="CJ46" i="31" s="1"/>
  <c r="CJ50" i="31" a="1"/>
  <c r="CJ50" i="31" s="1"/>
  <c r="CJ47" i="31" a="1"/>
  <c r="CJ47" i="31" s="1"/>
  <c r="CJ5" i="31" a="1"/>
  <c r="CJ5" i="31" s="1"/>
  <c r="CK3" i="31"/>
  <c r="CK4" i="31"/>
  <c r="CK1" i="31" s="1"/>
  <c r="CK2" i="31" l="1"/>
  <c r="CK52" i="31" a="1"/>
  <c r="CK52" i="31" s="1"/>
  <c r="CK54" i="31" a="1"/>
  <c r="CK54" i="31" s="1"/>
  <c r="CK55" i="31" a="1"/>
  <c r="CK55" i="31" s="1"/>
  <c r="CK8" i="31" a="1"/>
  <c r="CK8" i="31" s="1"/>
  <c r="CK10" i="31" a="1"/>
  <c r="CK10" i="31" s="1"/>
  <c r="CK11" i="31" a="1"/>
  <c r="CK11" i="31" s="1"/>
  <c r="CK12" i="31" a="1"/>
  <c r="CK12" i="31" s="1"/>
  <c r="CK57" i="31" a="1"/>
  <c r="CK57" i="31" s="1"/>
  <c r="CK59" i="31" a="1"/>
  <c r="CK59" i="31" s="1"/>
  <c r="CK56" i="31" a="1"/>
  <c r="CK56" i="31" s="1"/>
  <c r="CK53" i="31" a="1"/>
  <c r="CK53" i="31" s="1"/>
  <c r="CK58" i="31" a="1"/>
  <c r="CK58" i="31" s="1"/>
  <c r="CK6" i="31" a="1"/>
  <c r="CK6" i="31" s="1"/>
  <c r="CK9" i="31" a="1"/>
  <c r="CK9" i="31" s="1"/>
  <c r="CK13" i="31" a="1"/>
  <c r="CK13" i="31" s="1"/>
  <c r="CK14" i="31" a="1"/>
  <c r="CK14" i="31" s="1"/>
  <c r="CK23" i="31" a="1"/>
  <c r="CK23" i="31" s="1"/>
  <c r="CK24" i="31" a="1"/>
  <c r="CK24" i="31" s="1"/>
  <c r="CK26" i="31" a="1"/>
  <c r="CK26" i="31" s="1"/>
  <c r="CK27" i="31" a="1"/>
  <c r="CK27" i="31" s="1"/>
  <c r="CK34" i="31" a="1"/>
  <c r="CK34" i="31" s="1"/>
  <c r="CK37" i="31" a="1"/>
  <c r="CK37" i="31" s="1"/>
  <c r="CK38" i="31" a="1"/>
  <c r="CK38" i="31" s="1"/>
  <c r="CK39" i="31" a="1"/>
  <c r="CK39" i="31" s="1"/>
  <c r="CK41" i="31" a="1"/>
  <c r="CK41" i="31" s="1"/>
  <c r="CK45" i="31" a="1"/>
  <c r="CK45" i="31" s="1"/>
  <c r="CK46" i="31" a="1"/>
  <c r="CK46" i="31" s="1"/>
  <c r="CK16" i="31" a="1"/>
  <c r="CK16" i="31" s="1"/>
  <c r="CK19" i="31" a="1"/>
  <c r="CK19" i="31" s="1"/>
  <c r="CK28" i="31" a="1"/>
  <c r="CK28" i="31" s="1"/>
  <c r="CK29" i="31" a="1"/>
  <c r="CK29" i="31" s="1"/>
  <c r="CK32" i="31" a="1"/>
  <c r="CK32" i="31" s="1"/>
  <c r="CK33" i="31" a="1"/>
  <c r="CK33" i="31" s="1"/>
  <c r="CK40" i="31" a="1"/>
  <c r="CK40" i="31" s="1"/>
  <c r="CK43" i="31" a="1"/>
  <c r="CK43" i="31" s="1"/>
  <c r="CK15" i="31" a="1"/>
  <c r="CK15" i="31" s="1"/>
  <c r="CK17" i="31" a="1"/>
  <c r="CK17" i="31" s="1"/>
  <c r="CK22" i="31" a="1"/>
  <c r="CK22" i="31" s="1"/>
  <c r="CK25" i="31" a="1"/>
  <c r="CK25" i="31" s="1"/>
  <c r="CK31" i="31" a="1"/>
  <c r="CK31" i="31" s="1"/>
  <c r="CK42" i="31" a="1"/>
  <c r="CK42" i="31" s="1"/>
  <c r="CK47" i="31" a="1"/>
  <c r="CK47" i="31" s="1"/>
  <c r="CK7" i="31" a="1"/>
  <c r="CK7" i="31" s="1"/>
  <c r="CK18" i="31" a="1"/>
  <c r="CK18" i="31" s="1"/>
  <c r="CK20" i="31" a="1"/>
  <c r="CK20" i="31" s="1"/>
  <c r="CK21" i="31" a="1"/>
  <c r="CK21" i="31" s="1"/>
  <c r="CK30" i="31" a="1"/>
  <c r="CK30" i="31" s="1"/>
  <c r="CK35" i="31" a="1"/>
  <c r="CK35" i="31" s="1"/>
  <c r="CK36" i="31" a="1"/>
  <c r="CK36" i="31" s="1"/>
  <c r="CK44" i="31" a="1"/>
  <c r="CK44" i="31" s="1"/>
  <c r="CK48" i="31" a="1"/>
  <c r="CK48" i="31" s="1"/>
  <c r="CK49" i="31" a="1"/>
  <c r="CK49" i="31" s="1"/>
  <c r="CK50" i="31" a="1"/>
  <c r="CK50" i="31" s="1"/>
  <c r="CK51" i="31" a="1"/>
  <c r="CK51" i="31" s="1"/>
  <c r="CK5" i="31" a="1"/>
  <c r="CK5" i="31" s="1"/>
  <c r="CL4" i="31"/>
  <c r="CL1" i="31" s="1"/>
  <c r="CL3" i="31"/>
  <c r="CL2" i="31" l="1"/>
  <c r="CL52" i="31" a="1"/>
  <c r="CL52" i="31" s="1"/>
  <c r="CL53" i="31" a="1"/>
  <c r="CL53" i="31" s="1"/>
  <c r="CL54" i="31" a="1"/>
  <c r="CL54" i="31" s="1"/>
  <c r="CL58" i="31" a="1"/>
  <c r="CL58" i="31" s="1"/>
  <c r="CL6" i="31" a="1"/>
  <c r="CL6" i="31" s="1"/>
  <c r="CL13" i="31" a="1"/>
  <c r="CL13" i="31" s="1"/>
  <c r="CL55" i="31" a="1"/>
  <c r="CL55" i="31" s="1"/>
  <c r="CL57" i="31" a="1"/>
  <c r="CL57" i="31" s="1"/>
  <c r="CL59" i="31" a="1"/>
  <c r="CL59" i="31" s="1"/>
  <c r="CL56" i="31" a="1"/>
  <c r="CL56" i="31" s="1"/>
  <c r="CL7" i="31" a="1"/>
  <c r="CL7" i="31" s="1"/>
  <c r="CL10" i="31" a="1"/>
  <c r="CL10" i="31" s="1"/>
  <c r="CL18" i="31" a="1"/>
  <c r="CL18" i="31" s="1"/>
  <c r="CL20" i="31" a="1"/>
  <c r="CL20" i="31" s="1"/>
  <c r="CL21" i="31" a="1"/>
  <c r="CL21" i="31" s="1"/>
  <c r="CL30" i="31" a="1"/>
  <c r="CL30" i="31" s="1"/>
  <c r="CL35" i="31" a="1"/>
  <c r="CL35" i="31" s="1"/>
  <c r="CL36" i="31" a="1"/>
  <c r="CL36" i="31" s="1"/>
  <c r="CL44" i="31" a="1"/>
  <c r="CL44" i="31" s="1"/>
  <c r="CL48" i="31" a="1"/>
  <c r="CL48" i="31" s="1"/>
  <c r="CL9" i="31" a="1"/>
  <c r="CL9" i="31" s="1"/>
  <c r="CL14" i="31" a="1"/>
  <c r="CL14" i="31" s="1"/>
  <c r="CL23" i="31" a="1"/>
  <c r="CL23" i="31" s="1"/>
  <c r="CL24" i="31" a="1"/>
  <c r="CL24" i="31" s="1"/>
  <c r="CL26" i="31" a="1"/>
  <c r="CL26" i="31" s="1"/>
  <c r="CL27" i="31" a="1"/>
  <c r="CL27" i="31" s="1"/>
  <c r="CL34" i="31" a="1"/>
  <c r="CL34" i="31" s="1"/>
  <c r="CL37" i="31" a="1"/>
  <c r="CL37" i="31" s="1"/>
  <c r="CL38" i="31" a="1"/>
  <c r="CL38" i="31" s="1"/>
  <c r="CL39" i="31" a="1"/>
  <c r="CL39" i="31" s="1"/>
  <c r="CL41" i="31" a="1"/>
  <c r="CL41" i="31" s="1"/>
  <c r="CL8" i="31" a="1"/>
  <c r="CL8" i="31" s="1"/>
  <c r="CL11" i="31" a="1"/>
  <c r="CL11" i="31" s="1"/>
  <c r="CL12" i="31" a="1"/>
  <c r="CL12" i="31" s="1"/>
  <c r="CL16" i="31" a="1"/>
  <c r="CL16" i="31" s="1"/>
  <c r="CL19" i="31" a="1"/>
  <c r="CL19" i="31" s="1"/>
  <c r="CL28" i="31" a="1"/>
  <c r="CL28" i="31" s="1"/>
  <c r="CL29" i="31" a="1"/>
  <c r="CL29" i="31" s="1"/>
  <c r="CL32" i="31" a="1"/>
  <c r="CL32" i="31" s="1"/>
  <c r="CL33" i="31" a="1"/>
  <c r="CL33" i="31" s="1"/>
  <c r="CL40" i="31" a="1"/>
  <c r="CL40" i="31" s="1"/>
  <c r="CL43" i="31" a="1"/>
  <c r="CL43" i="31" s="1"/>
  <c r="CL50" i="31" a="1"/>
  <c r="CL50" i="31" s="1"/>
  <c r="CL15" i="31" a="1"/>
  <c r="CL15" i="31" s="1"/>
  <c r="CL17" i="31" a="1"/>
  <c r="CL17" i="31" s="1"/>
  <c r="CL22" i="31" a="1"/>
  <c r="CL22" i="31" s="1"/>
  <c r="CL25" i="31" a="1"/>
  <c r="CL25" i="31" s="1"/>
  <c r="CL31" i="31" a="1"/>
  <c r="CL31" i="31" s="1"/>
  <c r="CL42" i="31" a="1"/>
  <c r="CL42" i="31" s="1"/>
  <c r="CL47" i="31" a="1"/>
  <c r="CL47" i="31" s="1"/>
  <c r="CL51" i="31" a="1"/>
  <c r="CL51" i="31" s="1"/>
  <c r="CL45" i="31" a="1"/>
  <c r="CL45" i="31" s="1"/>
  <c r="CL46" i="31" a="1"/>
  <c r="CL46" i="31" s="1"/>
  <c r="CL49" i="31" a="1"/>
  <c r="CL49" i="31" s="1"/>
  <c r="CL5" i="31" a="1"/>
  <c r="CL5" i="31" s="1"/>
  <c r="CM3" i="31"/>
  <c r="CM4" i="31"/>
  <c r="CM1" i="31" s="1"/>
  <c r="CM2" i="31" l="1"/>
  <c r="CM52" i="31" a="1"/>
  <c r="CM52" i="31" s="1"/>
  <c r="CM53" i="31" a="1"/>
  <c r="CM53" i="31" s="1"/>
  <c r="CM56" i="31" a="1"/>
  <c r="CM56" i="31" s="1"/>
  <c r="CM7" i="31" a="1"/>
  <c r="CM7" i="31" s="1"/>
  <c r="CM14" i="31" a="1"/>
  <c r="CM14" i="31" s="1"/>
  <c r="CM54" i="31" a="1"/>
  <c r="CM54" i="31" s="1"/>
  <c r="CM58" i="31" a="1"/>
  <c r="CM58" i="31" s="1"/>
  <c r="CM55" i="31" a="1"/>
  <c r="CM55" i="31" s="1"/>
  <c r="CM57" i="31" a="1"/>
  <c r="CM57" i="31" s="1"/>
  <c r="CM59" i="31" a="1"/>
  <c r="CM59" i="31" s="1"/>
  <c r="CM9" i="31" a="1"/>
  <c r="CM9" i="31" s="1"/>
  <c r="CM15" i="31" a="1"/>
  <c r="CM15" i="31" s="1"/>
  <c r="CM17" i="31" a="1"/>
  <c r="CM17" i="31" s="1"/>
  <c r="CM22" i="31" a="1"/>
  <c r="CM22" i="31" s="1"/>
  <c r="CM25" i="31" a="1"/>
  <c r="CM25" i="31" s="1"/>
  <c r="CM31" i="31" a="1"/>
  <c r="CM31" i="31" s="1"/>
  <c r="CM42" i="31" a="1"/>
  <c r="CM42" i="31" s="1"/>
  <c r="CM47" i="31" a="1"/>
  <c r="CM47" i="31" s="1"/>
  <c r="CM51" i="31" a="1"/>
  <c r="CM51" i="31" s="1"/>
  <c r="CM10" i="31" a="1"/>
  <c r="CM10" i="31" s="1"/>
  <c r="CM13" i="31" a="1"/>
  <c r="CM13" i="31" s="1"/>
  <c r="CM18" i="31" a="1"/>
  <c r="CM18" i="31" s="1"/>
  <c r="CM20" i="31" a="1"/>
  <c r="CM20" i="31" s="1"/>
  <c r="CM21" i="31" a="1"/>
  <c r="CM21" i="31" s="1"/>
  <c r="CM30" i="31" a="1"/>
  <c r="CM30" i="31" s="1"/>
  <c r="CM35" i="31" a="1"/>
  <c r="CM35" i="31" s="1"/>
  <c r="CM36" i="31" a="1"/>
  <c r="CM36" i="31" s="1"/>
  <c r="CM6" i="31" a="1"/>
  <c r="CM6" i="31" s="1"/>
  <c r="CM23" i="31" a="1"/>
  <c r="CM23" i="31" s="1"/>
  <c r="CM24" i="31" a="1"/>
  <c r="CM24" i="31" s="1"/>
  <c r="CM26" i="31" a="1"/>
  <c r="CM26" i="31" s="1"/>
  <c r="CM27" i="31" a="1"/>
  <c r="CM27" i="31" s="1"/>
  <c r="CM34" i="31" a="1"/>
  <c r="CM34" i="31" s="1"/>
  <c r="CM37" i="31" a="1"/>
  <c r="CM37" i="31" s="1"/>
  <c r="CM38" i="31" a="1"/>
  <c r="CM38" i="31" s="1"/>
  <c r="CM39" i="31" a="1"/>
  <c r="CM39" i="31" s="1"/>
  <c r="CM41" i="31" a="1"/>
  <c r="CM41" i="31" s="1"/>
  <c r="CM44" i="31" a="1"/>
  <c r="CM44" i="31" s="1"/>
  <c r="CM45" i="31" a="1"/>
  <c r="CM45" i="31" s="1"/>
  <c r="CM46" i="31" a="1"/>
  <c r="CM46" i="31" s="1"/>
  <c r="CM49" i="31" a="1"/>
  <c r="CM49" i="31" s="1"/>
  <c r="CM8" i="31" a="1"/>
  <c r="CM8" i="31" s="1"/>
  <c r="CM11" i="31" a="1"/>
  <c r="CM11" i="31" s="1"/>
  <c r="CM12" i="31" a="1"/>
  <c r="CM12" i="31" s="1"/>
  <c r="CM16" i="31" a="1"/>
  <c r="CM16" i="31" s="1"/>
  <c r="CM19" i="31" a="1"/>
  <c r="CM19" i="31" s="1"/>
  <c r="CM28" i="31" a="1"/>
  <c r="CM28" i="31" s="1"/>
  <c r="CM29" i="31" a="1"/>
  <c r="CM29" i="31" s="1"/>
  <c r="CM32" i="31" a="1"/>
  <c r="CM32" i="31" s="1"/>
  <c r="CM33" i="31" a="1"/>
  <c r="CM33" i="31" s="1"/>
  <c r="CM40" i="31" a="1"/>
  <c r="CM40" i="31" s="1"/>
  <c r="CM43" i="31" a="1"/>
  <c r="CM43" i="31" s="1"/>
  <c r="CM50" i="31" a="1"/>
  <c r="CM50" i="31" s="1"/>
  <c r="CM48" i="31" a="1"/>
  <c r="CM48" i="31" s="1"/>
  <c r="CM5" i="31" a="1"/>
  <c r="CM5" i="31" s="1"/>
  <c r="CN3" i="31"/>
  <c r="CN4" i="31"/>
  <c r="CN2" i="31" l="1"/>
  <c r="CN52" i="31" a="1"/>
  <c r="CN52" i="31" s="1"/>
  <c r="CN57" i="31" a="1"/>
  <c r="CN57" i="31" s="1"/>
  <c r="CN59" i="31" a="1"/>
  <c r="CN59" i="31" s="1"/>
  <c r="CN9" i="31" a="1"/>
  <c r="CN9" i="31" s="1"/>
  <c r="CN15" i="31" a="1"/>
  <c r="CN15" i="31" s="1"/>
  <c r="CN53" i="31" a="1"/>
  <c r="CN53" i="31" s="1"/>
  <c r="CN56" i="31" a="1"/>
  <c r="CN56" i="31" s="1"/>
  <c r="CN54" i="31" a="1"/>
  <c r="CN54" i="31" s="1"/>
  <c r="CN58" i="31" a="1"/>
  <c r="CN58" i="31" s="1"/>
  <c r="CN6" i="31" a="1"/>
  <c r="CN6" i="31" s="1"/>
  <c r="CN55" i="31" a="1"/>
  <c r="CN55" i="31" s="1"/>
  <c r="CN8" i="31" a="1"/>
  <c r="CN8" i="31" s="1"/>
  <c r="CN10" i="31" a="1"/>
  <c r="CN10" i="31" s="1"/>
  <c r="CN11" i="31" a="1"/>
  <c r="CN11" i="31" s="1"/>
  <c r="CN12" i="31" a="1"/>
  <c r="CN12" i="31" s="1"/>
  <c r="CN7" i="31" a="1"/>
  <c r="CN7" i="31" s="1"/>
  <c r="CN16" i="31" a="1"/>
  <c r="CN16" i="31" s="1"/>
  <c r="CN19" i="31" a="1"/>
  <c r="CN19" i="31" s="1"/>
  <c r="CN28" i="31" a="1"/>
  <c r="CN28" i="31" s="1"/>
  <c r="CN29" i="31" a="1"/>
  <c r="CN29" i="31" s="1"/>
  <c r="CN32" i="31" a="1"/>
  <c r="CN32" i="31" s="1"/>
  <c r="CN33" i="31" a="1"/>
  <c r="CN33" i="31" s="1"/>
  <c r="CN40" i="31" a="1"/>
  <c r="CN40" i="31" s="1"/>
  <c r="CN43" i="31" a="1"/>
  <c r="CN43" i="31" s="1"/>
  <c r="CN50" i="31" a="1"/>
  <c r="CN50" i="31" s="1"/>
  <c r="CN42" i="31" a="1"/>
  <c r="CN42" i="31" s="1"/>
  <c r="CN47" i="31" a="1"/>
  <c r="CN47" i="31" s="1"/>
  <c r="CN17" i="31" a="1"/>
  <c r="CN17" i="31" s="1"/>
  <c r="CN22" i="31" a="1"/>
  <c r="CN22" i="31" s="1"/>
  <c r="CN25" i="31" a="1"/>
  <c r="CN25" i="31" s="1"/>
  <c r="CN31" i="31" a="1"/>
  <c r="CN31" i="31" s="1"/>
  <c r="CN13" i="31" a="1"/>
  <c r="CN13" i="31" s="1"/>
  <c r="CN18" i="31" a="1"/>
  <c r="CN18" i="31" s="1"/>
  <c r="CN20" i="31" a="1"/>
  <c r="CN20" i="31" s="1"/>
  <c r="CN21" i="31" a="1"/>
  <c r="CN21" i="31" s="1"/>
  <c r="CN30" i="31" a="1"/>
  <c r="CN30" i="31" s="1"/>
  <c r="CN35" i="31" a="1"/>
  <c r="CN35" i="31" s="1"/>
  <c r="CN36" i="31" a="1"/>
  <c r="CN36" i="31" s="1"/>
  <c r="CN48" i="31" a="1"/>
  <c r="CN48" i="31" s="1"/>
  <c r="CN14" i="31" a="1"/>
  <c r="CN14" i="31" s="1"/>
  <c r="CN23" i="31" a="1"/>
  <c r="CN23" i="31" s="1"/>
  <c r="CN24" i="31" a="1"/>
  <c r="CN24" i="31" s="1"/>
  <c r="CN26" i="31" a="1"/>
  <c r="CN26" i="31" s="1"/>
  <c r="CN27" i="31" a="1"/>
  <c r="CN27" i="31" s="1"/>
  <c r="CN34" i="31" a="1"/>
  <c r="CN34" i="31" s="1"/>
  <c r="CN37" i="31" a="1"/>
  <c r="CN37" i="31" s="1"/>
  <c r="CN38" i="31" a="1"/>
  <c r="CN38" i="31" s="1"/>
  <c r="CN39" i="31" a="1"/>
  <c r="CN39" i="31" s="1"/>
  <c r="CN41" i="31" a="1"/>
  <c r="CN41" i="31" s="1"/>
  <c r="CN44" i="31" a="1"/>
  <c r="CN44" i="31" s="1"/>
  <c r="CN45" i="31" a="1"/>
  <c r="CN45" i="31" s="1"/>
  <c r="CN46" i="31" a="1"/>
  <c r="CN46" i="31" s="1"/>
  <c r="CN49" i="31" a="1"/>
  <c r="CN49" i="31" s="1"/>
  <c r="CN51" i="31" a="1"/>
  <c r="CN51" i="31" s="1"/>
  <c r="CN5" i="31" a="1"/>
  <c r="CN5" i="31" s="1"/>
  <c r="CO4" i="31"/>
  <c r="CO1" i="31" s="1"/>
  <c r="CN1" i="31"/>
  <c r="CO3" i="31"/>
  <c r="CO2" i="31" l="1"/>
  <c r="CO52" i="31" a="1"/>
  <c r="CO52" i="31" s="1"/>
  <c r="CO54" i="31" a="1"/>
  <c r="CO54" i="31" s="1"/>
  <c r="CO55" i="31" a="1"/>
  <c r="CO55" i="31" s="1"/>
  <c r="CO6" i="31" a="1"/>
  <c r="CO6" i="31" s="1"/>
  <c r="CO8" i="31" a="1"/>
  <c r="CO8" i="31" s="1"/>
  <c r="CO10" i="31" a="1"/>
  <c r="CO10" i="31" s="1"/>
  <c r="CO11" i="31" a="1"/>
  <c r="CO11" i="31" s="1"/>
  <c r="CO12" i="31" a="1"/>
  <c r="CO12" i="31" s="1"/>
  <c r="CO57" i="31" a="1"/>
  <c r="CO57" i="31" s="1"/>
  <c r="CO59" i="31" a="1"/>
  <c r="CO59" i="31" s="1"/>
  <c r="CO53" i="31" a="1"/>
  <c r="CO53" i="31" s="1"/>
  <c r="CO56" i="31" a="1"/>
  <c r="CO56" i="31" s="1"/>
  <c r="CO58" i="31" a="1"/>
  <c r="CO58" i="31" s="1"/>
  <c r="CO14" i="31" a="1"/>
  <c r="CO14" i="31" s="1"/>
  <c r="CO23" i="31" a="1"/>
  <c r="CO23" i="31" s="1"/>
  <c r="CO24" i="31" a="1"/>
  <c r="CO24" i="31" s="1"/>
  <c r="CO26" i="31" a="1"/>
  <c r="CO26" i="31" s="1"/>
  <c r="CO27" i="31" a="1"/>
  <c r="CO27" i="31" s="1"/>
  <c r="CO34" i="31" a="1"/>
  <c r="CO34" i="31" s="1"/>
  <c r="CO37" i="31" a="1"/>
  <c r="CO37" i="31" s="1"/>
  <c r="CO38" i="31" a="1"/>
  <c r="CO38" i="31" s="1"/>
  <c r="CO39" i="31" a="1"/>
  <c r="CO39" i="31" s="1"/>
  <c r="CO41" i="31" a="1"/>
  <c r="CO41" i="31" s="1"/>
  <c r="CO44" i="31" a="1"/>
  <c r="CO44" i="31" s="1"/>
  <c r="CO45" i="31" a="1"/>
  <c r="CO45" i="31" s="1"/>
  <c r="CO46" i="31" a="1"/>
  <c r="CO46" i="31" s="1"/>
  <c r="CO49" i="31" a="1"/>
  <c r="CO49" i="31" s="1"/>
  <c r="CO43" i="31" a="1"/>
  <c r="CO43" i="31" s="1"/>
  <c r="CO7" i="31" a="1"/>
  <c r="CO7" i="31" s="1"/>
  <c r="CO15" i="31" a="1"/>
  <c r="CO15" i="31" s="1"/>
  <c r="CO16" i="31" a="1"/>
  <c r="CO16" i="31" s="1"/>
  <c r="CO19" i="31" a="1"/>
  <c r="CO19" i="31" s="1"/>
  <c r="CO28" i="31" a="1"/>
  <c r="CO28" i="31" s="1"/>
  <c r="CO29" i="31" a="1"/>
  <c r="CO29" i="31" s="1"/>
  <c r="CO32" i="31" a="1"/>
  <c r="CO32" i="31" s="1"/>
  <c r="CO33" i="31" a="1"/>
  <c r="CO33" i="31" s="1"/>
  <c r="CO40" i="31" a="1"/>
  <c r="CO40" i="31" s="1"/>
  <c r="CO50" i="31" a="1"/>
  <c r="CO50" i="31" s="1"/>
  <c r="CO9" i="31" a="1"/>
  <c r="CO9" i="31" s="1"/>
  <c r="CO17" i="31" a="1"/>
  <c r="CO17" i="31" s="1"/>
  <c r="CO22" i="31" a="1"/>
  <c r="CO22" i="31" s="1"/>
  <c r="CO25" i="31" a="1"/>
  <c r="CO25" i="31" s="1"/>
  <c r="CO31" i="31" a="1"/>
  <c r="CO31" i="31" s="1"/>
  <c r="CO42" i="31" a="1"/>
  <c r="CO42" i="31" s="1"/>
  <c r="CO47" i="31" a="1"/>
  <c r="CO47" i="31" s="1"/>
  <c r="CO51" i="31" a="1"/>
  <c r="CO51" i="31" s="1"/>
  <c r="CO13" i="31" a="1"/>
  <c r="CO13" i="31" s="1"/>
  <c r="CO18" i="31" a="1"/>
  <c r="CO18" i="31" s="1"/>
  <c r="CO20" i="31" a="1"/>
  <c r="CO20" i="31" s="1"/>
  <c r="CO21" i="31" a="1"/>
  <c r="CO21" i="31" s="1"/>
  <c r="CO30" i="31" a="1"/>
  <c r="CO30" i="31" s="1"/>
  <c r="CO35" i="31" a="1"/>
  <c r="CO35" i="31" s="1"/>
  <c r="CO36" i="31" a="1"/>
  <c r="CO36" i="31" s="1"/>
  <c r="CO48" i="31" a="1"/>
  <c r="CO48" i="31" s="1"/>
  <c r="CO5" i="31" a="1"/>
  <c r="CO5" i="31" s="1"/>
  <c r="CP3" i="31"/>
  <c r="CP4" i="31"/>
  <c r="CP1" i="31" s="1"/>
  <c r="CP2" i="31" l="1"/>
  <c r="CP58" i="31" a="1"/>
  <c r="CP58" i="31" s="1"/>
  <c r="CP13" i="31" a="1"/>
  <c r="CP13" i="31" s="1"/>
  <c r="CP52" i="31" a="1"/>
  <c r="CP52" i="31" s="1"/>
  <c r="CP55" i="31" a="1"/>
  <c r="CP55" i="31" s="1"/>
  <c r="CP57" i="31" a="1"/>
  <c r="CP57" i="31" s="1"/>
  <c r="CP59" i="31" a="1"/>
  <c r="CP59" i="31" s="1"/>
  <c r="CP53" i="31" a="1"/>
  <c r="CP53" i="31" s="1"/>
  <c r="CP54" i="31" a="1"/>
  <c r="CP54" i="31" s="1"/>
  <c r="CP56" i="31" a="1"/>
  <c r="CP56" i="31" s="1"/>
  <c r="CP7" i="31" a="1"/>
  <c r="CP7" i="31" s="1"/>
  <c r="CP8" i="31" a="1"/>
  <c r="CP8" i="31" s="1"/>
  <c r="CP11" i="31" a="1"/>
  <c r="CP11" i="31" s="1"/>
  <c r="CP12" i="31" a="1"/>
  <c r="CP12" i="31" s="1"/>
  <c r="CP18" i="31" a="1"/>
  <c r="CP18" i="31" s="1"/>
  <c r="CP20" i="31" a="1"/>
  <c r="CP20" i="31" s="1"/>
  <c r="CP21" i="31" a="1"/>
  <c r="CP21" i="31" s="1"/>
  <c r="CP30" i="31" a="1"/>
  <c r="CP30" i="31" s="1"/>
  <c r="CP35" i="31" a="1"/>
  <c r="CP35" i="31" s="1"/>
  <c r="CP36" i="31" a="1"/>
  <c r="CP36" i="31" s="1"/>
  <c r="CP48" i="31" a="1"/>
  <c r="CP48" i="31" s="1"/>
  <c r="CP44" i="31" a="1"/>
  <c r="CP44" i="31" s="1"/>
  <c r="CP46" i="31" a="1"/>
  <c r="CP46" i="31" s="1"/>
  <c r="CP14" i="31" a="1"/>
  <c r="CP14" i="31" s="1"/>
  <c r="CP23" i="31" a="1"/>
  <c r="CP23" i="31" s="1"/>
  <c r="CP24" i="31" a="1"/>
  <c r="CP24" i="31" s="1"/>
  <c r="CP26" i="31" a="1"/>
  <c r="CP26" i="31" s="1"/>
  <c r="CP27" i="31" a="1"/>
  <c r="CP27" i="31" s="1"/>
  <c r="CP34" i="31" a="1"/>
  <c r="CP34" i="31" s="1"/>
  <c r="CP37" i="31" a="1"/>
  <c r="CP37" i="31" s="1"/>
  <c r="CP38" i="31" a="1"/>
  <c r="CP38" i="31" s="1"/>
  <c r="CP39" i="31" a="1"/>
  <c r="CP39" i="31" s="1"/>
  <c r="CP41" i="31" a="1"/>
  <c r="CP41" i="31" s="1"/>
  <c r="CP49" i="31" a="1"/>
  <c r="CP49" i="31" s="1"/>
  <c r="CP10" i="31" a="1"/>
  <c r="CP10" i="31" s="1"/>
  <c r="CP15" i="31" a="1"/>
  <c r="CP15" i="31" s="1"/>
  <c r="CP16" i="31" a="1"/>
  <c r="CP16" i="31" s="1"/>
  <c r="CP19" i="31" a="1"/>
  <c r="CP19" i="31" s="1"/>
  <c r="CP28" i="31" a="1"/>
  <c r="CP28" i="31" s="1"/>
  <c r="CP29" i="31" a="1"/>
  <c r="CP29" i="31" s="1"/>
  <c r="CP32" i="31" a="1"/>
  <c r="CP32" i="31" s="1"/>
  <c r="CP33" i="31" a="1"/>
  <c r="CP33" i="31" s="1"/>
  <c r="CP40" i="31" a="1"/>
  <c r="CP40" i="31" s="1"/>
  <c r="CP43" i="31" a="1"/>
  <c r="CP43" i="31" s="1"/>
  <c r="CP45" i="31" a="1"/>
  <c r="CP45" i="31" s="1"/>
  <c r="CP50" i="31" a="1"/>
  <c r="CP50" i="31" s="1"/>
  <c r="CP6" i="31" a="1"/>
  <c r="CP6" i="31" s="1"/>
  <c r="CP9" i="31" a="1"/>
  <c r="CP9" i="31" s="1"/>
  <c r="CP17" i="31" a="1"/>
  <c r="CP17" i="31" s="1"/>
  <c r="CP22" i="31" a="1"/>
  <c r="CP22" i="31" s="1"/>
  <c r="CP25" i="31" a="1"/>
  <c r="CP25" i="31" s="1"/>
  <c r="CP31" i="31" a="1"/>
  <c r="CP31" i="31" s="1"/>
  <c r="CP42" i="31" a="1"/>
  <c r="CP42" i="31" s="1"/>
  <c r="CP47" i="31" a="1"/>
  <c r="CP47" i="31" s="1"/>
  <c r="CP51" i="31" a="1"/>
  <c r="CP51" i="31" s="1"/>
  <c r="CP5" i="31" a="1"/>
  <c r="CP5" i="31" s="1"/>
  <c r="CQ3" i="31"/>
  <c r="CQ4" i="31"/>
  <c r="CQ1" i="31" s="1"/>
  <c r="CQ2" i="31" l="1"/>
  <c r="CQ52" i="31" a="1"/>
  <c r="CQ52" i="31" s="1"/>
  <c r="CQ53" i="31" a="1"/>
  <c r="CQ53" i="31" s="1"/>
  <c r="CQ54" i="31" a="1"/>
  <c r="CQ54" i="31" s="1"/>
  <c r="CQ56" i="31" a="1"/>
  <c r="CQ56" i="31" s="1"/>
  <c r="CQ7" i="31" a="1"/>
  <c r="CQ7" i="31" s="1"/>
  <c r="CQ14" i="31" a="1"/>
  <c r="CQ14" i="31" s="1"/>
  <c r="CQ58" i="31" a="1"/>
  <c r="CQ58" i="31" s="1"/>
  <c r="CQ55" i="31" a="1"/>
  <c r="CQ55" i="31" s="1"/>
  <c r="CQ6" i="31" a="1"/>
  <c r="CQ6" i="31" s="1"/>
  <c r="CQ57" i="31" a="1"/>
  <c r="CQ57" i="31" s="1"/>
  <c r="CQ59" i="31" a="1"/>
  <c r="CQ59" i="31" s="1"/>
  <c r="CQ9" i="31" a="1"/>
  <c r="CQ9" i="31" s="1"/>
  <c r="CQ13" i="31" a="1"/>
  <c r="CQ13" i="31" s="1"/>
  <c r="CQ17" i="31" a="1"/>
  <c r="CQ17" i="31" s="1"/>
  <c r="CQ22" i="31" a="1"/>
  <c r="CQ22" i="31" s="1"/>
  <c r="CQ25" i="31" a="1"/>
  <c r="CQ25" i="31" s="1"/>
  <c r="CQ31" i="31" a="1"/>
  <c r="CQ31" i="31" s="1"/>
  <c r="CQ42" i="31" a="1"/>
  <c r="CQ42" i="31" s="1"/>
  <c r="CQ47" i="31" a="1"/>
  <c r="CQ47" i="31" s="1"/>
  <c r="CQ51" i="31" a="1"/>
  <c r="CQ51" i="31" s="1"/>
  <c r="CQ8" i="31" a="1"/>
  <c r="CQ8" i="31" s="1"/>
  <c r="CQ11" i="31" a="1"/>
  <c r="CQ11" i="31" s="1"/>
  <c r="CQ12" i="31" a="1"/>
  <c r="CQ12" i="31" s="1"/>
  <c r="CQ18" i="31" a="1"/>
  <c r="CQ18" i="31" s="1"/>
  <c r="CQ20" i="31" a="1"/>
  <c r="CQ20" i="31" s="1"/>
  <c r="CQ21" i="31" a="1"/>
  <c r="CQ21" i="31" s="1"/>
  <c r="CQ30" i="31" a="1"/>
  <c r="CQ30" i="31" s="1"/>
  <c r="CQ35" i="31" a="1"/>
  <c r="CQ35" i="31" s="1"/>
  <c r="CQ36" i="31" a="1"/>
  <c r="CQ36" i="31" s="1"/>
  <c r="CQ23" i="31" a="1"/>
  <c r="CQ23" i="31" s="1"/>
  <c r="CQ24" i="31" a="1"/>
  <c r="CQ24" i="31" s="1"/>
  <c r="CQ26" i="31" a="1"/>
  <c r="CQ26" i="31" s="1"/>
  <c r="CQ27" i="31" a="1"/>
  <c r="CQ27" i="31" s="1"/>
  <c r="CQ34" i="31" a="1"/>
  <c r="CQ34" i="31" s="1"/>
  <c r="CQ37" i="31" a="1"/>
  <c r="CQ37" i="31" s="1"/>
  <c r="CQ38" i="31" a="1"/>
  <c r="CQ38" i="31" s="1"/>
  <c r="CQ39" i="31" a="1"/>
  <c r="CQ39" i="31" s="1"/>
  <c r="CQ41" i="31" a="1"/>
  <c r="CQ41" i="31" s="1"/>
  <c r="CQ44" i="31" a="1"/>
  <c r="CQ44" i="31" s="1"/>
  <c r="CQ46" i="31" a="1"/>
  <c r="CQ46" i="31" s="1"/>
  <c r="CQ48" i="31" a="1"/>
  <c r="CQ48" i="31" s="1"/>
  <c r="CQ49" i="31" a="1"/>
  <c r="CQ49" i="31" s="1"/>
  <c r="CQ10" i="31" a="1"/>
  <c r="CQ10" i="31" s="1"/>
  <c r="CQ15" i="31" a="1"/>
  <c r="CQ15" i="31" s="1"/>
  <c r="CQ16" i="31" a="1"/>
  <c r="CQ16" i="31" s="1"/>
  <c r="CQ19" i="31" a="1"/>
  <c r="CQ19" i="31" s="1"/>
  <c r="CQ28" i="31" a="1"/>
  <c r="CQ28" i="31" s="1"/>
  <c r="CQ29" i="31" a="1"/>
  <c r="CQ29" i="31" s="1"/>
  <c r="CQ32" i="31" a="1"/>
  <c r="CQ32" i="31" s="1"/>
  <c r="CQ33" i="31" a="1"/>
  <c r="CQ33" i="31" s="1"/>
  <c r="CQ40" i="31" a="1"/>
  <c r="CQ40" i="31" s="1"/>
  <c r="CQ43" i="31" a="1"/>
  <c r="CQ43" i="31" s="1"/>
  <c r="CQ45" i="31" a="1"/>
  <c r="CQ45" i="31" s="1"/>
  <c r="CQ50" i="31" a="1"/>
  <c r="CQ50" i="31" s="1"/>
  <c r="CQ5" i="31" a="1"/>
  <c r="CQ5" i="31" s="1"/>
  <c r="CR4" i="31"/>
  <c r="CR3" i="31"/>
  <c r="CR2" i="31" l="1"/>
  <c r="CR52" i="31" a="1"/>
  <c r="CR52" i="31" s="1"/>
  <c r="CR53" i="31" a="1"/>
  <c r="CR53" i="31" s="1"/>
  <c r="CR57" i="31" a="1"/>
  <c r="CR57" i="31" s="1"/>
  <c r="CR59" i="31" a="1"/>
  <c r="CR59" i="31" s="1"/>
  <c r="CR9" i="31" a="1"/>
  <c r="CR9" i="31" s="1"/>
  <c r="CR15" i="31" a="1"/>
  <c r="CR15" i="31" s="1"/>
  <c r="CR54" i="31" a="1"/>
  <c r="CR54" i="31" s="1"/>
  <c r="CR56" i="31" a="1"/>
  <c r="CR56" i="31" s="1"/>
  <c r="CR58" i="31" a="1"/>
  <c r="CR58" i="31" s="1"/>
  <c r="CR55" i="31" a="1"/>
  <c r="CR55" i="31" s="1"/>
  <c r="CR6" i="31" a="1"/>
  <c r="CR6" i="31" s="1"/>
  <c r="CR8" i="31" a="1"/>
  <c r="CR8" i="31" s="1"/>
  <c r="CR10" i="31" a="1"/>
  <c r="CR10" i="31" s="1"/>
  <c r="CR11" i="31" a="1"/>
  <c r="CR11" i="31" s="1"/>
  <c r="CR12" i="31" a="1"/>
  <c r="CR12" i="31" s="1"/>
  <c r="CR16" i="31" a="1"/>
  <c r="CR16" i="31" s="1"/>
  <c r="CR19" i="31" a="1"/>
  <c r="CR19" i="31" s="1"/>
  <c r="CR28" i="31" a="1"/>
  <c r="CR28" i="31" s="1"/>
  <c r="CR29" i="31" a="1"/>
  <c r="CR29" i="31" s="1"/>
  <c r="CR32" i="31" a="1"/>
  <c r="CR32" i="31" s="1"/>
  <c r="CR33" i="31" a="1"/>
  <c r="CR33" i="31" s="1"/>
  <c r="CR40" i="31" a="1"/>
  <c r="CR40" i="31" s="1"/>
  <c r="CR43" i="31" a="1"/>
  <c r="CR43" i="31" s="1"/>
  <c r="CR45" i="31" a="1"/>
  <c r="CR45" i="31" s="1"/>
  <c r="CR50" i="31" a="1"/>
  <c r="CR50" i="31" s="1"/>
  <c r="CR51" i="31" a="1"/>
  <c r="CR51" i="31" s="1"/>
  <c r="CR13" i="31" a="1"/>
  <c r="CR13" i="31" s="1"/>
  <c r="CR17" i="31" a="1"/>
  <c r="CR17" i="31" s="1"/>
  <c r="CR22" i="31" a="1"/>
  <c r="CR22" i="31" s="1"/>
  <c r="CR25" i="31" a="1"/>
  <c r="CR25" i="31" s="1"/>
  <c r="CR31" i="31" a="1"/>
  <c r="CR31" i="31" s="1"/>
  <c r="CR47" i="31" a="1"/>
  <c r="CR47" i="31" s="1"/>
  <c r="CR7" i="31" a="1"/>
  <c r="CR7" i="31" s="1"/>
  <c r="CR14" i="31" a="1"/>
  <c r="CR14" i="31" s="1"/>
  <c r="CR18" i="31" a="1"/>
  <c r="CR18" i="31" s="1"/>
  <c r="CR20" i="31" a="1"/>
  <c r="CR20" i="31" s="1"/>
  <c r="CR21" i="31" a="1"/>
  <c r="CR21" i="31" s="1"/>
  <c r="CR30" i="31" a="1"/>
  <c r="CR30" i="31" s="1"/>
  <c r="CR35" i="31" a="1"/>
  <c r="CR35" i="31" s="1"/>
  <c r="CR36" i="31" a="1"/>
  <c r="CR36" i="31" s="1"/>
  <c r="CR23" i="31" a="1"/>
  <c r="CR23" i="31" s="1"/>
  <c r="CR24" i="31" a="1"/>
  <c r="CR24" i="31" s="1"/>
  <c r="CR26" i="31" a="1"/>
  <c r="CR26" i="31" s="1"/>
  <c r="CR27" i="31" a="1"/>
  <c r="CR27" i="31" s="1"/>
  <c r="CR34" i="31" a="1"/>
  <c r="CR34" i="31" s="1"/>
  <c r="CR37" i="31" a="1"/>
  <c r="CR37" i="31" s="1"/>
  <c r="CR38" i="31" a="1"/>
  <c r="CR38" i="31" s="1"/>
  <c r="CR39" i="31" a="1"/>
  <c r="CR39" i="31" s="1"/>
  <c r="CR41" i="31" a="1"/>
  <c r="CR41" i="31" s="1"/>
  <c r="CR44" i="31" a="1"/>
  <c r="CR44" i="31" s="1"/>
  <c r="CR46" i="31" a="1"/>
  <c r="CR46" i="31" s="1"/>
  <c r="CR48" i="31" a="1"/>
  <c r="CR48" i="31" s="1"/>
  <c r="CR49" i="31" a="1"/>
  <c r="CR49" i="31" s="1"/>
  <c r="CR42" i="31" a="1"/>
  <c r="CR42" i="31" s="1"/>
  <c r="CR5" i="31" a="1"/>
  <c r="CR5" i="31" s="1"/>
  <c r="CS3" i="31"/>
  <c r="CS4" i="31"/>
  <c r="CR1" i="31"/>
  <c r="CS2" i="31" l="1"/>
  <c r="CS52" i="31" a="1"/>
  <c r="CS52" i="31" s="1"/>
  <c r="CS54" i="31" a="1"/>
  <c r="CS54" i="31" s="1"/>
  <c r="CS55" i="31" a="1"/>
  <c r="CS55" i="31" s="1"/>
  <c r="CS6" i="31" a="1"/>
  <c r="CS6" i="31" s="1"/>
  <c r="CS8" i="31" a="1"/>
  <c r="CS8" i="31" s="1"/>
  <c r="CS10" i="31" a="1"/>
  <c r="CS10" i="31" s="1"/>
  <c r="CS11" i="31" a="1"/>
  <c r="CS11" i="31" s="1"/>
  <c r="CS12" i="31" a="1"/>
  <c r="CS12" i="31" s="1"/>
  <c r="CS53" i="31" a="1"/>
  <c r="CS53" i="31" s="1"/>
  <c r="CS57" i="31" a="1"/>
  <c r="CS57" i="31" s="1"/>
  <c r="CS59" i="31" a="1"/>
  <c r="CS59" i="31" s="1"/>
  <c r="CS56" i="31" a="1"/>
  <c r="CS56" i="31" s="1"/>
  <c r="CS58" i="31" a="1"/>
  <c r="CS58" i="31" s="1"/>
  <c r="CS9" i="31" a="1"/>
  <c r="CS9" i="31" s="1"/>
  <c r="CS15" i="31" a="1"/>
  <c r="CS15" i="31" s="1"/>
  <c r="CS23" i="31" a="1"/>
  <c r="CS23" i="31" s="1"/>
  <c r="CS24" i="31" a="1"/>
  <c r="CS24" i="31" s="1"/>
  <c r="CS26" i="31" a="1"/>
  <c r="CS26" i="31" s="1"/>
  <c r="CS27" i="31" a="1"/>
  <c r="CS27" i="31" s="1"/>
  <c r="CS34" i="31" a="1"/>
  <c r="CS34" i="31" s="1"/>
  <c r="CS37" i="31" a="1"/>
  <c r="CS37" i="31" s="1"/>
  <c r="CS38" i="31" a="1"/>
  <c r="CS38" i="31" s="1"/>
  <c r="CS39" i="31" a="1"/>
  <c r="CS39" i="31" s="1"/>
  <c r="CS41" i="31" a="1"/>
  <c r="CS41" i="31" s="1"/>
  <c r="CS44" i="31" a="1"/>
  <c r="CS44" i="31" s="1"/>
  <c r="CS46" i="31" a="1"/>
  <c r="CS46" i="31" s="1"/>
  <c r="CS48" i="31" a="1"/>
  <c r="CS48" i="31" s="1"/>
  <c r="CS49" i="31" a="1"/>
  <c r="CS49" i="31" s="1"/>
  <c r="CS45" i="31" a="1"/>
  <c r="CS45" i="31" s="1"/>
  <c r="CS50" i="31" a="1"/>
  <c r="CS50" i="31" s="1"/>
  <c r="CS16" i="31" a="1"/>
  <c r="CS16" i="31" s="1"/>
  <c r="CS19" i="31" a="1"/>
  <c r="CS19" i="31" s="1"/>
  <c r="CS28" i="31" a="1"/>
  <c r="CS28" i="31" s="1"/>
  <c r="CS29" i="31" a="1"/>
  <c r="CS29" i="31" s="1"/>
  <c r="CS32" i="31" a="1"/>
  <c r="CS32" i="31" s="1"/>
  <c r="CS33" i="31" a="1"/>
  <c r="CS33" i="31" s="1"/>
  <c r="CS40" i="31" a="1"/>
  <c r="CS40" i="31" s="1"/>
  <c r="CS51" i="31" a="1"/>
  <c r="CS51" i="31" s="1"/>
  <c r="CS13" i="31" a="1"/>
  <c r="CS13" i="31" s="1"/>
  <c r="CS17" i="31" a="1"/>
  <c r="CS17" i="31" s="1"/>
  <c r="CS22" i="31" a="1"/>
  <c r="CS22" i="31" s="1"/>
  <c r="CS25" i="31" a="1"/>
  <c r="CS25" i="31" s="1"/>
  <c r="CS31" i="31" a="1"/>
  <c r="CS31" i="31" s="1"/>
  <c r="CS47" i="31" a="1"/>
  <c r="CS47" i="31" s="1"/>
  <c r="CS7" i="31" a="1"/>
  <c r="CS7" i="31" s="1"/>
  <c r="CS14" i="31" a="1"/>
  <c r="CS14" i="31" s="1"/>
  <c r="CS18" i="31" a="1"/>
  <c r="CS18" i="31" s="1"/>
  <c r="CS20" i="31" a="1"/>
  <c r="CS20" i="31" s="1"/>
  <c r="CS21" i="31" a="1"/>
  <c r="CS21" i="31" s="1"/>
  <c r="CS30" i="31" a="1"/>
  <c r="CS30" i="31" s="1"/>
  <c r="CS35" i="31" a="1"/>
  <c r="CS35" i="31" s="1"/>
  <c r="CS36" i="31" a="1"/>
  <c r="CS36" i="31" s="1"/>
  <c r="CS42" i="31" a="1"/>
  <c r="CS42" i="31" s="1"/>
  <c r="CS43" i="31" a="1"/>
  <c r="CS43" i="31" s="1"/>
  <c r="CS5" i="31" a="1"/>
  <c r="CS5" i="31" s="1"/>
  <c r="CT3" i="31"/>
  <c r="CT4" i="31"/>
  <c r="CT1" i="31" s="1"/>
  <c r="CS1" i="31"/>
  <c r="CT2" i="31" l="1"/>
  <c r="CT58" i="31" a="1"/>
  <c r="CT58" i="31" s="1"/>
  <c r="CT13" i="31" a="1"/>
  <c r="CT13" i="31" s="1"/>
  <c r="CT55" i="31" a="1"/>
  <c r="CT55" i="31" s="1"/>
  <c r="CT52" i="31" a="1"/>
  <c r="CT52" i="31" s="1"/>
  <c r="CT53" i="31" a="1"/>
  <c r="CT53" i="31" s="1"/>
  <c r="CT54" i="31" a="1"/>
  <c r="CT54" i="31" s="1"/>
  <c r="CT57" i="31" a="1"/>
  <c r="CT57" i="31" s="1"/>
  <c r="CT59" i="31" a="1"/>
  <c r="CT59" i="31" s="1"/>
  <c r="CT56" i="31" a="1"/>
  <c r="CT56" i="31" s="1"/>
  <c r="CT7" i="31" a="1"/>
  <c r="CT7" i="31" s="1"/>
  <c r="CT6" i="31" a="1"/>
  <c r="CT6" i="31" s="1"/>
  <c r="CT10" i="31" a="1"/>
  <c r="CT10" i="31" s="1"/>
  <c r="CT14" i="31" a="1"/>
  <c r="CT14" i="31" s="1"/>
  <c r="CT18" i="31" a="1"/>
  <c r="CT18" i="31" s="1"/>
  <c r="CT20" i="31" a="1"/>
  <c r="CT20" i="31" s="1"/>
  <c r="CT21" i="31" a="1"/>
  <c r="CT21" i="31" s="1"/>
  <c r="CT30" i="31" a="1"/>
  <c r="CT30" i="31" s="1"/>
  <c r="CT36" i="31" a="1"/>
  <c r="CT36" i="31" s="1"/>
  <c r="CT42" i="31" a="1"/>
  <c r="CT42" i="31" s="1"/>
  <c r="CT49" i="31" a="1"/>
  <c r="CT49" i="31" s="1"/>
  <c r="CT9" i="31" a="1"/>
  <c r="CT9" i="31" s="1"/>
  <c r="CT15" i="31" a="1"/>
  <c r="CT15" i="31" s="1"/>
  <c r="CT23" i="31" a="1"/>
  <c r="CT23" i="31" s="1"/>
  <c r="CT24" i="31" a="1"/>
  <c r="CT24" i="31" s="1"/>
  <c r="CT26" i="31" a="1"/>
  <c r="CT26" i="31" s="1"/>
  <c r="CT27" i="31" a="1"/>
  <c r="CT27" i="31" s="1"/>
  <c r="CT34" i="31" a="1"/>
  <c r="CT34" i="31" s="1"/>
  <c r="CT35" i="31" a="1"/>
  <c r="CT35" i="31" s="1"/>
  <c r="CT37" i="31" a="1"/>
  <c r="CT37" i="31" s="1"/>
  <c r="CT38" i="31" a="1"/>
  <c r="CT38" i="31" s="1"/>
  <c r="CT39" i="31" a="1"/>
  <c r="CT39" i="31" s="1"/>
  <c r="CT41" i="31" a="1"/>
  <c r="CT41" i="31" s="1"/>
  <c r="CT48" i="31" a="1"/>
  <c r="CT48" i="31" s="1"/>
  <c r="CT8" i="31" a="1"/>
  <c r="CT8" i="31" s="1"/>
  <c r="CT11" i="31" a="1"/>
  <c r="CT11" i="31" s="1"/>
  <c r="CT12" i="31" a="1"/>
  <c r="CT12" i="31" s="1"/>
  <c r="CT16" i="31" a="1"/>
  <c r="CT16" i="31" s="1"/>
  <c r="CT19" i="31" a="1"/>
  <c r="CT19" i="31" s="1"/>
  <c r="CT29" i="31" a="1"/>
  <c r="CT29" i="31" s="1"/>
  <c r="CT32" i="31" a="1"/>
  <c r="CT32" i="31" s="1"/>
  <c r="CT33" i="31" a="1"/>
  <c r="CT33" i="31" s="1"/>
  <c r="CT40" i="31" a="1"/>
  <c r="CT40" i="31" s="1"/>
  <c r="CT43" i="31" a="1"/>
  <c r="CT43" i="31" s="1"/>
  <c r="CT45" i="31" a="1"/>
  <c r="CT45" i="31" s="1"/>
  <c r="CT50" i="31" a="1"/>
  <c r="CT50" i="31" s="1"/>
  <c r="CT17" i="31" a="1"/>
  <c r="CT17" i="31" s="1"/>
  <c r="CT22" i="31" a="1"/>
  <c r="CT22" i="31" s="1"/>
  <c r="CT25" i="31" a="1"/>
  <c r="CT25" i="31" s="1"/>
  <c r="CT28" i="31" a="1"/>
  <c r="CT28" i="31" s="1"/>
  <c r="CT31" i="31" a="1"/>
  <c r="CT31" i="31" s="1"/>
  <c r="CT47" i="31" a="1"/>
  <c r="CT47" i="31" s="1"/>
  <c r="CT51" i="31" a="1"/>
  <c r="CT51" i="31" s="1"/>
  <c r="CT44" i="31" a="1"/>
  <c r="CT44" i="31" s="1"/>
  <c r="CT46" i="31" a="1"/>
  <c r="CT46" i="31" s="1"/>
  <c r="CT5" i="31" a="1"/>
  <c r="CT5" i="31" s="1"/>
  <c r="CU3" i="31"/>
  <c r="CU4" i="31"/>
  <c r="CU1" i="31" s="1"/>
  <c r="CU2" i="31" l="1"/>
  <c r="CU52" i="31" a="1"/>
  <c r="CU52" i="31" s="1"/>
  <c r="CU53" i="31" a="1"/>
  <c r="CU53" i="31" s="1"/>
  <c r="CU56" i="31" a="1"/>
  <c r="CU56" i="31" s="1"/>
  <c r="CU7" i="31" a="1"/>
  <c r="CU7" i="31" s="1"/>
  <c r="CU14" i="31" a="1"/>
  <c r="CU14" i="31" s="1"/>
  <c r="CU58" i="31" a="1"/>
  <c r="CU58" i="31" s="1"/>
  <c r="CU55" i="31" a="1"/>
  <c r="CU55" i="31" s="1"/>
  <c r="CU6" i="31" a="1"/>
  <c r="CU6" i="31" s="1"/>
  <c r="CU54" i="31" a="1"/>
  <c r="CU54" i="31" s="1"/>
  <c r="CU57" i="31" a="1"/>
  <c r="CU57" i="31" s="1"/>
  <c r="CU59" i="31" a="1"/>
  <c r="CU59" i="31" s="1"/>
  <c r="CU9" i="31" a="1"/>
  <c r="CU9" i="31" s="1"/>
  <c r="CU17" i="31" a="1"/>
  <c r="CU17" i="31" s="1"/>
  <c r="CU22" i="31" a="1"/>
  <c r="CU22" i="31" s="1"/>
  <c r="CU25" i="31" a="1"/>
  <c r="CU25" i="31" s="1"/>
  <c r="CU28" i="31" a="1"/>
  <c r="CU28" i="31" s="1"/>
  <c r="CU31" i="31" a="1"/>
  <c r="CU31" i="31" s="1"/>
  <c r="CU47" i="31" a="1"/>
  <c r="CU47" i="31" s="1"/>
  <c r="CU51" i="31" a="1"/>
  <c r="CU51" i="31" s="1"/>
  <c r="CU10" i="31" a="1"/>
  <c r="CU10" i="31" s="1"/>
  <c r="CU18" i="31" a="1"/>
  <c r="CU18" i="31" s="1"/>
  <c r="CU20" i="31" a="1"/>
  <c r="CU20" i="31" s="1"/>
  <c r="CU21" i="31" a="1"/>
  <c r="CU21" i="31" s="1"/>
  <c r="CU30" i="31" a="1"/>
  <c r="CU30" i="31" s="1"/>
  <c r="CU36" i="31" a="1"/>
  <c r="CU36" i="31" s="1"/>
  <c r="CU42" i="31" a="1"/>
  <c r="CU42" i="31" s="1"/>
  <c r="CU15" i="31" a="1"/>
  <c r="CU15" i="31" s="1"/>
  <c r="CU23" i="31" a="1"/>
  <c r="CU23" i="31" s="1"/>
  <c r="CU24" i="31" a="1"/>
  <c r="CU24" i="31" s="1"/>
  <c r="CU26" i="31" a="1"/>
  <c r="CU26" i="31" s="1"/>
  <c r="CU34" i="31" a="1"/>
  <c r="CU34" i="31" s="1"/>
  <c r="CU35" i="31" a="1"/>
  <c r="CU35" i="31" s="1"/>
  <c r="CU37" i="31" a="1"/>
  <c r="CU37" i="31" s="1"/>
  <c r="CU38" i="31" a="1"/>
  <c r="CU38" i="31" s="1"/>
  <c r="CU39" i="31" a="1"/>
  <c r="CU39" i="31" s="1"/>
  <c r="CU41" i="31" a="1"/>
  <c r="CU41" i="31" s="1"/>
  <c r="CU44" i="31" a="1"/>
  <c r="CU44" i="31" s="1"/>
  <c r="CU46" i="31" a="1"/>
  <c r="CU46" i="31" s="1"/>
  <c r="CU48" i="31" a="1"/>
  <c r="CU48" i="31" s="1"/>
  <c r="CU49" i="31" a="1"/>
  <c r="CU49" i="31" s="1"/>
  <c r="CU8" i="31" a="1"/>
  <c r="CU8" i="31" s="1"/>
  <c r="CU11" i="31" a="1"/>
  <c r="CU11" i="31" s="1"/>
  <c r="CU12" i="31" a="1"/>
  <c r="CU12" i="31" s="1"/>
  <c r="CU13" i="31" a="1"/>
  <c r="CU13" i="31" s="1"/>
  <c r="CU16" i="31" a="1"/>
  <c r="CU16" i="31" s="1"/>
  <c r="CU19" i="31" a="1"/>
  <c r="CU19" i="31" s="1"/>
  <c r="CU27" i="31" a="1"/>
  <c r="CU27" i="31" s="1"/>
  <c r="CU29" i="31" a="1"/>
  <c r="CU29" i="31" s="1"/>
  <c r="CU32" i="31" a="1"/>
  <c r="CU32" i="31" s="1"/>
  <c r="CU33" i="31" a="1"/>
  <c r="CU33" i="31" s="1"/>
  <c r="CU40" i="31" a="1"/>
  <c r="CU40" i="31" s="1"/>
  <c r="CU43" i="31" a="1"/>
  <c r="CU43" i="31" s="1"/>
  <c r="CU45" i="31" a="1"/>
  <c r="CU45" i="31" s="1"/>
  <c r="CU50" i="31" a="1"/>
  <c r="CU50" i="31" s="1"/>
  <c r="CU5" i="31" a="1"/>
  <c r="CU5" i="31" s="1"/>
  <c r="CV4" i="31"/>
  <c r="CV3" i="31"/>
  <c r="CV2" i="31" l="1"/>
  <c r="CV52" i="31" a="1"/>
  <c r="CV52" i="31" s="1"/>
  <c r="CV54" i="31" a="1"/>
  <c r="CV54" i="31" s="1"/>
  <c r="CV57" i="31" a="1"/>
  <c r="CV57" i="31" s="1"/>
  <c r="CV59" i="31" a="1"/>
  <c r="CV59" i="31" s="1"/>
  <c r="CV9" i="31" a="1"/>
  <c r="CV9" i="31" s="1"/>
  <c r="CV15" i="31" a="1"/>
  <c r="CV15" i="31" s="1"/>
  <c r="CV56" i="31" a="1"/>
  <c r="CV56" i="31" s="1"/>
  <c r="CV58" i="31" a="1"/>
  <c r="CV58" i="31" s="1"/>
  <c r="CV53" i="31" a="1"/>
  <c r="CV53" i="31" s="1"/>
  <c r="CV55" i="31" a="1"/>
  <c r="CV55" i="31" s="1"/>
  <c r="CV6" i="31" a="1"/>
  <c r="CV6" i="31" s="1"/>
  <c r="CV8" i="31" a="1"/>
  <c r="CV8" i="31" s="1"/>
  <c r="CV10" i="31" a="1"/>
  <c r="CV10" i="31" s="1"/>
  <c r="CV11" i="31" a="1"/>
  <c r="CV11" i="31" s="1"/>
  <c r="CV12" i="31" a="1"/>
  <c r="CV12" i="31" s="1"/>
  <c r="CV7" i="31" a="1"/>
  <c r="CV7" i="31" s="1"/>
  <c r="CV13" i="31" a="1"/>
  <c r="CV13" i="31" s="1"/>
  <c r="CV16" i="31" a="1"/>
  <c r="CV16" i="31" s="1"/>
  <c r="CV19" i="31" a="1"/>
  <c r="CV19" i="31" s="1"/>
  <c r="CV27" i="31" a="1"/>
  <c r="CV27" i="31" s="1"/>
  <c r="CV29" i="31" a="1"/>
  <c r="CV29" i="31" s="1"/>
  <c r="CV32" i="31" a="1"/>
  <c r="CV32" i="31" s="1"/>
  <c r="CV33" i="31" a="1"/>
  <c r="CV33" i="31" s="1"/>
  <c r="CV40" i="31" a="1"/>
  <c r="CV40" i="31" s="1"/>
  <c r="CV43" i="31" a="1"/>
  <c r="CV43" i="31" s="1"/>
  <c r="CV45" i="31" a="1"/>
  <c r="CV45" i="31" s="1"/>
  <c r="CV50" i="31" a="1"/>
  <c r="CV50" i="31" s="1"/>
  <c r="CV14" i="31" a="1"/>
  <c r="CV14" i="31" s="1"/>
  <c r="CV17" i="31" a="1"/>
  <c r="CV17" i="31" s="1"/>
  <c r="CV22" i="31" a="1"/>
  <c r="CV22" i="31" s="1"/>
  <c r="CV25" i="31" a="1"/>
  <c r="CV25" i="31" s="1"/>
  <c r="CV28" i="31" a="1"/>
  <c r="CV28" i="31" s="1"/>
  <c r="CV31" i="31" a="1"/>
  <c r="CV31" i="31" s="1"/>
  <c r="CV18" i="31" a="1"/>
  <c r="CV18" i="31" s="1"/>
  <c r="CV20" i="31" a="1"/>
  <c r="CV20" i="31" s="1"/>
  <c r="CV21" i="31" a="1"/>
  <c r="CV21" i="31" s="1"/>
  <c r="CV30" i="31" a="1"/>
  <c r="CV30" i="31" s="1"/>
  <c r="CV36" i="31" a="1"/>
  <c r="CV36" i="31" s="1"/>
  <c r="CV42" i="31" a="1"/>
  <c r="CV42" i="31" s="1"/>
  <c r="CV47" i="31" a="1"/>
  <c r="CV47" i="31" s="1"/>
  <c r="CV23" i="31" a="1"/>
  <c r="CV23" i="31" s="1"/>
  <c r="CV24" i="31" a="1"/>
  <c r="CV24" i="31" s="1"/>
  <c r="CV26" i="31" a="1"/>
  <c r="CV26" i="31" s="1"/>
  <c r="CV34" i="31" a="1"/>
  <c r="CV34" i="31" s="1"/>
  <c r="CV35" i="31" a="1"/>
  <c r="CV35" i="31" s="1"/>
  <c r="CV37" i="31" a="1"/>
  <c r="CV37" i="31" s="1"/>
  <c r="CV38" i="31" a="1"/>
  <c r="CV38" i="31" s="1"/>
  <c r="CV39" i="31" a="1"/>
  <c r="CV39" i="31" s="1"/>
  <c r="CV41" i="31" a="1"/>
  <c r="CV41" i="31" s="1"/>
  <c r="CV44" i="31" a="1"/>
  <c r="CV44" i="31" s="1"/>
  <c r="CV46" i="31" a="1"/>
  <c r="CV46" i="31" s="1"/>
  <c r="CV48" i="31" a="1"/>
  <c r="CV48" i="31" s="1"/>
  <c r="CV49" i="31" a="1"/>
  <c r="CV49" i="31" s="1"/>
  <c r="CV51" i="31" a="1"/>
  <c r="CV51" i="31" s="1"/>
  <c r="CV5" i="31" a="1"/>
  <c r="CV5" i="31" s="1"/>
  <c r="CW3" i="31"/>
  <c r="CW4" i="31"/>
  <c r="CW1" i="31" s="1"/>
  <c r="CV1" i="31"/>
  <c r="CW2" i="31" l="1"/>
  <c r="CW52" i="31" a="1"/>
  <c r="CW52" i="31" s="1"/>
  <c r="CW54" i="31" a="1"/>
  <c r="CW54" i="31" s="1"/>
  <c r="CW53" i="31" a="1"/>
  <c r="CW53" i="31" s="1"/>
  <c r="CW55" i="31" a="1"/>
  <c r="CW55" i="31" s="1"/>
  <c r="CW6" i="31" a="1"/>
  <c r="CW6" i="31" s="1"/>
  <c r="CW8" i="31" a="1"/>
  <c r="CW8" i="31" s="1"/>
  <c r="CW10" i="31" a="1"/>
  <c r="CW10" i="31" s="1"/>
  <c r="CW11" i="31" a="1"/>
  <c r="CW11" i="31" s="1"/>
  <c r="CW12" i="31" a="1"/>
  <c r="CW12" i="31" s="1"/>
  <c r="CW57" i="31" a="1"/>
  <c r="CW57" i="31" s="1"/>
  <c r="CW59" i="31" a="1"/>
  <c r="CW59" i="31" s="1"/>
  <c r="CW56" i="31" a="1"/>
  <c r="CW56" i="31" s="1"/>
  <c r="CW58" i="31" a="1"/>
  <c r="CW58" i="31" s="1"/>
  <c r="CW24" i="31" a="1"/>
  <c r="CW24" i="31" s="1"/>
  <c r="CW26" i="31" a="1"/>
  <c r="CW26" i="31" s="1"/>
  <c r="CW34" i="31" a="1"/>
  <c r="CW34" i="31" s="1"/>
  <c r="CW35" i="31" a="1"/>
  <c r="CW35" i="31" s="1"/>
  <c r="CW37" i="31" a="1"/>
  <c r="CW37" i="31" s="1"/>
  <c r="CW38" i="31" a="1"/>
  <c r="CW38" i="31" s="1"/>
  <c r="CW39" i="31" a="1"/>
  <c r="CW39" i="31" s="1"/>
  <c r="CW41" i="31" a="1"/>
  <c r="CW41" i="31" s="1"/>
  <c r="CW44" i="31" a="1"/>
  <c r="CW44" i="31" s="1"/>
  <c r="CW46" i="31" a="1"/>
  <c r="CW46" i="31" s="1"/>
  <c r="CW48" i="31" a="1"/>
  <c r="CW48" i="31" s="1"/>
  <c r="CW49" i="31" a="1"/>
  <c r="CW49" i="31" s="1"/>
  <c r="CW51" i="31" a="1"/>
  <c r="CW51" i="31" s="1"/>
  <c r="CW7" i="31" a="1"/>
  <c r="CW7" i="31" s="1"/>
  <c r="CW13" i="31" a="1"/>
  <c r="CW13" i="31" s="1"/>
  <c r="CW16" i="31" a="1"/>
  <c r="CW16" i="31" s="1"/>
  <c r="CW19" i="31" a="1"/>
  <c r="CW19" i="31" s="1"/>
  <c r="CW23" i="31" a="1"/>
  <c r="CW23" i="31" s="1"/>
  <c r="CW27" i="31" a="1"/>
  <c r="CW27" i="31" s="1"/>
  <c r="CW32" i="31" a="1"/>
  <c r="CW32" i="31" s="1"/>
  <c r="CW33" i="31" a="1"/>
  <c r="CW33" i="31" s="1"/>
  <c r="CW40" i="31" a="1"/>
  <c r="CW40" i="31" s="1"/>
  <c r="CW43" i="31" a="1"/>
  <c r="CW43" i="31" s="1"/>
  <c r="CW9" i="31" a="1"/>
  <c r="CW9" i="31" s="1"/>
  <c r="CW14" i="31" a="1"/>
  <c r="CW14" i="31" s="1"/>
  <c r="CW17" i="31" a="1"/>
  <c r="CW17" i="31" s="1"/>
  <c r="CW22" i="31" a="1"/>
  <c r="CW22" i="31" s="1"/>
  <c r="CW25" i="31" a="1"/>
  <c r="CW25" i="31" s="1"/>
  <c r="CW28" i="31" a="1"/>
  <c r="CW28" i="31" s="1"/>
  <c r="CW29" i="31" a="1"/>
  <c r="CW29" i="31" s="1"/>
  <c r="CW31" i="31" a="1"/>
  <c r="CW31" i="31" s="1"/>
  <c r="CW50" i="31" a="1"/>
  <c r="CW50" i="31" s="1"/>
  <c r="CW15" i="31" a="1"/>
  <c r="CW15" i="31" s="1"/>
  <c r="CW18" i="31" a="1"/>
  <c r="CW18" i="31" s="1"/>
  <c r="CW20" i="31" a="1"/>
  <c r="CW20" i="31" s="1"/>
  <c r="CW21" i="31" a="1"/>
  <c r="CW21" i="31" s="1"/>
  <c r="CW30" i="31" a="1"/>
  <c r="CW30" i="31" s="1"/>
  <c r="CW36" i="31" a="1"/>
  <c r="CW36" i="31" s="1"/>
  <c r="CW42" i="31" a="1"/>
  <c r="CW42" i="31" s="1"/>
  <c r="CW47" i="31" a="1"/>
  <c r="CW47" i="31" s="1"/>
  <c r="CW45" i="31" a="1"/>
  <c r="CW45" i="31" s="1"/>
  <c r="CW5" i="31" a="1"/>
  <c r="CW5" i="31" s="1"/>
  <c r="CX4" i="31"/>
  <c r="CX1" i="31" s="1"/>
  <c r="CX3" i="31"/>
  <c r="CX2" i="31" l="1"/>
  <c r="CX58" i="31" a="1"/>
  <c r="CX58" i="31" s="1"/>
  <c r="CX13" i="31" a="1"/>
  <c r="CX13" i="31" s="1"/>
  <c r="CX53" i="31" a="1"/>
  <c r="CX53" i="31" s="1"/>
  <c r="CX54" i="31" a="1"/>
  <c r="CX54" i="31" s="1"/>
  <c r="CX55" i="31" a="1"/>
  <c r="CX55" i="31" s="1"/>
  <c r="CX57" i="31" a="1"/>
  <c r="CX57" i="31" s="1"/>
  <c r="CX59" i="31" a="1"/>
  <c r="CX59" i="31" s="1"/>
  <c r="CX52" i="31" a="1"/>
  <c r="CX52" i="31" s="1"/>
  <c r="CX56" i="31" a="1"/>
  <c r="CX56" i="31" s="1"/>
  <c r="CX7" i="31" a="1"/>
  <c r="CX7" i="31" s="1"/>
  <c r="CX8" i="31" a="1"/>
  <c r="CX8" i="31" s="1"/>
  <c r="CX11" i="31" a="1"/>
  <c r="CX11" i="31" s="1"/>
  <c r="CX12" i="31" a="1"/>
  <c r="CX12" i="31" s="1"/>
  <c r="CX15" i="31" a="1"/>
  <c r="CX15" i="31" s="1"/>
  <c r="CX18" i="31" a="1"/>
  <c r="CX18" i="31" s="1"/>
  <c r="CX20" i="31" a="1"/>
  <c r="CX20" i="31" s="1"/>
  <c r="CX21" i="31" a="1"/>
  <c r="CX21" i="31" s="1"/>
  <c r="CX30" i="31" a="1"/>
  <c r="CX30" i="31" s="1"/>
  <c r="CX36" i="31" a="1"/>
  <c r="CX36" i="31" s="1"/>
  <c r="CX42" i="31" a="1"/>
  <c r="CX42" i="31" s="1"/>
  <c r="CX47" i="31" a="1"/>
  <c r="CX47" i="31" s="1"/>
  <c r="CX46" i="31" a="1"/>
  <c r="CX46" i="31" s="1"/>
  <c r="CX48" i="31" a="1"/>
  <c r="CX48" i="31" s="1"/>
  <c r="CX6" i="31" a="1"/>
  <c r="CX6" i="31" s="1"/>
  <c r="CX24" i="31" a="1"/>
  <c r="CX24" i="31" s="1"/>
  <c r="CX26" i="31" a="1"/>
  <c r="CX26" i="31" s="1"/>
  <c r="CX34" i="31" a="1"/>
  <c r="CX34" i="31" s="1"/>
  <c r="CX35" i="31" a="1"/>
  <c r="CX35" i="31" s="1"/>
  <c r="CX37" i="31" a="1"/>
  <c r="CX37" i="31" s="1"/>
  <c r="CX38" i="31" a="1"/>
  <c r="CX38" i="31" s="1"/>
  <c r="CX39" i="31" a="1"/>
  <c r="CX39" i="31" s="1"/>
  <c r="CX41" i="31" a="1"/>
  <c r="CX41" i="31" s="1"/>
  <c r="CX44" i="31" a="1"/>
  <c r="CX44" i="31" s="1"/>
  <c r="CX10" i="31" a="1"/>
  <c r="CX10" i="31" s="1"/>
  <c r="CX16" i="31" a="1"/>
  <c r="CX16" i="31" s="1"/>
  <c r="CX19" i="31" a="1"/>
  <c r="CX19" i="31" s="1"/>
  <c r="CX23" i="31" a="1"/>
  <c r="CX23" i="31" s="1"/>
  <c r="CX27" i="31" a="1"/>
  <c r="CX27" i="31" s="1"/>
  <c r="CX32" i="31" a="1"/>
  <c r="CX32" i="31" s="1"/>
  <c r="CX33" i="31" a="1"/>
  <c r="CX33" i="31" s="1"/>
  <c r="CX40" i="31" a="1"/>
  <c r="CX40" i="31" s="1"/>
  <c r="CX43" i="31" a="1"/>
  <c r="CX43" i="31" s="1"/>
  <c r="CX45" i="31" a="1"/>
  <c r="CX45" i="31" s="1"/>
  <c r="CX9" i="31" a="1"/>
  <c r="CX9" i="31" s="1"/>
  <c r="CX14" i="31" a="1"/>
  <c r="CX14" i="31" s="1"/>
  <c r="CX17" i="31" a="1"/>
  <c r="CX17" i="31" s="1"/>
  <c r="CX22" i="31" a="1"/>
  <c r="CX22" i="31" s="1"/>
  <c r="CX25" i="31" a="1"/>
  <c r="CX25" i="31" s="1"/>
  <c r="CX28" i="31" a="1"/>
  <c r="CX28" i="31" s="1"/>
  <c r="CX29" i="31" a="1"/>
  <c r="CX29" i="31" s="1"/>
  <c r="CX31" i="31" a="1"/>
  <c r="CX31" i="31" s="1"/>
  <c r="CX50" i="31" a="1"/>
  <c r="CX50" i="31" s="1"/>
  <c r="CX51" i="31" a="1"/>
  <c r="CX51" i="31" s="1"/>
  <c r="CX49" i="31" a="1"/>
  <c r="CX49" i="31" s="1"/>
  <c r="CX5" i="31" a="1"/>
  <c r="CX5" i="31" s="1"/>
  <c r="CY3" i="31"/>
  <c r="CY4" i="31"/>
  <c r="CY1" i="31" s="1"/>
  <c r="CY2" i="31" l="1"/>
  <c r="CY52" i="31" a="1"/>
  <c r="CY52" i="31" s="1"/>
  <c r="CY53" i="31" a="1"/>
  <c r="CY53" i="31" s="1"/>
  <c r="CY56" i="31" a="1"/>
  <c r="CY56" i="31" s="1"/>
  <c r="CY7" i="31" a="1"/>
  <c r="CY7" i="31" s="1"/>
  <c r="CY14" i="31" a="1"/>
  <c r="CY14" i="31" s="1"/>
  <c r="CY58" i="31" a="1"/>
  <c r="CY58" i="31" s="1"/>
  <c r="CY54" i="31" a="1"/>
  <c r="CY54" i="31" s="1"/>
  <c r="CY55" i="31" a="1"/>
  <c r="CY55" i="31" s="1"/>
  <c r="CY6" i="31" a="1"/>
  <c r="CY6" i="31" s="1"/>
  <c r="CY57" i="31" a="1"/>
  <c r="CY57" i="31" s="1"/>
  <c r="CY59" i="31" a="1"/>
  <c r="CY59" i="31" s="1"/>
  <c r="CY9" i="31" a="1"/>
  <c r="CY9" i="31" s="1"/>
  <c r="CY17" i="31" a="1"/>
  <c r="CY17" i="31" s="1"/>
  <c r="CY22" i="31" a="1"/>
  <c r="CY22" i="31" s="1"/>
  <c r="CY25" i="31" a="1"/>
  <c r="CY25" i="31" s="1"/>
  <c r="CY28" i="31" a="1"/>
  <c r="CY28" i="31" s="1"/>
  <c r="CY29" i="31" a="1"/>
  <c r="CY29" i="31" s="1"/>
  <c r="CY31" i="31" a="1"/>
  <c r="CY31" i="31" s="1"/>
  <c r="CY50" i="31" a="1"/>
  <c r="CY50" i="31" s="1"/>
  <c r="CY51" i="31" a="1"/>
  <c r="CY51" i="31" s="1"/>
  <c r="CY8" i="31" a="1"/>
  <c r="CY8" i="31" s="1"/>
  <c r="CY11" i="31" a="1"/>
  <c r="CY11" i="31" s="1"/>
  <c r="CY12" i="31" a="1"/>
  <c r="CY12" i="31" s="1"/>
  <c r="CY15" i="31" a="1"/>
  <c r="CY15" i="31" s="1"/>
  <c r="CY18" i="31" a="1"/>
  <c r="CY18" i="31" s="1"/>
  <c r="CY21" i="31" a="1"/>
  <c r="CY21" i="31" s="1"/>
  <c r="CY30" i="31" a="1"/>
  <c r="CY30" i="31" s="1"/>
  <c r="CY36" i="31" a="1"/>
  <c r="CY36" i="31" s="1"/>
  <c r="CY42" i="31" a="1"/>
  <c r="CY42" i="31" s="1"/>
  <c r="CY13" i="31" a="1"/>
  <c r="CY13" i="31" s="1"/>
  <c r="CY20" i="31" a="1"/>
  <c r="CY20" i="31" s="1"/>
  <c r="CY24" i="31" a="1"/>
  <c r="CY24" i="31" s="1"/>
  <c r="CY26" i="31" a="1"/>
  <c r="CY26" i="31" s="1"/>
  <c r="CY34" i="31" a="1"/>
  <c r="CY34" i="31" s="1"/>
  <c r="CY35" i="31" a="1"/>
  <c r="CY35" i="31" s="1"/>
  <c r="CY37" i="31" a="1"/>
  <c r="CY37" i="31" s="1"/>
  <c r="CY38" i="31" a="1"/>
  <c r="CY38" i="31" s="1"/>
  <c r="CY39" i="31" a="1"/>
  <c r="CY39" i="31" s="1"/>
  <c r="CY41" i="31" a="1"/>
  <c r="CY41" i="31" s="1"/>
  <c r="CY44" i="31" a="1"/>
  <c r="CY44" i="31" s="1"/>
  <c r="CY46" i="31" a="1"/>
  <c r="CY46" i="31" s="1"/>
  <c r="CY48" i="31" a="1"/>
  <c r="CY48" i="31" s="1"/>
  <c r="CY49" i="31" a="1"/>
  <c r="CY49" i="31" s="1"/>
  <c r="CY10" i="31" a="1"/>
  <c r="CY10" i="31" s="1"/>
  <c r="CY16" i="31" a="1"/>
  <c r="CY16" i="31" s="1"/>
  <c r="CY19" i="31" a="1"/>
  <c r="CY19" i="31" s="1"/>
  <c r="CY23" i="31" a="1"/>
  <c r="CY23" i="31" s="1"/>
  <c r="CY27" i="31" a="1"/>
  <c r="CY27" i="31" s="1"/>
  <c r="CY32" i="31" a="1"/>
  <c r="CY32" i="31" s="1"/>
  <c r="CY33" i="31" a="1"/>
  <c r="CY33" i="31" s="1"/>
  <c r="CY40" i="31" a="1"/>
  <c r="CY40" i="31" s="1"/>
  <c r="CY43" i="31" a="1"/>
  <c r="CY43" i="31" s="1"/>
  <c r="CY45" i="31" a="1"/>
  <c r="CY45" i="31" s="1"/>
  <c r="CY47" i="31" a="1"/>
  <c r="CY47" i="31" s="1"/>
  <c r="CY5" i="31" a="1"/>
  <c r="CY5" i="31" s="1"/>
  <c r="CZ4" i="31"/>
  <c r="CZ1" i="31" s="1"/>
  <c r="CZ3" i="31"/>
  <c r="CZ2" i="31" l="1"/>
  <c r="CZ52" i="31" a="1"/>
  <c r="CZ52" i="31" s="1"/>
  <c r="CZ57" i="31" a="1"/>
  <c r="CZ57" i="31" s="1"/>
  <c r="CZ59" i="31" a="1"/>
  <c r="CZ59" i="31" s="1"/>
  <c r="CZ9" i="31" a="1"/>
  <c r="CZ9" i="31" s="1"/>
  <c r="CZ15" i="31" a="1"/>
  <c r="CZ15" i="31" s="1"/>
  <c r="CZ56" i="31" a="1"/>
  <c r="CZ56" i="31" s="1"/>
  <c r="CZ53" i="31" a="1"/>
  <c r="CZ53" i="31" s="1"/>
  <c r="CZ58" i="31" a="1"/>
  <c r="CZ58" i="31" s="1"/>
  <c r="CZ54" i="31" a="1"/>
  <c r="CZ54" i="31" s="1"/>
  <c r="CZ55" i="31" a="1"/>
  <c r="CZ55" i="31" s="1"/>
  <c r="CZ6" i="31" a="1"/>
  <c r="CZ6" i="31" s="1"/>
  <c r="CZ8" i="31" a="1"/>
  <c r="CZ8" i="31" s="1"/>
  <c r="CZ10" i="31" a="1"/>
  <c r="CZ10" i="31" s="1"/>
  <c r="CZ11" i="31" a="1"/>
  <c r="CZ11" i="31" s="1"/>
  <c r="CZ12" i="31" a="1"/>
  <c r="CZ12" i="31" s="1"/>
  <c r="CZ14" i="31" a="1"/>
  <c r="CZ14" i="31" s="1"/>
  <c r="CZ16" i="31" a="1"/>
  <c r="CZ16" i="31" s="1"/>
  <c r="CZ19" i="31" a="1"/>
  <c r="CZ19" i="31" s="1"/>
  <c r="CZ23" i="31" a="1"/>
  <c r="CZ23" i="31" s="1"/>
  <c r="CZ27" i="31" a="1"/>
  <c r="CZ27" i="31" s="1"/>
  <c r="CZ32" i="31" a="1"/>
  <c r="CZ32" i="31" s="1"/>
  <c r="CZ33" i="31" a="1"/>
  <c r="CZ33" i="31" s="1"/>
  <c r="CZ37" i="31" a="1"/>
  <c r="CZ37" i="31" s="1"/>
  <c r="CZ40" i="31" a="1"/>
  <c r="CZ40" i="31" s="1"/>
  <c r="CZ43" i="31" a="1"/>
  <c r="CZ43" i="31" s="1"/>
  <c r="CZ45" i="31" a="1"/>
  <c r="CZ45" i="31" s="1"/>
  <c r="CZ51" i="31" a="1"/>
  <c r="CZ51" i="31" s="1"/>
  <c r="CZ17" i="31" a="1"/>
  <c r="CZ17" i="31" s="1"/>
  <c r="CZ22" i="31" a="1"/>
  <c r="CZ22" i="31" s="1"/>
  <c r="CZ25" i="31" a="1"/>
  <c r="CZ25" i="31" s="1"/>
  <c r="CZ28" i="31" a="1"/>
  <c r="CZ28" i="31" s="1"/>
  <c r="CZ29" i="31" a="1"/>
  <c r="CZ29" i="31" s="1"/>
  <c r="CZ31" i="31" a="1"/>
  <c r="CZ31" i="31" s="1"/>
  <c r="CZ7" i="31" a="1"/>
  <c r="CZ7" i="31" s="1"/>
  <c r="CZ18" i="31" a="1"/>
  <c r="CZ18" i="31" s="1"/>
  <c r="CZ21" i="31" a="1"/>
  <c r="CZ21" i="31" s="1"/>
  <c r="CZ30" i="31" a="1"/>
  <c r="CZ30" i="31" s="1"/>
  <c r="CZ36" i="31" a="1"/>
  <c r="CZ36" i="31" s="1"/>
  <c r="CZ42" i="31" a="1"/>
  <c r="CZ42" i="31" s="1"/>
  <c r="CZ47" i="31" a="1"/>
  <c r="CZ47" i="31" s="1"/>
  <c r="CZ13" i="31" a="1"/>
  <c r="CZ13" i="31" s="1"/>
  <c r="CZ20" i="31" a="1"/>
  <c r="CZ20" i="31" s="1"/>
  <c r="CZ24" i="31" a="1"/>
  <c r="CZ24" i="31" s="1"/>
  <c r="CZ26" i="31" a="1"/>
  <c r="CZ26" i="31" s="1"/>
  <c r="CZ34" i="31" a="1"/>
  <c r="CZ34" i="31" s="1"/>
  <c r="CZ35" i="31" a="1"/>
  <c r="CZ35" i="31" s="1"/>
  <c r="CZ38" i="31" a="1"/>
  <c r="CZ38" i="31" s="1"/>
  <c r="CZ39" i="31" a="1"/>
  <c r="CZ39" i="31" s="1"/>
  <c r="CZ41" i="31" a="1"/>
  <c r="CZ41" i="31" s="1"/>
  <c r="CZ44" i="31" a="1"/>
  <c r="CZ44" i="31" s="1"/>
  <c r="CZ46" i="31" a="1"/>
  <c r="CZ46" i="31" s="1"/>
  <c r="CZ48" i="31" a="1"/>
  <c r="CZ48" i="31" s="1"/>
  <c r="CZ49" i="31" a="1"/>
  <c r="CZ49" i="31" s="1"/>
  <c r="CZ50" i="31" a="1"/>
  <c r="CZ50" i="31" s="1"/>
  <c r="CZ5" i="31" a="1"/>
  <c r="CZ5" i="31" s="1"/>
  <c r="DA3" i="31"/>
  <c r="DA4" i="31"/>
  <c r="DA2" i="31" l="1"/>
  <c r="DA52" i="31" a="1"/>
  <c r="DA52" i="31" s="1"/>
  <c r="DA54" i="31" a="1"/>
  <c r="DA54" i="31" s="1"/>
  <c r="DA55" i="31" a="1"/>
  <c r="DA55" i="31" s="1"/>
  <c r="DA6" i="31" a="1"/>
  <c r="DA6" i="31" s="1"/>
  <c r="DA8" i="31" a="1"/>
  <c r="DA8" i="31" s="1"/>
  <c r="DA10" i="31" a="1"/>
  <c r="DA10" i="31" s="1"/>
  <c r="DA11" i="31" a="1"/>
  <c r="DA11" i="31" s="1"/>
  <c r="DA12" i="31" a="1"/>
  <c r="DA12" i="31" s="1"/>
  <c r="DA57" i="31" a="1"/>
  <c r="DA57" i="31" s="1"/>
  <c r="DA59" i="31" a="1"/>
  <c r="DA59" i="31" s="1"/>
  <c r="DA56" i="31" a="1"/>
  <c r="DA56" i="31" s="1"/>
  <c r="DA53" i="31" a="1"/>
  <c r="DA53" i="31" s="1"/>
  <c r="DA58" i="31" a="1"/>
  <c r="DA58" i="31" s="1"/>
  <c r="DA9" i="31" a="1"/>
  <c r="DA9" i="31" s="1"/>
  <c r="DA13" i="31" a="1"/>
  <c r="DA13" i="31" s="1"/>
  <c r="DA20" i="31" a="1"/>
  <c r="DA20" i="31" s="1"/>
  <c r="DA24" i="31" a="1"/>
  <c r="DA24" i="31" s="1"/>
  <c r="DA26" i="31" a="1"/>
  <c r="DA26" i="31" s="1"/>
  <c r="DA34" i="31" a="1"/>
  <c r="DA34" i="31" s="1"/>
  <c r="DA35" i="31" a="1"/>
  <c r="DA35" i="31" s="1"/>
  <c r="DA38" i="31" a="1"/>
  <c r="DA38" i="31" s="1"/>
  <c r="DA39" i="31" a="1"/>
  <c r="DA39" i="31" s="1"/>
  <c r="DA41" i="31" a="1"/>
  <c r="DA41" i="31" s="1"/>
  <c r="DA44" i="31" a="1"/>
  <c r="DA44" i="31" s="1"/>
  <c r="DA48" i="31" a="1"/>
  <c r="DA48" i="31" s="1"/>
  <c r="DA49" i="31" a="1"/>
  <c r="DA49" i="31" s="1"/>
  <c r="DA43" i="31" a="1"/>
  <c r="DA43" i="31" s="1"/>
  <c r="DA45" i="31" a="1"/>
  <c r="DA45" i="31" s="1"/>
  <c r="DA14" i="31" a="1"/>
  <c r="DA14" i="31" s="1"/>
  <c r="DA16" i="31" a="1"/>
  <c r="DA16" i="31" s="1"/>
  <c r="DA19" i="31" a="1"/>
  <c r="DA19" i="31" s="1"/>
  <c r="DA23" i="31" a="1"/>
  <c r="DA23" i="31" s="1"/>
  <c r="DA27" i="31" a="1"/>
  <c r="DA27" i="31" s="1"/>
  <c r="DA32" i="31" a="1"/>
  <c r="DA32" i="31" s="1"/>
  <c r="DA33" i="31" a="1"/>
  <c r="DA33" i="31" s="1"/>
  <c r="DA37" i="31" a="1"/>
  <c r="DA37" i="31" s="1"/>
  <c r="DA40" i="31" a="1"/>
  <c r="DA40" i="31" s="1"/>
  <c r="DA15" i="31" a="1"/>
  <c r="DA15" i="31" s="1"/>
  <c r="DA17" i="31" a="1"/>
  <c r="DA17" i="31" s="1"/>
  <c r="DA22" i="31" a="1"/>
  <c r="DA22" i="31" s="1"/>
  <c r="DA25" i="31" a="1"/>
  <c r="DA25" i="31" s="1"/>
  <c r="DA28" i="31" a="1"/>
  <c r="DA28" i="31" s="1"/>
  <c r="DA29" i="31" a="1"/>
  <c r="DA29" i="31" s="1"/>
  <c r="DA31" i="31" a="1"/>
  <c r="DA31" i="31" s="1"/>
  <c r="DA50" i="31" a="1"/>
  <c r="DA50" i="31" s="1"/>
  <c r="DA7" i="31" a="1"/>
  <c r="DA7" i="31" s="1"/>
  <c r="DA18" i="31" a="1"/>
  <c r="DA18" i="31" s="1"/>
  <c r="DA21" i="31" a="1"/>
  <c r="DA21" i="31" s="1"/>
  <c r="DA30" i="31" a="1"/>
  <c r="DA30" i="31" s="1"/>
  <c r="DA36" i="31" a="1"/>
  <c r="DA36" i="31" s="1"/>
  <c r="DA42" i="31" a="1"/>
  <c r="DA42" i="31" s="1"/>
  <c r="DA47" i="31" a="1"/>
  <c r="DA47" i="31" s="1"/>
  <c r="DA46" i="31" a="1"/>
  <c r="DA46" i="31" s="1"/>
  <c r="DA51" i="31" a="1"/>
  <c r="DA51" i="31" s="1"/>
  <c r="DA5" i="31" a="1"/>
  <c r="DA5" i="31" s="1"/>
  <c r="DB4" i="31"/>
  <c r="DB1" i="31" s="1"/>
  <c r="DA1" i="31"/>
  <c r="DB3" i="31"/>
  <c r="DB2" i="31" l="1"/>
  <c r="DB52" i="31" a="1"/>
  <c r="DB52" i="31" s="1"/>
  <c r="DB53" i="31" a="1"/>
  <c r="DB53" i="31" s="1"/>
  <c r="DB54" i="31" a="1"/>
  <c r="DB54" i="31" s="1"/>
  <c r="DB58" i="31" a="1"/>
  <c r="DB58" i="31" s="1"/>
  <c r="DB13" i="31" a="1"/>
  <c r="DB13" i="31" s="1"/>
  <c r="DB55" i="31" a="1"/>
  <c r="DB55" i="31" s="1"/>
  <c r="DB57" i="31" a="1"/>
  <c r="DB57" i="31" s="1"/>
  <c r="DB59" i="31" a="1"/>
  <c r="DB59" i="31" s="1"/>
  <c r="DB56" i="31" a="1"/>
  <c r="DB56" i="31" s="1"/>
  <c r="DB7" i="31" a="1"/>
  <c r="DB7" i="31" s="1"/>
  <c r="DB10" i="31" a="1"/>
  <c r="DB10" i="31" s="1"/>
  <c r="DB18" i="31" a="1"/>
  <c r="DB18" i="31" s="1"/>
  <c r="DB21" i="31" a="1"/>
  <c r="DB21" i="31" s="1"/>
  <c r="DB30" i="31" a="1"/>
  <c r="DB30" i="31" s="1"/>
  <c r="DB36" i="31" a="1"/>
  <c r="DB36" i="31" s="1"/>
  <c r="DB42" i="31" a="1"/>
  <c r="DB42" i="31" s="1"/>
  <c r="DB47" i="31" a="1"/>
  <c r="DB47" i="31" s="1"/>
  <c r="DB44" i="31" a="1"/>
  <c r="DB44" i="31" s="1"/>
  <c r="DB9" i="31" a="1"/>
  <c r="DB9" i="31" s="1"/>
  <c r="DB20" i="31" a="1"/>
  <c r="DB20" i="31" s="1"/>
  <c r="DB24" i="31" a="1"/>
  <c r="DB24" i="31" s="1"/>
  <c r="DB26" i="31" a="1"/>
  <c r="DB26" i="31" s="1"/>
  <c r="DB34" i="31" a="1"/>
  <c r="DB34" i="31" s="1"/>
  <c r="DB35" i="31" a="1"/>
  <c r="DB35" i="31" s="1"/>
  <c r="DB38" i="31" a="1"/>
  <c r="DB38" i="31" s="1"/>
  <c r="DB39" i="31" a="1"/>
  <c r="DB39" i="31" s="1"/>
  <c r="DB49" i="31" a="1"/>
  <c r="DB49" i="31" s="1"/>
  <c r="DB6" i="31" a="1"/>
  <c r="DB6" i="31" s="1"/>
  <c r="DB8" i="31" a="1"/>
  <c r="DB8" i="31" s="1"/>
  <c r="DB11" i="31" a="1"/>
  <c r="DB11" i="31" s="1"/>
  <c r="DB12" i="31" a="1"/>
  <c r="DB12" i="31" s="1"/>
  <c r="DB14" i="31" a="1"/>
  <c r="DB14" i="31" s="1"/>
  <c r="DB16" i="31" a="1"/>
  <c r="DB16" i="31" s="1"/>
  <c r="DB19" i="31" a="1"/>
  <c r="DB19" i="31" s="1"/>
  <c r="DB23" i="31" a="1"/>
  <c r="DB23" i="31" s="1"/>
  <c r="DB27" i="31" a="1"/>
  <c r="DB27" i="31" s="1"/>
  <c r="DB32" i="31" a="1"/>
  <c r="DB32" i="31" s="1"/>
  <c r="DB33" i="31" a="1"/>
  <c r="DB33" i="31" s="1"/>
  <c r="DB37" i="31" a="1"/>
  <c r="DB37" i="31" s="1"/>
  <c r="DB40" i="31" a="1"/>
  <c r="DB40" i="31" s="1"/>
  <c r="DB41" i="31" a="1"/>
  <c r="DB41" i="31" s="1"/>
  <c r="DB43" i="31" a="1"/>
  <c r="DB43" i="31" s="1"/>
  <c r="DB45" i="31" a="1"/>
  <c r="DB45" i="31" s="1"/>
  <c r="DB46" i="31" a="1"/>
  <c r="DB46" i="31" s="1"/>
  <c r="DB15" i="31" a="1"/>
  <c r="DB15" i="31" s="1"/>
  <c r="DB17" i="31" a="1"/>
  <c r="DB17" i="31" s="1"/>
  <c r="DB22" i="31" a="1"/>
  <c r="DB22" i="31" s="1"/>
  <c r="DB25" i="31" a="1"/>
  <c r="DB25" i="31" s="1"/>
  <c r="DB28" i="31" a="1"/>
  <c r="DB28" i="31" s="1"/>
  <c r="DB29" i="31" a="1"/>
  <c r="DB29" i="31" s="1"/>
  <c r="DB31" i="31" a="1"/>
  <c r="DB31" i="31" s="1"/>
  <c r="DB50" i="31" a="1"/>
  <c r="DB50" i="31" s="1"/>
  <c r="DB51" i="31" a="1"/>
  <c r="DB51" i="31" s="1"/>
  <c r="DB48" i="31" a="1"/>
  <c r="DB48" i="31" s="1"/>
  <c r="DB5" i="31" a="1"/>
  <c r="DB5" i="31" s="1"/>
  <c r="DC3" i="31"/>
  <c r="DC4" i="31"/>
  <c r="DC2" i="31" l="1"/>
  <c r="DC52" i="31" a="1"/>
  <c r="DC52" i="31" s="1"/>
  <c r="DC53" i="31" a="1"/>
  <c r="DC53" i="31" s="1"/>
  <c r="DC56" i="31" a="1"/>
  <c r="DC56" i="31" s="1"/>
  <c r="DC7" i="31" a="1"/>
  <c r="DC7" i="31" s="1"/>
  <c r="DC9" i="31" a="1"/>
  <c r="DC9" i="31" s="1"/>
  <c r="DC14" i="31" a="1"/>
  <c r="DC14" i="31" s="1"/>
  <c r="DC54" i="31" a="1"/>
  <c r="DC54" i="31" s="1"/>
  <c r="DC58" i="31" a="1"/>
  <c r="DC58" i="31" s="1"/>
  <c r="DC6" i="31" a="1"/>
  <c r="DC6" i="31" s="1"/>
  <c r="DC55" i="31" a="1"/>
  <c r="DC55" i="31" s="1"/>
  <c r="DC57" i="31" a="1"/>
  <c r="DC57" i="31" s="1"/>
  <c r="DC59" i="31" a="1"/>
  <c r="DC59" i="31" s="1"/>
  <c r="DC15" i="31" a="1"/>
  <c r="DC15" i="31" s="1"/>
  <c r="DC17" i="31" a="1"/>
  <c r="DC17" i="31" s="1"/>
  <c r="DC22" i="31" a="1"/>
  <c r="DC22" i="31" s="1"/>
  <c r="DC25" i="31" a="1"/>
  <c r="DC25" i="31" s="1"/>
  <c r="DC28" i="31" a="1"/>
  <c r="DC28" i="31" s="1"/>
  <c r="DC29" i="31" a="1"/>
  <c r="DC29" i="31" s="1"/>
  <c r="DC31" i="31" a="1"/>
  <c r="DC31" i="31" s="1"/>
  <c r="DC50" i="31" a="1"/>
  <c r="DC50" i="31" s="1"/>
  <c r="DC51" i="31" a="1"/>
  <c r="DC51" i="31" s="1"/>
  <c r="DC47" i="31" a="1"/>
  <c r="DC47" i="31" s="1"/>
  <c r="DC10" i="31" a="1"/>
  <c r="DC10" i="31" s="1"/>
  <c r="DC13" i="31" a="1"/>
  <c r="DC13" i="31" s="1"/>
  <c r="DC18" i="31" a="1"/>
  <c r="DC18" i="31" s="1"/>
  <c r="DC21" i="31" a="1"/>
  <c r="DC21" i="31" s="1"/>
  <c r="DC30" i="31" a="1"/>
  <c r="DC30" i="31" s="1"/>
  <c r="DC36" i="31" a="1"/>
  <c r="DC36" i="31" s="1"/>
  <c r="DC42" i="31" a="1"/>
  <c r="DC42" i="31" s="1"/>
  <c r="DC20" i="31" a="1"/>
  <c r="DC20" i="31" s="1"/>
  <c r="DC24" i="31" a="1"/>
  <c r="DC24" i="31" s="1"/>
  <c r="DC26" i="31" a="1"/>
  <c r="DC26" i="31" s="1"/>
  <c r="DC34" i="31" a="1"/>
  <c r="DC34" i="31" s="1"/>
  <c r="DC35" i="31" a="1"/>
  <c r="DC35" i="31" s="1"/>
  <c r="DC38" i="31" a="1"/>
  <c r="DC38" i="31" s="1"/>
  <c r="DC39" i="31" a="1"/>
  <c r="DC39" i="31" s="1"/>
  <c r="DC48" i="31" a="1"/>
  <c r="DC48" i="31" s="1"/>
  <c r="DC49" i="31" a="1"/>
  <c r="DC49" i="31" s="1"/>
  <c r="DC8" i="31" a="1"/>
  <c r="DC8" i="31" s="1"/>
  <c r="DC11" i="31" a="1"/>
  <c r="DC11" i="31" s="1"/>
  <c r="DC12" i="31" a="1"/>
  <c r="DC12" i="31" s="1"/>
  <c r="DC16" i="31" a="1"/>
  <c r="DC16" i="31" s="1"/>
  <c r="DC19" i="31" a="1"/>
  <c r="DC19" i="31" s="1"/>
  <c r="DC23" i="31" a="1"/>
  <c r="DC23" i="31" s="1"/>
  <c r="DC27" i="31" a="1"/>
  <c r="DC27" i="31" s="1"/>
  <c r="DC32" i="31" a="1"/>
  <c r="DC32" i="31" s="1"/>
  <c r="DC33" i="31" a="1"/>
  <c r="DC33" i="31" s="1"/>
  <c r="DC37" i="31" a="1"/>
  <c r="DC37" i="31" s="1"/>
  <c r="DC40" i="31" a="1"/>
  <c r="DC40" i="31" s="1"/>
  <c r="DC41" i="31" a="1"/>
  <c r="DC41" i="31" s="1"/>
  <c r="DC43" i="31" a="1"/>
  <c r="DC43" i="31" s="1"/>
  <c r="DC44" i="31" a="1"/>
  <c r="DC44" i="31" s="1"/>
  <c r="DC45" i="31" a="1"/>
  <c r="DC45" i="31" s="1"/>
  <c r="DC46" i="31" a="1"/>
  <c r="DC46" i="31" s="1"/>
  <c r="DC5" i="31" a="1"/>
  <c r="DC5" i="31" s="1"/>
  <c r="DD4" i="31"/>
  <c r="DD3" i="31"/>
  <c r="DC1" i="31"/>
  <c r="DD2" i="31" l="1"/>
  <c r="DD52" i="31" a="1"/>
  <c r="DD52" i="31" s="1"/>
  <c r="DD55" i="31" a="1"/>
  <c r="DD55" i="31" s="1"/>
  <c r="DD57" i="31" a="1"/>
  <c r="DD57" i="31" s="1"/>
  <c r="DD59" i="31" a="1"/>
  <c r="DD59" i="31" s="1"/>
  <c r="DD15" i="31" a="1"/>
  <c r="DD15" i="31" s="1"/>
  <c r="DD53" i="31" a="1"/>
  <c r="DD53" i="31" s="1"/>
  <c r="DD56" i="31" a="1"/>
  <c r="DD56" i="31" s="1"/>
  <c r="DD54" i="31" a="1"/>
  <c r="DD54" i="31" s="1"/>
  <c r="DD58" i="31" a="1"/>
  <c r="DD58" i="31" s="1"/>
  <c r="DD6" i="31" a="1"/>
  <c r="DD6" i="31" s="1"/>
  <c r="DD8" i="31" a="1"/>
  <c r="DD8" i="31" s="1"/>
  <c r="DD10" i="31" a="1"/>
  <c r="DD10" i="31" s="1"/>
  <c r="DD11" i="31" a="1"/>
  <c r="DD11" i="31" s="1"/>
  <c r="DD12" i="31" a="1"/>
  <c r="DD12" i="31" s="1"/>
  <c r="DD7" i="31" a="1"/>
  <c r="DD7" i="31" s="1"/>
  <c r="DD16" i="31" a="1"/>
  <c r="DD16" i="31" s="1"/>
  <c r="DD19" i="31" a="1"/>
  <c r="DD19" i="31" s="1"/>
  <c r="DD23" i="31" a="1"/>
  <c r="DD23" i="31" s="1"/>
  <c r="DD27" i="31" a="1"/>
  <c r="DD27" i="31" s="1"/>
  <c r="DD32" i="31" a="1"/>
  <c r="DD32" i="31" s="1"/>
  <c r="DD33" i="31" a="1"/>
  <c r="DD33" i="31" s="1"/>
  <c r="DD37" i="31" a="1"/>
  <c r="DD37" i="31" s="1"/>
  <c r="DD40" i="31" a="1"/>
  <c r="DD40" i="31" s="1"/>
  <c r="DD41" i="31" a="1"/>
  <c r="DD41" i="31" s="1"/>
  <c r="DD44" i="31" a="1"/>
  <c r="DD44" i="31" s="1"/>
  <c r="DD45" i="31" a="1"/>
  <c r="DD45" i="31" s="1"/>
  <c r="DD46" i="31" a="1"/>
  <c r="DD46" i="31" s="1"/>
  <c r="DD17" i="31" a="1"/>
  <c r="DD17" i="31" s="1"/>
  <c r="DD22" i="31" a="1"/>
  <c r="DD22" i="31" s="1"/>
  <c r="DD25" i="31" a="1"/>
  <c r="DD25" i="31" s="1"/>
  <c r="DD28" i="31" a="1"/>
  <c r="DD28" i="31" s="1"/>
  <c r="DD29" i="31" a="1"/>
  <c r="DD29" i="31" s="1"/>
  <c r="DD31" i="31" a="1"/>
  <c r="DD31" i="31" s="1"/>
  <c r="DD50" i="31" a="1"/>
  <c r="DD50" i="31" s="1"/>
  <c r="DD9" i="31" a="1"/>
  <c r="DD9" i="31" s="1"/>
  <c r="DD13" i="31" a="1"/>
  <c r="DD13" i="31" s="1"/>
  <c r="DD18" i="31" a="1"/>
  <c r="DD18" i="31" s="1"/>
  <c r="DD21" i="31" a="1"/>
  <c r="DD21" i="31" s="1"/>
  <c r="DD30" i="31" a="1"/>
  <c r="DD30" i="31" s="1"/>
  <c r="DD36" i="31" a="1"/>
  <c r="DD36" i="31" s="1"/>
  <c r="DD42" i="31" a="1"/>
  <c r="DD42" i="31" s="1"/>
  <c r="DD47" i="31" a="1"/>
  <c r="DD47" i="31" s="1"/>
  <c r="DD14" i="31" a="1"/>
  <c r="DD14" i="31" s="1"/>
  <c r="DD20" i="31" a="1"/>
  <c r="DD20" i="31" s="1"/>
  <c r="DD24" i="31" a="1"/>
  <c r="DD24" i="31" s="1"/>
  <c r="DD26" i="31" a="1"/>
  <c r="DD26" i="31" s="1"/>
  <c r="DD34" i="31" a="1"/>
  <c r="DD34" i="31" s="1"/>
  <c r="DD35" i="31" a="1"/>
  <c r="DD35" i="31" s="1"/>
  <c r="DD38" i="31" a="1"/>
  <c r="DD38" i="31" s="1"/>
  <c r="DD39" i="31" a="1"/>
  <c r="DD39" i="31" s="1"/>
  <c r="DD48" i="31" a="1"/>
  <c r="DD48" i="31" s="1"/>
  <c r="DD49" i="31" a="1"/>
  <c r="DD49" i="31" s="1"/>
  <c r="DD43" i="31" a="1"/>
  <c r="DD43" i="31" s="1"/>
  <c r="DD51" i="31" a="1"/>
  <c r="DD51" i="31" s="1"/>
  <c r="DD5" i="31" a="1"/>
  <c r="DD5" i="31" s="1"/>
  <c r="DE3" i="31"/>
  <c r="DE4" i="31"/>
  <c r="DE1" i="31" s="1"/>
  <c r="DD1" i="31"/>
  <c r="DE2" i="31" l="1"/>
  <c r="DE54" i="31" a="1"/>
  <c r="DE54" i="31" s="1"/>
  <c r="DE6" i="31" a="1"/>
  <c r="DE6" i="31" s="1"/>
  <c r="DE8" i="31" a="1"/>
  <c r="DE8" i="31" s="1"/>
  <c r="DE10" i="31" a="1"/>
  <c r="DE10" i="31" s="1"/>
  <c r="DE11" i="31" a="1"/>
  <c r="DE11" i="31" s="1"/>
  <c r="DE12" i="31" a="1"/>
  <c r="DE12" i="31" s="1"/>
  <c r="DE52" i="31" a="1"/>
  <c r="DE52" i="31" s="1"/>
  <c r="DE55" i="31" a="1"/>
  <c r="DE55" i="31" s="1"/>
  <c r="DE57" i="31" a="1"/>
  <c r="DE57" i="31" s="1"/>
  <c r="DE59" i="31" a="1"/>
  <c r="DE59" i="31" s="1"/>
  <c r="DE53" i="31" a="1"/>
  <c r="DE53" i="31" s="1"/>
  <c r="DE56" i="31" a="1"/>
  <c r="DE56" i="31" s="1"/>
  <c r="DE58" i="31" a="1"/>
  <c r="DE58" i="31" s="1"/>
  <c r="DE14" i="31" a="1"/>
  <c r="DE14" i="31" s="1"/>
  <c r="DE20" i="31" a="1"/>
  <c r="DE20" i="31" s="1"/>
  <c r="DE24" i="31" a="1"/>
  <c r="DE24" i="31" s="1"/>
  <c r="DE26" i="31" a="1"/>
  <c r="DE26" i="31" s="1"/>
  <c r="DE34" i="31" a="1"/>
  <c r="DE34" i="31" s="1"/>
  <c r="DE35" i="31" a="1"/>
  <c r="DE35" i="31" s="1"/>
  <c r="DE38" i="31" a="1"/>
  <c r="DE38" i="31" s="1"/>
  <c r="DE39" i="31" a="1"/>
  <c r="DE39" i="31" s="1"/>
  <c r="DE48" i="31" a="1"/>
  <c r="DE48" i="31" s="1"/>
  <c r="DE49" i="31" a="1"/>
  <c r="DE49" i="31" s="1"/>
  <c r="DE7" i="31" a="1"/>
  <c r="DE7" i="31" s="1"/>
  <c r="DE15" i="31" a="1"/>
  <c r="DE15" i="31" s="1"/>
  <c r="DE16" i="31" a="1"/>
  <c r="DE16" i="31" s="1"/>
  <c r="DE23" i="31" a="1"/>
  <c r="DE23" i="31" s="1"/>
  <c r="DE27" i="31" a="1"/>
  <c r="DE27" i="31" s="1"/>
  <c r="DE32" i="31" a="1"/>
  <c r="DE32" i="31" s="1"/>
  <c r="DE33" i="31" a="1"/>
  <c r="DE33" i="31" s="1"/>
  <c r="DE37" i="31" a="1"/>
  <c r="DE37" i="31" s="1"/>
  <c r="DE40" i="31" a="1"/>
  <c r="DE40" i="31" s="1"/>
  <c r="DE41" i="31" a="1"/>
  <c r="DE41" i="31" s="1"/>
  <c r="DE17" i="31" a="1"/>
  <c r="DE17" i="31" s="1"/>
  <c r="DE19" i="31" a="1"/>
  <c r="DE19" i="31" s="1"/>
  <c r="DE22" i="31" a="1"/>
  <c r="DE22" i="31" s="1"/>
  <c r="DE25" i="31" a="1"/>
  <c r="DE25" i="31" s="1"/>
  <c r="DE28" i="31" a="1"/>
  <c r="DE28" i="31" s="1"/>
  <c r="DE29" i="31" a="1"/>
  <c r="DE29" i="31" s="1"/>
  <c r="DE31" i="31" a="1"/>
  <c r="DE31" i="31" s="1"/>
  <c r="DE43" i="31" a="1"/>
  <c r="DE43" i="31" s="1"/>
  <c r="DE46" i="31" a="1"/>
  <c r="DE46" i="31" s="1"/>
  <c r="DE50" i="31" a="1"/>
  <c r="DE50" i="31" s="1"/>
  <c r="DE51" i="31" a="1"/>
  <c r="DE51" i="31" s="1"/>
  <c r="DE9" i="31" a="1"/>
  <c r="DE9" i="31" s="1"/>
  <c r="DE13" i="31" a="1"/>
  <c r="DE13" i="31" s="1"/>
  <c r="DE18" i="31" a="1"/>
  <c r="DE18" i="31" s="1"/>
  <c r="DE21" i="31" a="1"/>
  <c r="DE21" i="31" s="1"/>
  <c r="DE30" i="31" a="1"/>
  <c r="DE30" i="31" s="1"/>
  <c r="DE36" i="31" a="1"/>
  <c r="DE36" i="31" s="1"/>
  <c r="DE42" i="31" a="1"/>
  <c r="DE42" i="31" s="1"/>
  <c r="DE47" i="31" a="1"/>
  <c r="DE47" i="31" s="1"/>
  <c r="DE44" i="31" a="1"/>
  <c r="DE44" i="31" s="1"/>
  <c r="DE45" i="31" a="1"/>
  <c r="DE45" i="31" s="1"/>
  <c r="DE5" i="31" a="1"/>
  <c r="DE5" i="31" s="1"/>
  <c r="DF4" i="31"/>
  <c r="DF3" i="31"/>
  <c r="DF2" i="31" l="1"/>
  <c r="DF52" i="31" a="1"/>
  <c r="DF52" i="31" s="1"/>
  <c r="DF58" i="31" a="1"/>
  <c r="DF58" i="31" s="1"/>
  <c r="DF13" i="31" a="1"/>
  <c r="DF13" i="31" s="1"/>
  <c r="DF55" i="31" a="1"/>
  <c r="DF55" i="31" s="1"/>
  <c r="DF57" i="31" a="1"/>
  <c r="DF57" i="31" s="1"/>
  <c r="DF59" i="31" a="1"/>
  <c r="DF59" i="31" s="1"/>
  <c r="DF53" i="31" a="1"/>
  <c r="DF53" i="31" s="1"/>
  <c r="DF54" i="31" a="1"/>
  <c r="DF54" i="31" s="1"/>
  <c r="DF56" i="31" a="1"/>
  <c r="DF56" i="31" s="1"/>
  <c r="DF7" i="31" a="1"/>
  <c r="DF7" i="31" s="1"/>
  <c r="DF9" i="31" a="1"/>
  <c r="DF9" i="31" s="1"/>
  <c r="DF8" i="31" a="1"/>
  <c r="DF8" i="31" s="1"/>
  <c r="DF11" i="31" a="1"/>
  <c r="DF11" i="31" s="1"/>
  <c r="DF12" i="31" a="1"/>
  <c r="DF12" i="31" s="1"/>
  <c r="DF18" i="31" a="1"/>
  <c r="DF18" i="31" s="1"/>
  <c r="DF21" i="31" a="1"/>
  <c r="DF21" i="31" s="1"/>
  <c r="DF30" i="31" a="1"/>
  <c r="DF30" i="31" s="1"/>
  <c r="DF36" i="31" a="1"/>
  <c r="DF36" i="31" s="1"/>
  <c r="DF42" i="31" a="1"/>
  <c r="DF42" i="31" s="1"/>
  <c r="DF47" i="31" a="1"/>
  <c r="DF47" i="31" s="1"/>
  <c r="DF14" i="31" a="1"/>
  <c r="DF14" i="31" s="1"/>
  <c r="DF20" i="31" a="1"/>
  <c r="DF20" i="31" s="1"/>
  <c r="DF24" i="31" a="1"/>
  <c r="DF24" i="31" s="1"/>
  <c r="DF26" i="31" a="1"/>
  <c r="DF26" i="31" s="1"/>
  <c r="DF34" i="31" a="1"/>
  <c r="DF34" i="31" s="1"/>
  <c r="DF35" i="31" a="1"/>
  <c r="DF35" i="31" s="1"/>
  <c r="DF38" i="31" a="1"/>
  <c r="DF38" i="31" s="1"/>
  <c r="DF39" i="31" a="1"/>
  <c r="DF39" i="31" s="1"/>
  <c r="DF48" i="31" a="1"/>
  <c r="DF48" i="31" s="1"/>
  <c r="DF10" i="31" a="1"/>
  <c r="DF10" i="31" s="1"/>
  <c r="DF15" i="31" a="1"/>
  <c r="DF15" i="31" s="1"/>
  <c r="DF16" i="31" a="1"/>
  <c r="DF16" i="31" s="1"/>
  <c r="DF23" i="31" a="1"/>
  <c r="DF23" i="31" s="1"/>
  <c r="DF27" i="31" a="1"/>
  <c r="DF27" i="31" s="1"/>
  <c r="DF32" i="31" a="1"/>
  <c r="DF32" i="31" s="1"/>
  <c r="DF33" i="31" a="1"/>
  <c r="DF33" i="31" s="1"/>
  <c r="DF37" i="31" a="1"/>
  <c r="DF37" i="31" s="1"/>
  <c r="DF40" i="31" a="1"/>
  <c r="DF40" i="31" s="1"/>
  <c r="DF41" i="31" a="1"/>
  <c r="DF41" i="31" s="1"/>
  <c r="DF44" i="31" a="1"/>
  <c r="DF44" i="31" s="1"/>
  <c r="DF49" i="31" a="1"/>
  <c r="DF49" i="31" s="1"/>
  <c r="DF6" i="31" a="1"/>
  <c r="DF6" i="31" s="1"/>
  <c r="DF17" i="31" a="1"/>
  <c r="DF17" i="31" s="1"/>
  <c r="DF19" i="31" a="1"/>
  <c r="DF19" i="31" s="1"/>
  <c r="DF22" i="31" a="1"/>
  <c r="DF22" i="31" s="1"/>
  <c r="DF25" i="31" a="1"/>
  <c r="DF25" i="31" s="1"/>
  <c r="DF28" i="31" a="1"/>
  <c r="DF28" i="31" s="1"/>
  <c r="DF29" i="31" a="1"/>
  <c r="DF29" i="31" s="1"/>
  <c r="DF31" i="31" a="1"/>
  <c r="DF31" i="31" s="1"/>
  <c r="DF43" i="31" a="1"/>
  <c r="DF43" i="31" s="1"/>
  <c r="DF45" i="31" a="1"/>
  <c r="DF45" i="31" s="1"/>
  <c r="DF46" i="31" a="1"/>
  <c r="DF46" i="31" s="1"/>
  <c r="DF50" i="31" a="1"/>
  <c r="DF50" i="31" s="1"/>
  <c r="DF51" i="31" a="1"/>
  <c r="DF51" i="31" s="1"/>
  <c r="DF5" i="31" a="1"/>
  <c r="DF5" i="31" s="1"/>
  <c r="DG4" i="31"/>
  <c r="DG1" i="31" s="1"/>
  <c r="DG3" i="31"/>
  <c r="DF1" i="31"/>
  <c r="DG2" i="31" l="1"/>
  <c r="DG52" i="31" a="1"/>
  <c r="DG52" i="31" s="1"/>
  <c r="DG53" i="31" a="1"/>
  <c r="DG53" i="31" s="1"/>
  <c r="DG54" i="31" a="1"/>
  <c r="DG54" i="31" s="1"/>
  <c r="DG56" i="31" a="1"/>
  <c r="DG56" i="31" s="1"/>
  <c r="DG7" i="31" a="1"/>
  <c r="DG7" i="31" s="1"/>
  <c r="DG9" i="31" a="1"/>
  <c r="DG9" i="31" s="1"/>
  <c r="DG14" i="31" a="1"/>
  <c r="DG14" i="31" s="1"/>
  <c r="DG15" i="31" a="1"/>
  <c r="DG15" i="31" s="1"/>
  <c r="DG58" i="31" a="1"/>
  <c r="DG58" i="31" s="1"/>
  <c r="DG6" i="31" a="1"/>
  <c r="DG6" i="31" s="1"/>
  <c r="DG55" i="31" a="1"/>
  <c r="DG55" i="31" s="1"/>
  <c r="DG57" i="31" a="1"/>
  <c r="DG57" i="31" s="1"/>
  <c r="DG59" i="31" a="1"/>
  <c r="DG59" i="31" s="1"/>
  <c r="DG13" i="31" a="1"/>
  <c r="DG13" i="31" s="1"/>
  <c r="DG17" i="31" a="1"/>
  <c r="DG17" i="31" s="1"/>
  <c r="DG19" i="31" a="1"/>
  <c r="DG19" i="31" s="1"/>
  <c r="DG22" i="31" a="1"/>
  <c r="DG22" i="31" s="1"/>
  <c r="DG25" i="31" a="1"/>
  <c r="DG25" i="31" s="1"/>
  <c r="DG28" i="31" a="1"/>
  <c r="DG28" i="31" s="1"/>
  <c r="DG29" i="31" a="1"/>
  <c r="DG29" i="31" s="1"/>
  <c r="DG31" i="31" a="1"/>
  <c r="DG31" i="31" s="1"/>
  <c r="DG43" i="31" a="1"/>
  <c r="DG43" i="31" s="1"/>
  <c r="DG45" i="31" a="1"/>
  <c r="DG45" i="31" s="1"/>
  <c r="DG46" i="31" a="1"/>
  <c r="DG46" i="31" s="1"/>
  <c r="DG50" i="31" a="1"/>
  <c r="DG50" i="31" s="1"/>
  <c r="DG51" i="31" a="1"/>
  <c r="DG51" i="31" s="1"/>
  <c r="DG8" i="31" a="1"/>
  <c r="DG8" i="31" s="1"/>
  <c r="DG11" i="31" a="1"/>
  <c r="DG11" i="31" s="1"/>
  <c r="DG12" i="31" a="1"/>
  <c r="DG12" i="31" s="1"/>
  <c r="DG18" i="31" a="1"/>
  <c r="DG18" i="31" s="1"/>
  <c r="DG21" i="31" a="1"/>
  <c r="DG21" i="31" s="1"/>
  <c r="DG30" i="31" a="1"/>
  <c r="DG30" i="31" s="1"/>
  <c r="DG36" i="31" a="1"/>
  <c r="DG36" i="31" s="1"/>
  <c r="DG42" i="31" a="1"/>
  <c r="DG42" i="31" s="1"/>
  <c r="DG47" i="31" a="1"/>
  <c r="DG47" i="31" s="1"/>
  <c r="DG20" i="31" a="1"/>
  <c r="DG20" i="31" s="1"/>
  <c r="DG24" i="31" a="1"/>
  <c r="DG24" i="31" s="1"/>
  <c r="DG26" i="31" a="1"/>
  <c r="DG26" i="31" s="1"/>
  <c r="DG34" i="31" a="1"/>
  <c r="DG34" i="31" s="1"/>
  <c r="DG35" i="31" a="1"/>
  <c r="DG35" i="31" s="1"/>
  <c r="DG38" i="31" a="1"/>
  <c r="DG38" i="31" s="1"/>
  <c r="DG39" i="31" a="1"/>
  <c r="DG39" i="31" s="1"/>
  <c r="DG10" i="31" a="1"/>
  <c r="DG10" i="31" s="1"/>
  <c r="DG16" i="31" a="1"/>
  <c r="DG16" i="31" s="1"/>
  <c r="DG23" i="31" a="1"/>
  <c r="DG23" i="31" s="1"/>
  <c r="DG27" i="31" a="1"/>
  <c r="DG27" i="31" s="1"/>
  <c r="DG32" i="31" a="1"/>
  <c r="DG32" i="31" s="1"/>
  <c r="DG33" i="31" a="1"/>
  <c r="DG33" i="31" s="1"/>
  <c r="DG37" i="31" a="1"/>
  <c r="DG37" i="31" s="1"/>
  <c r="DG40" i="31" a="1"/>
  <c r="DG40" i="31" s="1"/>
  <c r="DG41" i="31" a="1"/>
  <c r="DG41" i="31" s="1"/>
  <c r="DG44" i="31" a="1"/>
  <c r="DG44" i="31" s="1"/>
  <c r="DG48" i="31" a="1"/>
  <c r="DG48" i="31" s="1"/>
  <c r="DG49" i="31" a="1"/>
  <c r="DG49" i="31" s="1"/>
  <c r="DG5" i="31" a="1"/>
  <c r="DG5" i="31" s="1"/>
  <c r="DH3" i="31"/>
  <c r="DH4" i="31"/>
  <c r="DH1" i="31" s="1"/>
  <c r="DH2" i="31" l="1"/>
  <c r="DH52" i="31" a="1"/>
  <c r="DH52" i="31" s="1"/>
  <c r="DH53" i="31" a="1"/>
  <c r="DH53" i="31" s="1"/>
  <c r="DH55" i="31" a="1"/>
  <c r="DH55" i="31" s="1"/>
  <c r="DH57" i="31" a="1"/>
  <c r="DH57" i="31" s="1"/>
  <c r="DH59" i="31" a="1"/>
  <c r="DH59" i="31" s="1"/>
  <c r="DH54" i="31" a="1"/>
  <c r="DH54" i="31" s="1"/>
  <c r="DH56" i="31" a="1"/>
  <c r="DH56" i="31" s="1"/>
  <c r="DH58" i="31" a="1"/>
  <c r="DH58" i="31" s="1"/>
  <c r="DH6" i="31" a="1"/>
  <c r="DH6" i="31" s="1"/>
  <c r="DH8" i="31" a="1"/>
  <c r="DH8" i="31" s="1"/>
  <c r="DH10" i="31" a="1"/>
  <c r="DH10" i="31" s="1"/>
  <c r="DH11" i="31" a="1"/>
  <c r="DH11" i="31" s="1"/>
  <c r="DH12" i="31" a="1"/>
  <c r="DH12" i="31" s="1"/>
  <c r="DH9" i="31" a="1"/>
  <c r="DH9" i="31" s="1"/>
  <c r="DH15" i="31" a="1"/>
  <c r="DH15" i="31" s="1"/>
  <c r="DH16" i="31" a="1"/>
  <c r="DH16" i="31" s="1"/>
  <c r="DH23" i="31" a="1"/>
  <c r="DH23" i="31" s="1"/>
  <c r="DH24" i="31" a="1"/>
  <c r="DH24" i="31" s="1"/>
  <c r="DH26" i="31" a="1"/>
  <c r="DH26" i="31" s="1"/>
  <c r="DH27" i="31" a="1"/>
  <c r="DH27" i="31" s="1"/>
  <c r="DH32" i="31" a="1"/>
  <c r="DH32" i="31" s="1"/>
  <c r="DH33" i="31" a="1"/>
  <c r="DH33" i="31" s="1"/>
  <c r="DH37" i="31" a="1"/>
  <c r="DH37" i="31" s="1"/>
  <c r="DH40" i="31" a="1"/>
  <c r="DH40" i="31" s="1"/>
  <c r="DH41" i="31" a="1"/>
  <c r="DH41" i="31" s="1"/>
  <c r="DH44" i="31" a="1"/>
  <c r="DH44" i="31" s="1"/>
  <c r="DH48" i="31" a="1"/>
  <c r="DH48" i="31" s="1"/>
  <c r="DH49" i="31" a="1"/>
  <c r="DH49" i="31" s="1"/>
  <c r="DH45" i="31" a="1"/>
  <c r="DH45" i="31" s="1"/>
  <c r="DH46" i="31" a="1"/>
  <c r="DH46" i="31" s="1"/>
  <c r="DH50" i="31" a="1"/>
  <c r="DH50" i="31" s="1"/>
  <c r="DH51" i="31" a="1"/>
  <c r="DH51" i="31" s="1"/>
  <c r="DH13" i="31" a="1"/>
  <c r="DH13" i="31" s="1"/>
  <c r="DH17" i="31" a="1"/>
  <c r="DH17" i="31" s="1"/>
  <c r="DH19" i="31" a="1"/>
  <c r="DH19" i="31" s="1"/>
  <c r="DH22" i="31" a="1"/>
  <c r="DH22" i="31" s="1"/>
  <c r="DH25" i="31" a="1"/>
  <c r="DH25" i="31" s="1"/>
  <c r="DH28" i="31" a="1"/>
  <c r="DH28" i="31" s="1"/>
  <c r="DH29" i="31" a="1"/>
  <c r="DH29" i="31" s="1"/>
  <c r="DH31" i="31" a="1"/>
  <c r="DH31" i="31" s="1"/>
  <c r="DH43" i="31" a="1"/>
  <c r="DH43" i="31" s="1"/>
  <c r="DH7" i="31" a="1"/>
  <c r="DH7" i="31" s="1"/>
  <c r="DH14" i="31" a="1"/>
  <c r="DH14" i="31" s="1"/>
  <c r="DH18" i="31" a="1"/>
  <c r="DH18" i="31" s="1"/>
  <c r="DH21" i="31" a="1"/>
  <c r="DH21" i="31" s="1"/>
  <c r="DH30" i="31" a="1"/>
  <c r="DH30" i="31" s="1"/>
  <c r="DH36" i="31" a="1"/>
  <c r="DH36" i="31" s="1"/>
  <c r="DH42" i="31" a="1"/>
  <c r="DH42" i="31" s="1"/>
  <c r="DH47" i="31" a="1"/>
  <c r="DH47" i="31" s="1"/>
  <c r="DH20" i="31" a="1"/>
  <c r="DH20" i="31" s="1"/>
  <c r="DH34" i="31" a="1"/>
  <c r="DH34" i="31" s="1"/>
  <c r="DH35" i="31" a="1"/>
  <c r="DH35" i="31" s="1"/>
  <c r="DH38" i="31" a="1"/>
  <c r="DH38" i="31" s="1"/>
  <c r="DH39" i="31" a="1"/>
  <c r="DH39" i="31" s="1"/>
  <c r="DH5" i="31" a="1"/>
  <c r="DH5" i="31" s="1"/>
  <c r="DI3" i="31"/>
  <c r="DI4" i="31"/>
  <c r="DI1" i="31" s="1"/>
  <c r="DI2" i="31" l="1"/>
  <c r="DI54" i="31" a="1"/>
  <c r="DI54" i="31" s="1"/>
  <c r="DI6" i="31" a="1"/>
  <c r="DI6" i="31" s="1"/>
  <c r="DI8" i="31" a="1"/>
  <c r="DI8" i="31" s="1"/>
  <c r="DI10" i="31" a="1"/>
  <c r="DI10" i="31" s="1"/>
  <c r="DI11" i="31" a="1"/>
  <c r="DI11" i="31" s="1"/>
  <c r="DI12" i="31" a="1"/>
  <c r="DI12" i="31" s="1"/>
  <c r="DI53" i="31" a="1"/>
  <c r="DI53" i="31" s="1"/>
  <c r="DI55" i="31" a="1"/>
  <c r="DI55" i="31" s="1"/>
  <c r="DI57" i="31" a="1"/>
  <c r="DI57" i="31" s="1"/>
  <c r="DI59" i="31" a="1"/>
  <c r="DI59" i="31" s="1"/>
  <c r="DI52" i="31" a="1"/>
  <c r="DI52" i="31" s="1"/>
  <c r="DI56" i="31" a="1"/>
  <c r="DI56" i="31" s="1"/>
  <c r="DI58" i="31" a="1"/>
  <c r="DI58" i="31" s="1"/>
  <c r="DI20" i="31" a="1"/>
  <c r="DI20" i="31" s="1"/>
  <c r="DI34" i="31" a="1"/>
  <c r="DI34" i="31" s="1"/>
  <c r="DI35" i="31" a="1"/>
  <c r="DI35" i="31" s="1"/>
  <c r="DI38" i="31" a="1"/>
  <c r="DI38" i="31" s="1"/>
  <c r="DI39" i="31" a="1"/>
  <c r="DI39" i="31" s="1"/>
  <c r="DI49" i="31" a="1"/>
  <c r="DI49" i="31" s="1"/>
  <c r="DI9" i="31" a="1"/>
  <c r="DI9" i="31" s="1"/>
  <c r="DI15" i="31" a="1"/>
  <c r="DI15" i="31" s="1"/>
  <c r="DI16" i="31" a="1"/>
  <c r="DI16" i="31" s="1"/>
  <c r="DI23" i="31" a="1"/>
  <c r="DI23" i="31" s="1"/>
  <c r="DI24" i="31" a="1"/>
  <c r="DI24" i="31" s="1"/>
  <c r="DI26" i="31" a="1"/>
  <c r="DI26" i="31" s="1"/>
  <c r="DI27" i="31" a="1"/>
  <c r="DI27" i="31" s="1"/>
  <c r="DI32" i="31" a="1"/>
  <c r="DI32" i="31" s="1"/>
  <c r="DI33" i="31" a="1"/>
  <c r="DI33" i="31" s="1"/>
  <c r="DI37" i="31" a="1"/>
  <c r="DI37" i="31" s="1"/>
  <c r="DI40" i="31" a="1"/>
  <c r="DI40" i="31" s="1"/>
  <c r="DI41" i="31" a="1"/>
  <c r="DI41" i="31" s="1"/>
  <c r="DI44" i="31" a="1"/>
  <c r="DI44" i="31" s="1"/>
  <c r="DI51" i="31" a="1"/>
  <c r="DI51" i="31" s="1"/>
  <c r="DI13" i="31" a="1"/>
  <c r="DI13" i="31" s="1"/>
  <c r="DI17" i="31" a="1"/>
  <c r="DI17" i="31" s="1"/>
  <c r="DI19" i="31" a="1"/>
  <c r="DI19" i="31" s="1"/>
  <c r="DI22" i="31" a="1"/>
  <c r="DI22" i="31" s="1"/>
  <c r="DI25" i="31" a="1"/>
  <c r="DI25" i="31" s="1"/>
  <c r="DI28" i="31" a="1"/>
  <c r="DI28" i="31" s="1"/>
  <c r="DI29" i="31" a="1"/>
  <c r="DI29" i="31" s="1"/>
  <c r="DI31" i="31" a="1"/>
  <c r="DI31" i="31" s="1"/>
  <c r="DI43" i="31" a="1"/>
  <c r="DI43" i="31" s="1"/>
  <c r="DI45" i="31" a="1"/>
  <c r="DI45" i="31" s="1"/>
  <c r="DI46" i="31" a="1"/>
  <c r="DI46" i="31" s="1"/>
  <c r="DI50" i="31" a="1"/>
  <c r="DI50" i="31" s="1"/>
  <c r="DI7" i="31" a="1"/>
  <c r="DI7" i="31" s="1"/>
  <c r="DI14" i="31" a="1"/>
  <c r="DI14" i="31" s="1"/>
  <c r="DI18" i="31" a="1"/>
  <c r="DI18" i="31" s="1"/>
  <c r="DI21" i="31" a="1"/>
  <c r="DI21" i="31" s="1"/>
  <c r="DI30" i="31" a="1"/>
  <c r="DI30" i="31" s="1"/>
  <c r="DI36" i="31" a="1"/>
  <c r="DI36" i="31" s="1"/>
  <c r="DI42" i="31" a="1"/>
  <c r="DI42" i="31" s="1"/>
  <c r="DI47" i="31" a="1"/>
  <c r="DI47" i="31" s="1"/>
  <c r="DI48" i="31" a="1"/>
  <c r="DI48" i="31" s="1"/>
  <c r="DI5" i="31" a="1"/>
  <c r="DI5" i="31" s="1"/>
  <c r="DJ3" i="31"/>
  <c r="DJ4" i="31"/>
  <c r="DJ2" i="31" l="1"/>
  <c r="DJ52" i="31" a="1"/>
  <c r="DJ52" i="31" s="1"/>
  <c r="DJ58" i="31" a="1"/>
  <c r="DJ58" i="31" s="1"/>
  <c r="DJ13" i="31" a="1"/>
  <c r="DJ13" i="31" s="1"/>
  <c r="DJ53" i="31" a="1"/>
  <c r="DJ53" i="31" s="1"/>
  <c r="DJ54" i="31" a="1"/>
  <c r="DJ54" i="31" s="1"/>
  <c r="DJ55" i="31" a="1"/>
  <c r="DJ55" i="31" s="1"/>
  <c r="DJ57" i="31" a="1"/>
  <c r="DJ57" i="31" s="1"/>
  <c r="DJ59" i="31" a="1"/>
  <c r="DJ59" i="31" s="1"/>
  <c r="DJ56" i="31" a="1"/>
  <c r="DJ56" i="31" s="1"/>
  <c r="DJ7" i="31" a="1"/>
  <c r="DJ7" i="31" s="1"/>
  <c r="DJ9" i="31" a="1"/>
  <c r="DJ9" i="31" s="1"/>
  <c r="DJ6" i="31" a="1"/>
  <c r="DJ6" i="31" s="1"/>
  <c r="DJ10" i="31" a="1"/>
  <c r="DJ10" i="31" s="1"/>
  <c r="DJ14" i="31" a="1"/>
  <c r="DJ14" i="31" s="1"/>
  <c r="DJ18" i="31" a="1"/>
  <c r="DJ18" i="31" s="1"/>
  <c r="DJ21" i="31" a="1"/>
  <c r="DJ21" i="31" s="1"/>
  <c r="DJ22" i="31" a="1"/>
  <c r="DJ22" i="31" s="1"/>
  <c r="DJ30" i="31" a="1"/>
  <c r="DJ30" i="31" s="1"/>
  <c r="DJ36" i="31" a="1"/>
  <c r="DJ36" i="31" s="1"/>
  <c r="DJ42" i="31" a="1"/>
  <c r="DJ42" i="31" s="1"/>
  <c r="DJ47" i="31" a="1"/>
  <c r="DJ47" i="31" s="1"/>
  <c r="DJ20" i="31" a="1"/>
  <c r="DJ20" i="31" s="1"/>
  <c r="DJ34" i="31" a="1"/>
  <c r="DJ34" i="31" s="1"/>
  <c r="DJ35" i="31" a="1"/>
  <c r="DJ35" i="31" s="1"/>
  <c r="DJ38" i="31" a="1"/>
  <c r="DJ38" i="31" s="1"/>
  <c r="DJ39" i="31" a="1"/>
  <c r="DJ39" i="31" s="1"/>
  <c r="DJ8" i="31" a="1"/>
  <c r="DJ8" i="31" s="1"/>
  <c r="DJ11" i="31" a="1"/>
  <c r="DJ11" i="31" s="1"/>
  <c r="DJ12" i="31" a="1"/>
  <c r="DJ12" i="31" s="1"/>
  <c r="DJ15" i="31" a="1"/>
  <c r="DJ15" i="31" s="1"/>
  <c r="DJ16" i="31" a="1"/>
  <c r="DJ16" i="31" s="1"/>
  <c r="DJ23" i="31" a="1"/>
  <c r="DJ23" i="31" s="1"/>
  <c r="DJ24" i="31" a="1"/>
  <c r="DJ24" i="31" s="1"/>
  <c r="DJ26" i="31" a="1"/>
  <c r="DJ26" i="31" s="1"/>
  <c r="DJ27" i="31" a="1"/>
  <c r="DJ27" i="31" s="1"/>
  <c r="DJ32" i="31" a="1"/>
  <c r="DJ32" i="31" s="1"/>
  <c r="DJ33" i="31" a="1"/>
  <c r="DJ33" i="31" s="1"/>
  <c r="DJ37" i="31" a="1"/>
  <c r="DJ37" i="31" s="1"/>
  <c r="DJ40" i="31" a="1"/>
  <c r="DJ40" i="31" s="1"/>
  <c r="DJ41" i="31" a="1"/>
  <c r="DJ41" i="31" s="1"/>
  <c r="DJ44" i="31" a="1"/>
  <c r="DJ44" i="31" s="1"/>
  <c r="DJ48" i="31" a="1"/>
  <c r="DJ48" i="31" s="1"/>
  <c r="DJ49" i="31" a="1"/>
  <c r="DJ49" i="31" s="1"/>
  <c r="DJ17" i="31" a="1"/>
  <c r="DJ17" i="31" s="1"/>
  <c r="DJ19" i="31" a="1"/>
  <c r="DJ19" i="31" s="1"/>
  <c r="DJ25" i="31" a="1"/>
  <c r="DJ25" i="31" s="1"/>
  <c r="DJ28" i="31" a="1"/>
  <c r="DJ28" i="31" s="1"/>
  <c r="DJ29" i="31" a="1"/>
  <c r="DJ29" i="31" s="1"/>
  <c r="DJ31" i="31" a="1"/>
  <c r="DJ31" i="31" s="1"/>
  <c r="DJ43" i="31" a="1"/>
  <c r="DJ43" i="31" s="1"/>
  <c r="DJ45" i="31" a="1"/>
  <c r="DJ45" i="31" s="1"/>
  <c r="DJ46" i="31" a="1"/>
  <c r="DJ46" i="31" s="1"/>
  <c r="DJ50" i="31" a="1"/>
  <c r="DJ50" i="31" s="1"/>
  <c r="DJ51" i="31" a="1"/>
  <c r="DJ51" i="31" s="1"/>
  <c r="DJ5" i="31" a="1"/>
  <c r="DJ5" i="31" s="1"/>
  <c r="DK4" i="31"/>
  <c r="DK1" i="31" s="1"/>
  <c r="DJ1" i="31"/>
  <c r="DK3" i="31"/>
  <c r="DK2" i="31" l="1"/>
  <c r="DK52" i="31" a="1"/>
  <c r="DK52" i="31" s="1"/>
  <c r="DK53" i="31" a="1"/>
  <c r="DK53" i="31" s="1"/>
  <c r="DK56" i="31" a="1"/>
  <c r="DK56" i="31" s="1"/>
  <c r="DK7" i="31" a="1"/>
  <c r="DK7" i="31" s="1"/>
  <c r="DK9" i="31" a="1"/>
  <c r="DK9" i="31" s="1"/>
  <c r="DK14" i="31" a="1"/>
  <c r="DK14" i="31" s="1"/>
  <c r="DK15" i="31" a="1"/>
  <c r="DK15" i="31" s="1"/>
  <c r="DK58" i="31" a="1"/>
  <c r="DK58" i="31" s="1"/>
  <c r="DK6" i="31" a="1"/>
  <c r="DK6" i="31" s="1"/>
  <c r="DK54" i="31" a="1"/>
  <c r="DK54" i="31" s="1"/>
  <c r="DK55" i="31" a="1"/>
  <c r="DK55" i="31" s="1"/>
  <c r="DK57" i="31" a="1"/>
  <c r="DK57" i="31" s="1"/>
  <c r="DK59" i="31" a="1"/>
  <c r="DK59" i="31" s="1"/>
  <c r="DK17" i="31" a="1"/>
  <c r="DK17" i="31" s="1"/>
  <c r="DK19" i="31" a="1"/>
  <c r="DK19" i="31" s="1"/>
  <c r="DK28" i="31" a="1"/>
  <c r="DK28" i="31" s="1"/>
  <c r="DK29" i="31" a="1"/>
  <c r="DK29" i="31" s="1"/>
  <c r="DK31" i="31" a="1"/>
  <c r="DK31" i="31" s="1"/>
  <c r="DK43" i="31" a="1"/>
  <c r="DK43" i="31" s="1"/>
  <c r="DK45" i="31" a="1"/>
  <c r="DK45" i="31" s="1"/>
  <c r="DK46" i="31" a="1"/>
  <c r="DK46" i="31" s="1"/>
  <c r="DK50" i="31" a="1"/>
  <c r="DK50" i="31" s="1"/>
  <c r="DK51" i="31" a="1"/>
  <c r="DK51" i="31" s="1"/>
  <c r="DK10" i="31" a="1"/>
  <c r="DK10" i="31" s="1"/>
  <c r="DK18" i="31" a="1"/>
  <c r="DK18" i="31" s="1"/>
  <c r="DK21" i="31" a="1"/>
  <c r="DK21" i="31" s="1"/>
  <c r="DK22" i="31" a="1"/>
  <c r="DK22" i="31" s="1"/>
  <c r="DK25" i="31" a="1"/>
  <c r="DK25" i="31" s="1"/>
  <c r="DK30" i="31" a="1"/>
  <c r="DK30" i="31" s="1"/>
  <c r="DK36" i="31" a="1"/>
  <c r="DK36" i="31" s="1"/>
  <c r="DK42" i="31" a="1"/>
  <c r="DK42" i="31" s="1"/>
  <c r="DK20" i="31" a="1"/>
  <c r="DK20" i="31" s="1"/>
  <c r="DK34" i="31" a="1"/>
  <c r="DK34" i="31" s="1"/>
  <c r="DK35" i="31" a="1"/>
  <c r="DK35" i="31" s="1"/>
  <c r="DK39" i="31" a="1"/>
  <c r="DK39" i="31" s="1"/>
  <c r="DK8" i="31" a="1"/>
  <c r="DK8" i="31" s="1"/>
  <c r="DK11" i="31" a="1"/>
  <c r="DK11" i="31" s="1"/>
  <c r="DK12" i="31" a="1"/>
  <c r="DK12" i="31" s="1"/>
  <c r="DK13" i="31" a="1"/>
  <c r="DK13" i="31" s="1"/>
  <c r="DK16" i="31" a="1"/>
  <c r="DK16" i="31" s="1"/>
  <c r="DK23" i="31" a="1"/>
  <c r="DK23" i="31" s="1"/>
  <c r="DK24" i="31" a="1"/>
  <c r="DK24" i="31" s="1"/>
  <c r="DK26" i="31" a="1"/>
  <c r="DK26" i="31" s="1"/>
  <c r="DK27" i="31" a="1"/>
  <c r="DK27" i="31" s="1"/>
  <c r="DK32" i="31" a="1"/>
  <c r="DK32" i="31" s="1"/>
  <c r="DK33" i="31" a="1"/>
  <c r="DK33" i="31" s="1"/>
  <c r="DK37" i="31" a="1"/>
  <c r="DK37" i="31" s="1"/>
  <c r="DK38" i="31" a="1"/>
  <c r="DK38" i="31" s="1"/>
  <c r="DK40" i="31" a="1"/>
  <c r="DK40" i="31" s="1"/>
  <c r="DK41" i="31" a="1"/>
  <c r="DK41" i="31" s="1"/>
  <c r="DK44" i="31" a="1"/>
  <c r="DK44" i="31" s="1"/>
  <c r="DK48" i="31" a="1"/>
  <c r="DK48" i="31" s="1"/>
  <c r="DK49" i="31" a="1"/>
  <c r="DK49" i="31" s="1"/>
  <c r="DK47" i="31" a="1"/>
  <c r="DK47" i="31" s="1"/>
  <c r="DK5" i="31" a="1"/>
  <c r="DK5" i="31" s="1"/>
  <c r="DL3" i="31"/>
  <c r="DL4" i="31"/>
  <c r="DL2" i="31" l="1"/>
  <c r="DL52" i="31" a="1"/>
  <c r="DL52" i="31" s="1"/>
  <c r="DL54" i="31" a="1"/>
  <c r="DL54" i="31" s="1"/>
  <c r="DL55" i="31" a="1"/>
  <c r="DL55" i="31" s="1"/>
  <c r="DL57" i="31" a="1"/>
  <c r="DL57" i="31" s="1"/>
  <c r="DL59" i="31" a="1"/>
  <c r="DL59" i="31" s="1"/>
  <c r="DL56" i="31" a="1"/>
  <c r="DL56" i="31" s="1"/>
  <c r="DL58" i="31" a="1"/>
  <c r="DL58" i="31" s="1"/>
  <c r="DL53" i="31" a="1"/>
  <c r="DL53" i="31" s="1"/>
  <c r="DL6" i="31" a="1"/>
  <c r="DL6" i="31" s="1"/>
  <c r="DL8" i="31" a="1"/>
  <c r="DL8" i="31" s="1"/>
  <c r="DL10" i="31" a="1"/>
  <c r="DL10" i="31" s="1"/>
  <c r="DL11" i="31" a="1"/>
  <c r="DL11" i="31" s="1"/>
  <c r="DL12" i="31" a="1"/>
  <c r="DL12" i="31" s="1"/>
  <c r="DL7" i="31" a="1"/>
  <c r="DL7" i="31" s="1"/>
  <c r="DL13" i="31" a="1"/>
  <c r="DL13" i="31" s="1"/>
  <c r="DL16" i="31" a="1"/>
  <c r="DL16" i="31" s="1"/>
  <c r="DL23" i="31" a="1"/>
  <c r="DL23" i="31" s="1"/>
  <c r="DL24" i="31" a="1"/>
  <c r="DL24" i="31" s="1"/>
  <c r="DL26" i="31" a="1"/>
  <c r="DL26" i="31" s="1"/>
  <c r="DL27" i="31" a="1"/>
  <c r="DL27" i="31" s="1"/>
  <c r="DL32" i="31" a="1"/>
  <c r="DL32" i="31" s="1"/>
  <c r="DL33" i="31" a="1"/>
  <c r="DL33" i="31" s="1"/>
  <c r="DL37" i="31" a="1"/>
  <c r="DL37" i="31" s="1"/>
  <c r="DL38" i="31" a="1"/>
  <c r="DL38" i="31" s="1"/>
  <c r="DL39" i="31" a="1"/>
  <c r="DL39" i="31" s="1"/>
  <c r="DL40" i="31" a="1"/>
  <c r="DL40" i="31" s="1"/>
  <c r="DL41" i="31" a="1"/>
  <c r="DL41" i="31" s="1"/>
  <c r="DL44" i="31" a="1"/>
  <c r="DL44" i="31" s="1"/>
  <c r="DL48" i="31" a="1"/>
  <c r="DL48" i="31" s="1"/>
  <c r="DL49" i="31" a="1"/>
  <c r="DL49" i="31" s="1"/>
  <c r="DL43" i="31" a="1"/>
  <c r="DL43" i="31" s="1"/>
  <c r="DL14" i="31" a="1"/>
  <c r="DL14" i="31" s="1"/>
  <c r="DL17" i="31" a="1"/>
  <c r="DL17" i="31" s="1"/>
  <c r="DL19" i="31" a="1"/>
  <c r="DL19" i="31" s="1"/>
  <c r="DL28" i="31" a="1"/>
  <c r="DL28" i="31" s="1"/>
  <c r="DL29" i="31" a="1"/>
  <c r="DL29" i="31" s="1"/>
  <c r="DL31" i="31" a="1"/>
  <c r="DL31" i="31" s="1"/>
  <c r="DL9" i="31" a="1"/>
  <c r="DL9" i="31" s="1"/>
  <c r="DL18" i="31" a="1"/>
  <c r="DL18" i="31" s="1"/>
  <c r="DL21" i="31" a="1"/>
  <c r="DL21" i="31" s="1"/>
  <c r="DL22" i="31" a="1"/>
  <c r="DL22" i="31" s="1"/>
  <c r="DL25" i="31" a="1"/>
  <c r="DL25" i="31" s="1"/>
  <c r="DL30" i="31" a="1"/>
  <c r="DL30" i="31" s="1"/>
  <c r="DL36" i="31" a="1"/>
  <c r="DL36" i="31" s="1"/>
  <c r="DL42" i="31" a="1"/>
  <c r="DL42" i="31" s="1"/>
  <c r="DL47" i="31" a="1"/>
  <c r="DL47" i="31" s="1"/>
  <c r="DL15" i="31" a="1"/>
  <c r="DL15" i="31" s="1"/>
  <c r="DL20" i="31" a="1"/>
  <c r="DL20" i="31" s="1"/>
  <c r="DL34" i="31" a="1"/>
  <c r="DL34" i="31" s="1"/>
  <c r="DL35" i="31" a="1"/>
  <c r="DL35" i="31" s="1"/>
  <c r="DL45" i="31" a="1"/>
  <c r="DL45" i="31" s="1"/>
  <c r="DL46" i="31" a="1"/>
  <c r="DL46" i="31" s="1"/>
  <c r="DL50" i="31" a="1"/>
  <c r="DL50" i="31" s="1"/>
  <c r="DL51" i="31" a="1"/>
  <c r="DL51" i="31" s="1"/>
  <c r="DL5" i="31" a="1"/>
  <c r="DL5" i="31" s="1"/>
  <c r="DM4" i="31"/>
  <c r="DL1" i="31"/>
  <c r="DM3" i="31"/>
  <c r="DM2" i="31" l="1"/>
  <c r="DM54" i="31" a="1"/>
  <c r="DM54" i="31" s="1"/>
  <c r="DM53" i="31" a="1"/>
  <c r="DM53" i="31" s="1"/>
  <c r="DM6" i="31" a="1"/>
  <c r="DM6" i="31" s="1"/>
  <c r="DM8" i="31" a="1"/>
  <c r="DM8" i="31" s="1"/>
  <c r="DM10" i="31" a="1"/>
  <c r="DM10" i="31" s="1"/>
  <c r="DM11" i="31" a="1"/>
  <c r="DM11" i="31" s="1"/>
  <c r="DM12" i="31" a="1"/>
  <c r="DM12" i="31" s="1"/>
  <c r="DM55" i="31" a="1"/>
  <c r="DM55" i="31" s="1"/>
  <c r="DM57" i="31" a="1"/>
  <c r="DM57" i="31" s="1"/>
  <c r="DM59" i="31" a="1"/>
  <c r="DM59" i="31" s="1"/>
  <c r="DM56" i="31" a="1"/>
  <c r="DM56" i="31" s="1"/>
  <c r="DM52" i="31" a="1"/>
  <c r="DM52" i="31" s="1"/>
  <c r="DM58" i="31" a="1"/>
  <c r="DM58" i="31" s="1"/>
  <c r="DM15" i="31" a="1"/>
  <c r="DM15" i="31" s="1"/>
  <c r="DM20" i="31" a="1"/>
  <c r="DM20" i="31" s="1"/>
  <c r="DM34" i="31" a="1"/>
  <c r="DM34" i="31" s="1"/>
  <c r="DM35" i="31" a="1"/>
  <c r="DM35" i="31" s="1"/>
  <c r="DM42" i="31" a="1"/>
  <c r="DM42" i="31" s="1"/>
  <c r="DM44" i="31" a="1"/>
  <c r="DM44" i="31" s="1"/>
  <c r="DM48" i="31" a="1"/>
  <c r="DM48" i="31" s="1"/>
  <c r="DM51" i="31" a="1"/>
  <c r="DM51" i="31" s="1"/>
  <c r="DM7" i="31" a="1"/>
  <c r="DM7" i="31" s="1"/>
  <c r="DM13" i="31" a="1"/>
  <c r="DM13" i="31" s="1"/>
  <c r="DM16" i="31" a="1"/>
  <c r="DM16" i="31" s="1"/>
  <c r="DM23" i="31" a="1"/>
  <c r="DM23" i="31" s="1"/>
  <c r="DM24" i="31" a="1"/>
  <c r="DM24" i="31" s="1"/>
  <c r="DM26" i="31" a="1"/>
  <c r="DM26" i="31" s="1"/>
  <c r="DM27" i="31" a="1"/>
  <c r="DM27" i="31" s="1"/>
  <c r="DM32" i="31" a="1"/>
  <c r="DM32" i="31" s="1"/>
  <c r="DM33" i="31" a="1"/>
  <c r="DM33" i="31" s="1"/>
  <c r="DM37" i="31" a="1"/>
  <c r="DM37" i="31" s="1"/>
  <c r="DM38" i="31" a="1"/>
  <c r="DM38" i="31" s="1"/>
  <c r="DM39" i="31" a="1"/>
  <c r="DM39" i="31" s="1"/>
  <c r="DM40" i="31" a="1"/>
  <c r="DM40" i="31" s="1"/>
  <c r="DM41" i="31" a="1"/>
  <c r="DM41" i="31" s="1"/>
  <c r="DM14" i="31" a="1"/>
  <c r="DM14" i="31" s="1"/>
  <c r="DM17" i="31" a="1"/>
  <c r="DM17" i="31" s="1"/>
  <c r="DM19" i="31" a="1"/>
  <c r="DM19" i="31" s="1"/>
  <c r="DM28" i="31" a="1"/>
  <c r="DM28" i="31" s="1"/>
  <c r="DM29" i="31" a="1"/>
  <c r="DM29" i="31" s="1"/>
  <c r="DM31" i="31" a="1"/>
  <c r="DM31" i="31" s="1"/>
  <c r="DM43" i="31" a="1"/>
  <c r="DM43" i="31" s="1"/>
  <c r="DM45" i="31" a="1"/>
  <c r="DM45" i="31" s="1"/>
  <c r="DM46" i="31" a="1"/>
  <c r="DM46" i="31" s="1"/>
  <c r="DM50" i="31" a="1"/>
  <c r="DM50" i="31" s="1"/>
  <c r="DM9" i="31" a="1"/>
  <c r="DM9" i="31" s="1"/>
  <c r="DM18" i="31" a="1"/>
  <c r="DM18" i="31" s="1"/>
  <c r="DM21" i="31" a="1"/>
  <c r="DM21" i="31" s="1"/>
  <c r="DM22" i="31" a="1"/>
  <c r="DM22" i="31" s="1"/>
  <c r="DM25" i="31" a="1"/>
  <c r="DM25" i="31" s="1"/>
  <c r="DM30" i="31" a="1"/>
  <c r="DM30" i="31" s="1"/>
  <c r="DM36" i="31" a="1"/>
  <c r="DM36" i="31" s="1"/>
  <c r="DM47" i="31" a="1"/>
  <c r="DM47" i="31" s="1"/>
  <c r="DM49" i="31" a="1"/>
  <c r="DM49" i="31" s="1"/>
  <c r="DM5" i="31" a="1"/>
  <c r="DM5" i="31" s="1"/>
  <c r="DN3" i="31"/>
  <c r="DN4" i="31"/>
  <c r="DN1" i="31" s="1"/>
  <c r="DM1" i="31"/>
  <c r="DN2" i="31" l="1"/>
  <c r="DN52" i="31" a="1"/>
  <c r="DN52" i="31" s="1"/>
  <c r="DN58" i="31" a="1"/>
  <c r="DN58" i="31" s="1"/>
  <c r="DN13" i="31" a="1"/>
  <c r="DN13" i="31" s="1"/>
  <c r="DN53" i="31" a="1"/>
  <c r="DN53" i="31" s="1"/>
  <c r="DN54" i="31" a="1"/>
  <c r="DN54" i="31" s="1"/>
  <c r="DN55" i="31" a="1"/>
  <c r="DN55" i="31" s="1"/>
  <c r="DN57" i="31" a="1"/>
  <c r="DN57" i="31" s="1"/>
  <c r="DN59" i="31" a="1"/>
  <c r="DN59" i="31" s="1"/>
  <c r="DN56" i="31" a="1"/>
  <c r="DN56" i="31" s="1"/>
  <c r="DN7" i="31" a="1"/>
  <c r="DN7" i="31" s="1"/>
  <c r="DN9" i="31" a="1"/>
  <c r="DN9" i="31" s="1"/>
  <c r="DN8" i="31" a="1"/>
  <c r="DN8" i="31" s="1"/>
  <c r="DN11" i="31" a="1"/>
  <c r="DN11" i="31" s="1"/>
  <c r="DN12" i="31" a="1"/>
  <c r="DN12" i="31" s="1"/>
  <c r="DN18" i="31" a="1"/>
  <c r="DN18" i="31" s="1"/>
  <c r="DN21" i="31" a="1"/>
  <c r="DN21" i="31" s="1"/>
  <c r="DN22" i="31" a="1"/>
  <c r="DN22" i="31" s="1"/>
  <c r="DN25" i="31" a="1"/>
  <c r="DN25" i="31" s="1"/>
  <c r="DN30" i="31" a="1"/>
  <c r="DN30" i="31" s="1"/>
  <c r="DN36" i="31" a="1"/>
  <c r="DN36" i="31" s="1"/>
  <c r="DN47" i="31" a="1"/>
  <c r="DN47" i="31" s="1"/>
  <c r="DN6" i="31" a="1"/>
  <c r="DN6" i="31" s="1"/>
  <c r="DN15" i="31" a="1"/>
  <c r="DN15" i="31" s="1"/>
  <c r="DN20" i="31" a="1"/>
  <c r="DN20" i="31" s="1"/>
  <c r="DN34" i="31" a="1"/>
  <c r="DN34" i="31" s="1"/>
  <c r="DN35" i="31" a="1"/>
  <c r="DN35" i="31" s="1"/>
  <c r="DN10" i="31" a="1"/>
  <c r="DN10" i="31" s="1"/>
  <c r="DN16" i="31" a="1"/>
  <c r="DN16" i="31" s="1"/>
  <c r="DN23" i="31" a="1"/>
  <c r="DN23" i="31" s="1"/>
  <c r="DN24" i="31" a="1"/>
  <c r="DN24" i="31" s="1"/>
  <c r="DN26" i="31" a="1"/>
  <c r="DN26" i="31" s="1"/>
  <c r="DN27" i="31" a="1"/>
  <c r="DN27" i="31" s="1"/>
  <c r="DN32" i="31" a="1"/>
  <c r="DN32" i="31" s="1"/>
  <c r="DN33" i="31" a="1"/>
  <c r="DN33" i="31" s="1"/>
  <c r="DN37" i="31" a="1"/>
  <c r="DN37" i="31" s="1"/>
  <c r="DN38" i="31" a="1"/>
  <c r="DN38" i="31" s="1"/>
  <c r="DN39" i="31" a="1"/>
  <c r="DN39" i="31" s="1"/>
  <c r="DN40" i="31" a="1"/>
  <c r="DN40" i="31" s="1"/>
  <c r="DN41" i="31" a="1"/>
  <c r="DN41" i="31" s="1"/>
  <c r="DN44" i="31" a="1"/>
  <c r="DN44" i="31" s="1"/>
  <c r="DN48" i="31" a="1"/>
  <c r="DN48" i="31" s="1"/>
  <c r="DN49" i="31" a="1"/>
  <c r="DN49" i="31" s="1"/>
  <c r="DN14" i="31" a="1"/>
  <c r="DN14" i="31" s="1"/>
  <c r="DN17" i="31" a="1"/>
  <c r="DN17" i="31" s="1"/>
  <c r="DN19" i="31" a="1"/>
  <c r="DN19" i="31" s="1"/>
  <c r="DN28" i="31" a="1"/>
  <c r="DN28" i="31" s="1"/>
  <c r="DN29" i="31" a="1"/>
  <c r="DN29" i="31" s="1"/>
  <c r="DN31" i="31" a="1"/>
  <c r="DN31" i="31" s="1"/>
  <c r="DN43" i="31" a="1"/>
  <c r="DN43" i="31" s="1"/>
  <c r="DN45" i="31" a="1"/>
  <c r="DN45" i="31" s="1"/>
  <c r="DN46" i="31" a="1"/>
  <c r="DN46" i="31" s="1"/>
  <c r="DN50" i="31" a="1"/>
  <c r="DN50" i="31" s="1"/>
  <c r="DN51" i="31" a="1"/>
  <c r="DN51" i="31" s="1"/>
  <c r="DN42" i="31" a="1"/>
  <c r="DN42" i="31" s="1"/>
  <c r="DN5" i="31" a="1"/>
  <c r="DN5" i="31" s="1"/>
  <c r="DO3" i="31"/>
  <c r="DO4" i="31"/>
  <c r="DO1" i="31" s="1"/>
  <c r="DO2" i="31" l="1"/>
  <c r="DO52" i="31" a="1"/>
  <c r="DO52" i="31" s="1"/>
  <c r="DO53" i="31" a="1"/>
  <c r="DO53" i="31" s="1"/>
  <c r="DO56" i="31" a="1"/>
  <c r="DO56" i="31" s="1"/>
  <c r="DO7" i="31" a="1"/>
  <c r="DO7" i="31" s="1"/>
  <c r="DO9" i="31" a="1"/>
  <c r="DO9" i="31" s="1"/>
  <c r="DO14" i="31" a="1"/>
  <c r="DO14" i="31" s="1"/>
  <c r="DO15" i="31" a="1"/>
  <c r="DO15" i="31" s="1"/>
  <c r="DO58" i="31" a="1"/>
  <c r="DO58" i="31" s="1"/>
  <c r="DO54" i="31" a="1"/>
  <c r="DO54" i="31" s="1"/>
  <c r="DO6" i="31" a="1"/>
  <c r="DO6" i="31" s="1"/>
  <c r="DO55" i="31" a="1"/>
  <c r="DO55" i="31" s="1"/>
  <c r="DO57" i="31" a="1"/>
  <c r="DO57" i="31" s="1"/>
  <c r="DO59" i="31" a="1"/>
  <c r="DO59" i="31" s="1"/>
  <c r="DO17" i="31" a="1"/>
  <c r="DO17" i="31" s="1"/>
  <c r="DO19" i="31" a="1"/>
  <c r="DO19" i="31" s="1"/>
  <c r="DO28" i="31" a="1"/>
  <c r="DO28" i="31" s="1"/>
  <c r="DO29" i="31" a="1"/>
  <c r="DO29" i="31" s="1"/>
  <c r="DO31" i="31" a="1"/>
  <c r="DO31" i="31" s="1"/>
  <c r="DO43" i="31" a="1"/>
  <c r="DO43" i="31" s="1"/>
  <c r="DO44" i="31" a="1"/>
  <c r="DO44" i="31" s="1"/>
  <c r="DO45" i="31" a="1"/>
  <c r="DO45" i="31" s="1"/>
  <c r="DO46" i="31" a="1"/>
  <c r="DO46" i="31" s="1"/>
  <c r="DO50" i="31" a="1"/>
  <c r="DO50" i="31" s="1"/>
  <c r="DO51" i="31" a="1"/>
  <c r="DO51" i="31" s="1"/>
  <c r="DO47" i="31" a="1"/>
  <c r="DO47" i="31" s="1"/>
  <c r="DO8" i="31" a="1"/>
  <c r="DO8" i="31" s="1"/>
  <c r="DO11" i="31" a="1"/>
  <c r="DO11" i="31" s="1"/>
  <c r="DO12" i="31" a="1"/>
  <c r="DO12" i="31" s="1"/>
  <c r="DO18" i="31" a="1"/>
  <c r="DO18" i="31" s="1"/>
  <c r="DO21" i="31" a="1"/>
  <c r="DO21" i="31" s="1"/>
  <c r="DO22" i="31" a="1"/>
  <c r="DO22" i="31" s="1"/>
  <c r="DO25" i="31" a="1"/>
  <c r="DO25" i="31" s="1"/>
  <c r="DO30" i="31" a="1"/>
  <c r="DO30" i="31" s="1"/>
  <c r="DO36" i="31" a="1"/>
  <c r="DO36" i="31" s="1"/>
  <c r="DO13" i="31" a="1"/>
  <c r="DO13" i="31" s="1"/>
  <c r="DO20" i="31" a="1"/>
  <c r="DO20" i="31" s="1"/>
  <c r="DO34" i="31" a="1"/>
  <c r="DO34" i="31" s="1"/>
  <c r="DO35" i="31" a="1"/>
  <c r="DO35" i="31" s="1"/>
  <c r="DO42" i="31" a="1"/>
  <c r="DO42" i="31" s="1"/>
  <c r="DO10" i="31" a="1"/>
  <c r="DO10" i="31" s="1"/>
  <c r="DO16" i="31" a="1"/>
  <c r="DO16" i="31" s="1"/>
  <c r="DO23" i="31" a="1"/>
  <c r="DO23" i="31" s="1"/>
  <c r="DO24" i="31" a="1"/>
  <c r="DO24" i="31" s="1"/>
  <c r="DO26" i="31" a="1"/>
  <c r="DO26" i="31" s="1"/>
  <c r="DO27" i="31" a="1"/>
  <c r="DO27" i="31" s="1"/>
  <c r="DO32" i="31" a="1"/>
  <c r="DO32" i="31" s="1"/>
  <c r="DO33" i="31" a="1"/>
  <c r="DO33" i="31" s="1"/>
  <c r="DO37" i="31" a="1"/>
  <c r="DO37" i="31" s="1"/>
  <c r="DO38" i="31" a="1"/>
  <c r="DO38" i="31" s="1"/>
  <c r="DO39" i="31" a="1"/>
  <c r="DO39" i="31" s="1"/>
  <c r="DO40" i="31" a="1"/>
  <c r="DO40" i="31" s="1"/>
  <c r="DO41" i="31" a="1"/>
  <c r="DO41" i="31" s="1"/>
  <c r="DO48" i="31" a="1"/>
  <c r="DO48" i="31" s="1"/>
  <c r="DO49" i="31" a="1"/>
  <c r="DO49" i="31" s="1"/>
  <c r="DO5" i="31" a="1"/>
  <c r="DO5" i="31" s="1"/>
  <c r="DP4" i="31"/>
  <c r="DP1" i="31" s="1"/>
  <c r="DP3" i="31"/>
  <c r="DP2" i="31" l="1"/>
  <c r="DP52" i="31" a="1"/>
  <c r="DP52" i="31" s="1"/>
  <c r="DP55" i="31" a="1"/>
  <c r="DP55" i="31" s="1"/>
  <c r="DP59" i="31" a="1"/>
  <c r="DP59" i="31" s="1"/>
  <c r="DP56" i="31" a="1"/>
  <c r="DP56" i="31" s="1"/>
  <c r="DP57" i="31" a="1"/>
  <c r="DP57" i="31" s="1"/>
  <c r="DP53" i="31" a="1"/>
  <c r="DP53" i="31" s="1"/>
  <c r="DP58" i="31" a="1"/>
  <c r="DP58" i="31" s="1"/>
  <c r="DP54" i="31" a="1"/>
  <c r="DP54" i="31" s="1"/>
  <c r="DP6" i="31" a="1"/>
  <c r="DP6" i="31" s="1"/>
  <c r="DP8" i="31" a="1"/>
  <c r="DP8" i="31" s="1"/>
  <c r="DP10" i="31" a="1"/>
  <c r="DP10" i="31" s="1"/>
  <c r="DP11" i="31" a="1"/>
  <c r="DP11" i="31" s="1"/>
  <c r="DP12" i="31" a="1"/>
  <c r="DP12" i="31" s="1"/>
  <c r="DP9" i="31" a="1"/>
  <c r="DP9" i="31" s="1"/>
  <c r="DP14" i="31" a="1"/>
  <c r="DP14" i="31" s="1"/>
  <c r="DP16" i="31" a="1"/>
  <c r="DP16" i="31" s="1"/>
  <c r="DP23" i="31" a="1"/>
  <c r="DP23" i="31" s="1"/>
  <c r="DP24" i="31" a="1"/>
  <c r="DP24" i="31" s="1"/>
  <c r="DP26" i="31" a="1"/>
  <c r="DP26" i="31" s="1"/>
  <c r="DP27" i="31" a="1"/>
  <c r="DP27" i="31" s="1"/>
  <c r="DP32" i="31" a="1"/>
  <c r="DP32" i="31" s="1"/>
  <c r="DP33" i="31" a="1"/>
  <c r="DP33" i="31" s="1"/>
  <c r="DP37" i="31" a="1"/>
  <c r="DP37" i="31" s="1"/>
  <c r="DP38" i="31" a="1"/>
  <c r="DP38" i="31" s="1"/>
  <c r="DP39" i="31" a="1"/>
  <c r="DP39" i="31" s="1"/>
  <c r="DP40" i="31" a="1"/>
  <c r="DP40" i="31" s="1"/>
  <c r="DP41" i="31" a="1"/>
  <c r="DP41" i="31" s="1"/>
  <c r="DP48" i="31" a="1"/>
  <c r="DP48" i="31" s="1"/>
  <c r="DP49" i="31" a="1"/>
  <c r="DP49" i="31" s="1"/>
  <c r="DP45" i="31" a="1"/>
  <c r="DP45" i="31" s="1"/>
  <c r="DP46" i="31" a="1"/>
  <c r="DP46" i="31" s="1"/>
  <c r="DP51" i="31" a="1"/>
  <c r="DP51" i="31" s="1"/>
  <c r="DP17" i="31" a="1"/>
  <c r="DP17" i="31" s="1"/>
  <c r="DP19" i="31" a="1"/>
  <c r="DP19" i="31" s="1"/>
  <c r="DP28" i="31" a="1"/>
  <c r="DP28" i="31" s="1"/>
  <c r="DP29" i="31" a="1"/>
  <c r="DP29" i="31" s="1"/>
  <c r="DP31" i="31" a="1"/>
  <c r="DP31" i="31" s="1"/>
  <c r="DP50" i="31" a="1"/>
  <c r="DP50" i="31" s="1"/>
  <c r="DP7" i="31" a="1"/>
  <c r="DP7" i="31" s="1"/>
  <c r="DP15" i="31" a="1"/>
  <c r="DP15" i="31" s="1"/>
  <c r="DP18" i="31" a="1"/>
  <c r="DP18" i="31" s="1"/>
  <c r="DP21" i="31" a="1"/>
  <c r="DP21" i="31" s="1"/>
  <c r="DP22" i="31" a="1"/>
  <c r="DP22" i="31" s="1"/>
  <c r="DP25" i="31" a="1"/>
  <c r="DP25" i="31" s="1"/>
  <c r="DP30" i="31" a="1"/>
  <c r="DP30" i="31" s="1"/>
  <c r="DP36" i="31" a="1"/>
  <c r="DP36" i="31" s="1"/>
  <c r="DP13" i="31" a="1"/>
  <c r="DP13" i="31" s="1"/>
  <c r="DP20" i="31" a="1"/>
  <c r="DP20" i="31" s="1"/>
  <c r="DP34" i="31" a="1"/>
  <c r="DP34" i="31" s="1"/>
  <c r="DP35" i="31" a="1"/>
  <c r="DP35" i="31" s="1"/>
  <c r="DP42" i="31" a="1"/>
  <c r="DP42" i="31" s="1"/>
  <c r="DP47" i="31" a="1"/>
  <c r="DP47" i="31" s="1"/>
  <c r="DP43" i="31" a="1"/>
  <c r="DP43" i="31" s="1"/>
  <c r="DP44" i="31" a="1"/>
  <c r="DP44" i="31" s="1"/>
  <c r="DP5" i="31" a="1"/>
  <c r="DP5" i="31" s="1"/>
  <c r="DQ3" i="31"/>
  <c r="DQ4" i="31"/>
  <c r="DQ1" i="31" s="1"/>
  <c r="DQ2" i="31" l="1"/>
  <c r="DQ54" i="31" a="1"/>
  <c r="DQ54" i="31" s="1"/>
  <c r="DQ52" i="31" a="1"/>
  <c r="DQ52" i="31" s="1"/>
  <c r="DQ6" i="31" a="1"/>
  <c r="DQ6" i="31" s="1"/>
  <c r="DQ8" i="31" a="1"/>
  <c r="DQ8" i="31" s="1"/>
  <c r="DQ10" i="31" a="1"/>
  <c r="DQ10" i="31" s="1"/>
  <c r="DQ12" i="31" a="1"/>
  <c r="DQ12" i="31" s="1"/>
  <c r="DQ55" i="31" a="1"/>
  <c r="DQ55" i="31" s="1"/>
  <c r="DQ59" i="31" a="1"/>
  <c r="DQ59" i="31" s="1"/>
  <c r="DQ56" i="31" a="1"/>
  <c r="DQ56" i="31" s="1"/>
  <c r="DQ57" i="31" a="1"/>
  <c r="DQ57" i="31" s="1"/>
  <c r="DQ53" i="31" a="1"/>
  <c r="DQ53" i="31" s="1"/>
  <c r="DQ58" i="31" a="1"/>
  <c r="DQ58" i="31" s="1"/>
  <c r="DQ13" i="31" a="1"/>
  <c r="DQ13" i="31" s="1"/>
  <c r="DQ20" i="31" a="1"/>
  <c r="DQ20" i="31" s="1"/>
  <c r="DQ34" i="31" a="1"/>
  <c r="DQ34" i="31" s="1"/>
  <c r="DQ35" i="31" a="1"/>
  <c r="DQ35" i="31" s="1"/>
  <c r="DQ42" i="31" a="1"/>
  <c r="DQ42" i="31" s="1"/>
  <c r="DQ47" i="31" a="1"/>
  <c r="DQ47" i="31" s="1"/>
  <c r="DQ9" i="31" a="1"/>
  <c r="DQ9" i="31" s="1"/>
  <c r="DQ14" i="31" a="1"/>
  <c r="DQ14" i="31" s="1"/>
  <c r="DQ16" i="31" a="1"/>
  <c r="DQ16" i="31" s="1"/>
  <c r="DQ23" i="31" a="1"/>
  <c r="DQ23" i="31" s="1"/>
  <c r="DQ24" i="31" a="1"/>
  <c r="DQ24" i="31" s="1"/>
  <c r="DQ26" i="31" a="1"/>
  <c r="DQ26" i="31" s="1"/>
  <c r="DQ27" i="31" a="1"/>
  <c r="DQ27" i="31" s="1"/>
  <c r="DQ32" i="31" a="1"/>
  <c r="DQ32" i="31" s="1"/>
  <c r="DQ33" i="31" a="1"/>
  <c r="DQ33" i="31" s="1"/>
  <c r="DQ37" i="31" a="1"/>
  <c r="DQ37" i="31" s="1"/>
  <c r="DQ38" i="31" a="1"/>
  <c r="DQ38" i="31" s="1"/>
  <c r="DQ39" i="31" a="1"/>
  <c r="DQ39" i="31" s="1"/>
  <c r="DQ40" i="31" a="1"/>
  <c r="DQ40" i="31" s="1"/>
  <c r="DQ41" i="31" a="1"/>
  <c r="DQ41" i="31" s="1"/>
  <c r="DQ48" i="31" a="1"/>
  <c r="DQ48" i="31" s="1"/>
  <c r="DQ49" i="31" a="1"/>
  <c r="DQ49" i="31" s="1"/>
  <c r="DQ11" i="31" a="1"/>
  <c r="DQ11" i="31" s="1"/>
  <c r="DQ17" i="31" a="1"/>
  <c r="DQ17" i="31" s="1"/>
  <c r="DQ19" i="31" a="1"/>
  <c r="DQ19" i="31" s="1"/>
  <c r="DQ28" i="31" a="1"/>
  <c r="DQ28" i="31" s="1"/>
  <c r="DQ29" i="31" a="1"/>
  <c r="DQ29" i="31" s="1"/>
  <c r="DQ31" i="31" a="1"/>
  <c r="DQ31" i="31" s="1"/>
  <c r="DQ43" i="31" a="1"/>
  <c r="DQ43" i="31" s="1"/>
  <c r="DQ44" i="31" a="1"/>
  <c r="DQ44" i="31" s="1"/>
  <c r="DQ45" i="31" a="1"/>
  <c r="DQ45" i="31" s="1"/>
  <c r="DQ46" i="31" a="1"/>
  <c r="DQ46" i="31" s="1"/>
  <c r="DQ7" i="31" a="1"/>
  <c r="DQ7" i="31" s="1"/>
  <c r="DQ15" i="31" a="1"/>
  <c r="DQ15" i="31" s="1"/>
  <c r="DQ18" i="31" a="1"/>
  <c r="DQ18" i="31" s="1"/>
  <c r="DQ21" i="31" a="1"/>
  <c r="DQ21" i="31" s="1"/>
  <c r="DQ22" i="31" a="1"/>
  <c r="DQ22" i="31" s="1"/>
  <c r="DQ25" i="31" a="1"/>
  <c r="DQ25" i="31" s="1"/>
  <c r="DQ30" i="31" a="1"/>
  <c r="DQ30" i="31" s="1"/>
  <c r="DQ36" i="31" a="1"/>
  <c r="DQ36" i="31" s="1"/>
  <c r="DQ50" i="31" a="1"/>
  <c r="DQ50" i="31" s="1"/>
  <c r="DQ51" i="31" a="1"/>
  <c r="DQ51" i="31" s="1"/>
  <c r="DQ5" i="31" a="1"/>
  <c r="DQ5" i="31" s="1"/>
  <c r="DR4" i="31"/>
  <c r="DR1" i="31" s="1"/>
  <c r="DR3" i="31"/>
  <c r="DR2" i="31" l="1"/>
  <c r="DR52" i="31" a="1"/>
  <c r="DR52" i="31" s="1"/>
  <c r="DR53" i="31" a="1"/>
  <c r="DR53" i="31" s="1"/>
  <c r="DR54" i="31" a="1"/>
  <c r="DR54" i="31" s="1"/>
  <c r="DR58" i="31" a="1"/>
  <c r="DR58" i="31" s="1"/>
  <c r="DR13" i="31" a="1"/>
  <c r="DR13" i="31" s="1"/>
  <c r="DR55" i="31" a="1"/>
  <c r="DR55" i="31" s="1"/>
  <c r="DR59" i="31" a="1"/>
  <c r="DR59" i="31" s="1"/>
  <c r="DR56" i="31" a="1"/>
  <c r="DR56" i="31" s="1"/>
  <c r="DR57" i="31" a="1"/>
  <c r="DR57" i="31" s="1"/>
  <c r="DR7" i="31" a="1"/>
  <c r="DR7" i="31" s="1"/>
  <c r="DR9" i="31" a="1"/>
  <c r="DR9" i="31" s="1"/>
  <c r="DR10" i="31" a="1"/>
  <c r="DR10" i="31" s="1"/>
  <c r="DR15" i="31" a="1"/>
  <c r="DR15" i="31" s="1"/>
  <c r="DR18" i="31" a="1"/>
  <c r="DR18" i="31" s="1"/>
  <c r="DR21" i="31" a="1"/>
  <c r="DR21" i="31" s="1"/>
  <c r="DR22" i="31" a="1"/>
  <c r="DR22" i="31" s="1"/>
  <c r="DR25" i="31" a="1"/>
  <c r="DR25" i="31" s="1"/>
  <c r="DR30" i="31" a="1"/>
  <c r="DR30" i="31" s="1"/>
  <c r="DR36" i="31" a="1"/>
  <c r="DR36" i="31" s="1"/>
  <c r="DR50" i="31" a="1"/>
  <c r="DR50" i="31" s="1"/>
  <c r="DR42" i="31" a="1"/>
  <c r="DR42" i="31" s="1"/>
  <c r="DR20" i="31" a="1"/>
  <c r="DR20" i="31" s="1"/>
  <c r="DR34" i="31" a="1"/>
  <c r="DR34" i="31" s="1"/>
  <c r="DR35" i="31" a="1"/>
  <c r="DR35" i="31" s="1"/>
  <c r="DR47" i="31" a="1"/>
  <c r="DR47" i="31" s="1"/>
  <c r="DR6" i="31" a="1"/>
  <c r="DR6" i="31" s="1"/>
  <c r="DR8" i="31" a="1"/>
  <c r="DR8" i="31" s="1"/>
  <c r="DR12" i="31" a="1"/>
  <c r="DR12" i="31" s="1"/>
  <c r="DR14" i="31" a="1"/>
  <c r="DR14" i="31" s="1"/>
  <c r="DR16" i="31" a="1"/>
  <c r="DR16" i="31" s="1"/>
  <c r="DR23" i="31" a="1"/>
  <c r="DR23" i="31" s="1"/>
  <c r="DR24" i="31" a="1"/>
  <c r="DR24" i="31" s="1"/>
  <c r="DR26" i="31" a="1"/>
  <c r="DR26" i="31" s="1"/>
  <c r="DR27" i="31" a="1"/>
  <c r="DR27" i="31" s="1"/>
  <c r="DR32" i="31" a="1"/>
  <c r="DR32" i="31" s="1"/>
  <c r="DR33" i="31" a="1"/>
  <c r="DR33" i="31" s="1"/>
  <c r="DR37" i="31" a="1"/>
  <c r="DR37" i="31" s="1"/>
  <c r="DR38" i="31" a="1"/>
  <c r="DR38" i="31" s="1"/>
  <c r="DR39" i="31" a="1"/>
  <c r="DR39" i="31" s="1"/>
  <c r="DR40" i="31" a="1"/>
  <c r="DR40" i="31" s="1"/>
  <c r="DR41" i="31" a="1"/>
  <c r="DR41" i="31" s="1"/>
  <c r="DR48" i="31" a="1"/>
  <c r="DR48" i="31" s="1"/>
  <c r="DR49" i="31" a="1"/>
  <c r="DR49" i="31" s="1"/>
  <c r="DR11" i="31" a="1"/>
  <c r="DR11" i="31" s="1"/>
  <c r="DR17" i="31" a="1"/>
  <c r="DR17" i="31" s="1"/>
  <c r="DR19" i="31" a="1"/>
  <c r="DR19" i="31" s="1"/>
  <c r="DR28" i="31" a="1"/>
  <c r="DR28" i="31" s="1"/>
  <c r="DR29" i="31" a="1"/>
  <c r="DR29" i="31" s="1"/>
  <c r="DR31" i="31" a="1"/>
  <c r="DR31" i="31" s="1"/>
  <c r="DR43" i="31" a="1"/>
  <c r="DR43" i="31" s="1"/>
  <c r="DR44" i="31" a="1"/>
  <c r="DR44" i="31" s="1"/>
  <c r="DR45" i="31" a="1"/>
  <c r="DR45" i="31" s="1"/>
  <c r="DR46" i="31" a="1"/>
  <c r="DR46" i="31" s="1"/>
  <c r="DR51" i="31" a="1"/>
  <c r="DR51" i="31" s="1"/>
  <c r="DR5" i="31" a="1"/>
  <c r="DR5" i="31" s="1"/>
  <c r="DS3" i="31"/>
  <c r="DS4" i="31"/>
  <c r="DS1" i="31" s="1"/>
  <c r="DS2" i="31" l="1"/>
  <c r="DS52" i="31" a="1"/>
  <c r="DS52" i="31" s="1"/>
  <c r="DS53" i="31" a="1"/>
  <c r="DS53" i="31" s="1"/>
  <c r="DS56" i="31" a="1"/>
  <c r="DS56" i="31" s="1"/>
  <c r="DS57" i="31" a="1"/>
  <c r="DS57" i="31" s="1"/>
  <c r="DS7" i="31" a="1"/>
  <c r="DS7" i="31" s="1"/>
  <c r="DS9" i="31" a="1"/>
  <c r="DS9" i="31" s="1"/>
  <c r="DS14" i="31" a="1"/>
  <c r="DS14" i="31" s="1"/>
  <c r="DS15" i="31" a="1"/>
  <c r="DS15" i="31" s="1"/>
  <c r="DS54" i="31" a="1"/>
  <c r="DS54" i="31" s="1"/>
  <c r="DS58" i="31" a="1"/>
  <c r="DS58" i="31" s="1"/>
  <c r="DS6" i="31" a="1"/>
  <c r="DS6" i="31" s="1"/>
  <c r="DS55" i="31" a="1"/>
  <c r="DS55" i="31" s="1"/>
  <c r="DS59" i="31" a="1"/>
  <c r="DS59" i="31" s="1"/>
  <c r="DS11" i="31" a="1"/>
  <c r="DS11" i="31" s="1"/>
  <c r="DS17" i="31" a="1"/>
  <c r="DS17" i="31" s="1"/>
  <c r="DS19" i="31" a="1"/>
  <c r="DS19" i="31" s="1"/>
  <c r="DS27" i="31" a="1"/>
  <c r="DS27" i="31" s="1"/>
  <c r="DS28" i="31" a="1"/>
  <c r="DS28" i="31" s="1"/>
  <c r="DS29" i="31" a="1"/>
  <c r="DS29" i="31" s="1"/>
  <c r="DS43" i="31" a="1"/>
  <c r="DS43" i="31" s="1"/>
  <c r="DS44" i="31" a="1"/>
  <c r="DS44" i="31" s="1"/>
  <c r="DS45" i="31" a="1"/>
  <c r="DS45" i="31" s="1"/>
  <c r="DS46" i="31" a="1"/>
  <c r="DS46" i="31" s="1"/>
  <c r="DS51" i="31" a="1"/>
  <c r="DS51" i="31" s="1"/>
  <c r="DS50" i="31" a="1"/>
  <c r="DS50" i="31" s="1"/>
  <c r="DS10" i="31" a="1"/>
  <c r="DS10" i="31" s="1"/>
  <c r="DS13" i="31" a="1"/>
  <c r="DS13" i="31" s="1"/>
  <c r="DS18" i="31" a="1"/>
  <c r="DS18" i="31" s="1"/>
  <c r="DS21" i="31" a="1"/>
  <c r="DS21" i="31" s="1"/>
  <c r="DS22" i="31" a="1"/>
  <c r="DS22" i="31" s="1"/>
  <c r="DS25" i="31" a="1"/>
  <c r="DS25" i="31" s="1"/>
  <c r="DS30" i="31" a="1"/>
  <c r="DS30" i="31" s="1"/>
  <c r="DS31" i="31" a="1"/>
  <c r="DS31" i="31" s="1"/>
  <c r="DS36" i="31" a="1"/>
  <c r="DS36" i="31" s="1"/>
  <c r="DS20" i="31" a="1"/>
  <c r="DS20" i="31" s="1"/>
  <c r="DS34" i="31" a="1"/>
  <c r="DS34" i="31" s="1"/>
  <c r="DS35" i="31" a="1"/>
  <c r="DS35" i="31" s="1"/>
  <c r="DS42" i="31" a="1"/>
  <c r="DS42" i="31" s="1"/>
  <c r="DS47" i="31" a="1"/>
  <c r="DS47" i="31" s="1"/>
  <c r="DS8" i="31" a="1"/>
  <c r="DS8" i="31" s="1"/>
  <c r="DS12" i="31" a="1"/>
  <c r="DS12" i="31" s="1"/>
  <c r="DS16" i="31" a="1"/>
  <c r="DS16" i="31" s="1"/>
  <c r="DS23" i="31" a="1"/>
  <c r="DS23" i="31" s="1"/>
  <c r="DS24" i="31" a="1"/>
  <c r="DS24" i="31" s="1"/>
  <c r="DS26" i="31" a="1"/>
  <c r="DS26" i="31" s="1"/>
  <c r="DS32" i="31" a="1"/>
  <c r="DS32" i="31" s="1"/>
  <c r="DS33" i="31" a="1"/>
  <c r="DS33" i="31" s="1"/>
  <c r="DS37" i="31" a="1"/>
  <c r="DS37" i="31" s="1"/>
  <c r="DS38" i="31" a="1"/>
  <c r="DS38" i="31" s="1"/>
  <c r="DS39" i="31" a="1"/>
  <c r="DS39" i="31" s="1"/>
  <c r="DS40" i="31" a="1"/>
  <c r="DS40" i="31" s="1"/>
  <c r="DS41" i="31" a="1"/>
  <c r="DS41" i="31" s="1"/>
  <c r="DS48" i="31" a="1"/>
  <c r="DS48" i="31" s="1"/>
  <c r="DS49" i="31" a="1"/>
  <c r="DS49" i="31" s="1"/>
  <c r="DS5" i="31" a="1"/>
  <c r="DS5" i="31" s="1"/>
  <c r="DT3" i="31"/>
  <c r="DT4" i="31"/>
  <c r="DT2" i="31" l="1"/>
  <c r="DT52" i="31" a="1"/>
  <c r="DT52" i="31" s="1"/>
  <c r="DT55" i="31" a="1"/>
  <c r="DT55" i="31" s="1"/>
  <c r="DT59" i="31" a="1"/>
  <c r="DT59" i="31" s="1"/>
  <c r="DT11" i="31" a="1"/>
  <c r="DT11" i="31" s="1"/>
  <c r="DT53" i="31" a="1"/>
  <c r="DT53" i="31" s="1"/>
  <c r="DT56" i="31" a="1"/>
  <c r="DT56" i="31" s="1"/>
  <c r="DT57" i="31" a="1"/>
  <c r="DT57" i="31" s="1"/>
  <c r="DT54" i="31" a="1"/>
  <c r="DT54" i="31" s="1"/>
  <c r="DT58" i="31" a="1"/>
  <c r="DT58" i="31" s="1"/>
  <c r="DT6" i="31" a="1"/>
  <c r="DT6" i="31" s="1"/>
  <c r="DT8" i="31" a="1"/>
  <c r="DT8" i="31" s="1"/>
  <c r="DT10" i="31" a="1"/>
  <c r="DT10" i="31" s="1"/>
  <c r="DT12" i="31" a="1"/>
  <c r="DT12" i="31" s="1"/>
  <c r="DT7" i="31" a="1"/>
  <c r="DT7" i="31" s="1"/>
  <c r="DT16" i="31" a="1"/>
  <c r="DT16" i="31" s="1"/>
  <c r="DT23" i="31" a="1"/>
  <c r="DT23" i="31" s="1"/>
  <c r="DT24" i="31" a="1"/>
  <c r="DT24" i="31" s="1"/>
  <c r="DT26" i="31" a="1"/>
  <c r="DT26" i="31" s="1"/>
  <c r="DT32" i="31" a="1"/>
  <c r="DT32" i="31" s="1"/>
  <c r="DT33" i="31" a="1"/>
  <c r="DT33" i="31" s="1"/>
  <c r="DT37" i="31" a="1"/>
  <c r="DT37" i="31" s="1"/>
  <c r="DT38" i="31" a="1"/>
  <c r="DT38" i="31" s="1"/>
  <c r="DT39" i="31" a="1"/>
  <c r="DT39" i="31" s="1"/>
  <c r="DT40" i="31" a="1"/>
  <c r="DT40" i="31" s="1"/>
  <c r="DT41" i="31" a="1"/>
  <c r="DT41" i="31" s="1"/>
  <c r="DT48" i="31" a="1"/>
  <c r="DT48" i="31" s="1"/>
  <c r="DT49" i="31" a="1"/>
  <c r="DT49" i="31" s="1"/>
  <c r="DT15" i="31" a="1"/>
  <c r="DT15" i="31" s="1"/>
  <c r="DT17" i="31" a="1"/>
  <c r="DT17" i="31" s="1"/>
  <c r="DT19" i="31" a="1"/>
  <c r="DT19" i="31" s="1"/>
  <c r="DT27" i="31" a="1"/>
  <c r="DT27" i="31" s="1"/>
  <c r="DT28" i="31" a="1"/>
  <c r="DT28" i="31" s="1"/>
  <c r="DT29" i="31" a="1"/>
  <c r="DT29" i="31" s="1"/>
  <c r="DT43" i="31" a="1"/>
  <c r="DT43" i="31" s="1"/>
  <c r="DT44" i="31" a="1"/>
  <c r="DT44" i="31" s="1"/>
  <c r="DT9" i="31" a="1"/>
  <c r="DT9" i="31" s="1"/>
  <c r="DT13" i="31" a="1"/>
  <c r="DT13" i="31" s="1"/>
  <c r="DT18" i="31" a="1"/>
  <c r="DT18" i="31" s="1"/>
  <c r="DT21" i="31" a="1"/>
  <c r="DT21" i="31" s="1"/>
  <c r="DT22" i="31" a="1"/>
  <c r="DT22" i="31" s="1"/>
  <c r="DT25" i="31" a="1"/>
  <c r="DT25" i="31" s="1"/>
  <c r="DT30" i="31" a="1"/>
  <c r="DT30" i="31" s="1"/>
  <c r="DT31" i="31" a="1"/>
  <c r="DT31" i="31" s="1"/>
  <c r="DT36" i="31" a="1"/>
  <c r="DT36" i="31" s="1"/>
  <c r="DT50" i="31" a="1"/>
  <c r="DT50" i="31" s="1"/>
  <c r="DT14" i="31" a="1"/>
  <c r="DT14" i="31" s="1"/>
  <c r="DT20" i="31" a="1"/>
  <c r="DT20" i="31" s="1"/>
  <c r="DT34" i="31" a="1"/>
  <c r="DT34" i="31" s="1"/>
  <c r="DT35" i="31" a="1"/>
  <c r="DT35" i="31" s="1"/>
  <c r="DT42" i="31" a="1"/>
  <c r="DT42" i="31" s="1"/>
  <c r="DT47" i="31" a="1"/>
  <c r="DT47" i="31" s="1"/>
  <c r="DT45" i="31" a="1"/>
  <c r="DT45" i="31" s="1"/>
  <c r="DT46" i="31" a="1"/>
  <c r="DT46" i="31" s="1"/>
  <c r="DT51" i="31" a="1"/>
  <c r="DT51" i="31" s="1"/>
  <c r="DT5" i="31" a="1"/>
  <c r="DT5" i="31" s="1"/>
  <c r="DU4" i="31"/>
  <c r="DT1" i="31"/>
  <c r="DU3" i="31"/>
  <c r="DU2" i="31" l="1"/>
  <c r="DU54" i="31" a="1"/>
  <c r="DU54" i="31" s="1"/>
  <c r="DU6" i="31" a="1"/>
  <c r="DU6" i="31" s="1"/>
  <c r="DU8" i="31" a="1"/>
  <c r="DU8" i="31" s="1"/>
  <c r="DU10" i="31" a="1"/>
  <c r="DU10" i="31" s="1"/>
  <c r="DU12" i="31" a="1"/>
  <c r="DU12" i="31" s="1"/>
  <c r="DU52" i="31" a="1"/>
  <c r="DU52" i="31" s="1"/>
  <c r="DU55" i="31" a="1"/>
  <c r="DU55" i="31" s="1"/>
  <c r="DU59" i="31" a="1"/>
  <c r="DU59" i="31" s="1"/>
  <c r="DU53" i="31" a="1"/>
  <c r="DU53" i="31" s="1"/>
  <c r="DU56" i="31" a="1"/>
  <c r="DU56" i="31" s="1"/>
  <c r="DU57" i="31" a="1"/>
  <c r="DU57" i="31" s="1"/>
  <c r="DU58" i="31" a="1"/>
  <c r="DU58" i="31" s="1"/>
  <c r="DU11" i="31" a="1"/>
  <c r="DU11" i="31" s="1"/>
  <c r="DU14" i="31" a="1"/>
  <c r="DU14" i="31" s="1"/>
  <c r="DU20" i="31" a="1"/>
  <c r="DU20" i="31" s="1"/>
  <c r="DU35" i="31" a="1"/>
  <c r="DU35" i="31" s="1"/>
  <c r="DU42" i="31" a="1"/>
  <c r="DU42" i="31" s="1"/>
  <c r="DU47" i="31" a="1"/>
  <c r="DU47" i="31" s="1"/>
  <c r="DU49" i="31" a="1"/>
  <c r="DU49" i="31" s="1"/>
  <c r="DU7" i="31" a="1"/>
  <c r="DU7" i="31" s="1"/>
  <c r="DU16" i="31" a="1"/>
  <c r="DU16" i="31" s="1"/>
  <c r="DU24" i="31" a="1"/>
  <c r="DU24" i="31" s="1"/>
  <c r="DU26" i="31" a="1"/>
  <c r="DU26" i="31" s="1"/>
  <c r="DU32" i="31" a="1"/>
  <c r="DU32" i="31" s="1"/>
  <c r="DU33" i="31" a="1"/>
  <c r="DU33" i="31" s="1"/>
  <c r="DU34" i="31" a="1"/>
  <c r="DU34" i="31" s="1"/>
  <c r="DU37" i="31" a="1"/>
  <c r="DU37" i="31" s="1"/>
  <c r="DU39" i="31" a="1"/>
  <c r="DU39" i="31" s="1"/>
  <c r="DU40" i="31" a="1"/>
  <c r="DU40" i="31" s="1"/>
  <c r="DU41" i="31" a="1"/>
  <c r="DU41" i="31" s="1"/>
  <c r="DU15" i="31" a="1"/>
  <c r="DU15" i="31" s="1"/>
  <c r="DU17" i="31" a="1"/>
  <c r="DU17" i="31" s="1"/>
  <c r="DU19" i="31" a="1"/>
  <c r="DU19" i="31" s="1"/>
  <c r="DU23" i="31" a="1"/>
  <c r="DU23" i="31" s="1"/>
  <c r="DU27" i="31" a="1"/>
  <c r="DU27" i="31" s="1"/>
  <c r="DU28" i="31" a="1"/>
  <c r="DU28" i="31" s="1"/>
  <c r="DU29" i="31" a="1"/>
  <c r="DU29" i="31" s="1"/>
  <c r="DU38" i="31" a="1"/>
  <c r="DU38" i="31" s="1"/>
  <c r="DU43" i="31" a="1"/>
  <c r="DU43" i="31" s="1"/>
  <c r="DU44" i="31" a="1"/>
  <c r="DU44" i="31" s="1"/>
  <c r="DU45" i="31" a="1"/>
  <c r="DU45" i="31" s="1"/>
  <c r="DU46" i="31" a="1"/>
  <c r="DU46" i="31" s="1"/>
  <c r="DU51" i="31" a="1"/>
  <c r="DU51" i="31" s="1"/>
  <c r="DU9" i="31" a="1"/>
  <c r="DU9" i="31" s="1"/>
  <c r="DU13" i="31" a="1"/>
  <c r="DU13" i="31" s="1"/>
  <c r="DU18" i="31" a="1"/>
  <c r="DU18" i="31" s="1"/>
  <c r="DU21" i="31" a="1"/>
  <c r="DU21" i="31" s="1"/>
  <c r="DU22" i="31" a="1"/>
  <c r="DU22" i="31" s="1"/>
  <c r="DU25" i="31" a="1"/>
  <c r="DU25" i="31" s="1"/>
  <c r="DU30" i="31" a="1"/>
  <c r="DU30" i="31" s="1"/>
  <c r="DU31" i="31" a="1"/>
  <c r="DU31" i="31" s="1"/>
  <c r="DU36" i="31" a="1"/>
  <c r="DU36" i="31" s="1"/>
  <c r="DU50" i="31" a="1"/>
  <c r="DU50" i="31" s="1"/>
  <c r="DU48" i="31" a="1"/>
  <c r="DU48" i="31" s="1"/>
  <c r="DU5" i="31" a="1"/>
  <c r="DU5" i="31" s="1"/>
  <c r="DV3" i="31"/>
  <c r="DV4" i="31"/>
  <c r="DV1" i="31" s="1"/>
  <c r="DU1" i="31"/>
  <c r="DV2" i="31" l="1"/>
  <c r="DV52" i="31" a="1"/>
  <c r="DV52" i="31" s="1"/>
  <c r="DV58" i="31" a="1"/>
  <c r="DV58" i="31" s="1"/>
  <c r="DV13" i="31" a="1"/>
  <c r="DV13" i="31" s="1"/>
  <c r="DV55" i="31" a="1"/>
  <c r="DV55" i="31" s="1"/>
  <c r="DV59" i="31" a="1"/>
  <c r="DV59" i="31" s="1"/>
  <c r="DV53" i="31" a="1"/>
  <c r="DV53" i="31" s="1"/>
  <c r="DV54" i="31" a="1"/>
  <c r="DV54" i="31" s="1"/>
  <c r="DV56" i="31" a="1"/>
  <c r="DV56" i="31" s="1"/>
  <c r="DV57" i="31" a="1"/>
  <c r="DV57" i="31" s="1"/>
  <c r="DV7" i="31" a="1"/>
  <c r="DV7" i="31" s="1"/>
  <c r="DV9" i="31" a="1"/>
  <c r="DV9" i="31" s="1"/>
  <c r="DV8" i="31" a="1"/>
  <c r="DV8" i="31" s="1"/>
  <c r="DV12" i="31" a="1"/>
  <c r="DV12" i="31" s="1"/>
  <c r="DV18" i="31" a="1"/>
  <c r="DV18" i="31" s="1"/>
  <c r="DV21" i="31" a="1"/>
  <c r="DV21" i="31" s="1"/>
  <c r="DV22" i="31" a="1"/>
  <c r="DV22" i="31" s="1"/>
  <c r="DV25" i="31" a="1"/>
  <c r="DV25" i="31" s="1"/>
  <c r="DV30" i="31" a="1"/>
  <c r="DV30" i="31" s="1"/>
  <c r="DV31" i="31" a="1"/>
  <c r="DV31" i="31" s="1"/>
  <c r="DV36" i="31" a="1"/>
  <c r="DV36" i="31" s="1"/>
  <c r="DV45" i="31" a="1"/>
  <c r="DV45" i="31" s="1"/>
  <c r="DV50" i="31" a="1"/>
  <c r="DV50" i="31" s="1"/>
  <c r="DV11" i="31" a="1"/>
  <c r="DV11" i="31" s="1"/>
  <c r="DV14" i="31" a="1"/>
  <c r="DV14" i="31" s="1"/>
  <c r="DV20" i="31" a="1"/>
  <c r="DV20" i="31" s="1"/>
  <c r="DV35" i="31" a="1"/>
  <c r="DV35" i="31" s="1"/>
  <c r="DV42" i="31" a="1"/>
  <c r="DV42" i="31" s="1"/>
  <c r="DV10" i="31" a="1"/>
  <c r="DV10" i="31" s="1"/>
  <c r="DV16" i="31" a="1"/>
  <c r="DV16" i="31" s="1"/>
  <c r="DV24" i="31" a="1"/>
  <c r="DV24" i="31" s="1"/>
  <c r="DV26" i="31" a="1"/>
  <c r="DV26" i="31" s="1"/>
  <c r="DV32" i="31" a="1"/>
  <c r="DV32" i="31" s="1"/>
  <c r="DV33" i="31" a="1"/>
  <c r="DV33" i="31" s="1"/>
  <c r="DV34" i="31" a="1"/>
  <c r="DV34" i="31" s="1"/>
  <c r="DV37" i="31" a="1"/>
  <c r="DV37" i="31" s="1"/>
  <c r="DV39" i="31" a="1"/>
  <c r="DV39" i="31" s="1"/>
  <c r="DV40" i="31" a="1"/>
  <c r="DV40" i="31" s="1"/>
  <c r="DV41" i="31" a="1"/>
  <c r="DV41" i="31" s="1"/>
  <c r="DV48" i="31" a="1"/>
  <c r="DV48" i="31" s="1"/>
  <c r="DV49" i="31" a="1"/>
  <c r="DV49" i="31" s="1"/>
  <c r="DV6" i="31" a="1"/>
  <c r="DV6" i="31" s="1"/>
  <c r="DV15" i="31" a="1"/>
  <c r="DV15" i="31" s="1"/>
  <c r="DV17" i="31" a="1"/>
  <c r="DV17" i="31" s="1"/>
  <c r="DV19" i="31" a="1"/>
  <c r="DV19" i="31" s="1"/>
  <c r="DV23" i="31" a="1"/>
  <c r="DV23" i="31" s="1"/>
  <c r="DV27" i="31" a="1"/>
  <c r="DV27" i="31" s="1"/>
  <c r="DV28" i="31" a="1"/>
  <c r="DV28" i="31" s="1"/>
  <c r="DV29" i="31" a="1"/>
  <c r="DV29" i="31" s="1"/>
  <c r="DV38" i="31" a="1"/>
  <c r="DV38" i="31" s="1"/>
  <c r="DV43" i="31" a="1"/>
  <c r="DV43" i="31" s="1"/>
  <c r="DV44" i="31" a="1"/>
  <c r="DV44" i="31" s="1"/>
  <c r="DV46" i="31" a="1"/>
  <c r="DV46" i="31" s="1"/>
  <c r="DV51" i="31" a="1"/>
  <c r="DV51" i="31" s="1"/>
  <c r="DV47" i="31" a="1"/>
  <c r="DV47" i="31" s="1"/>
  <c r="DV5" i="31" a="1"/>
  <c r="DV5" i="31" s="1"/>
  <c r="DW4" i="31"/>
  <c r="DW1" i="31" s="1"/>
  <c r="DW3" i="31"/>
  <c r="DW2" i="31" l="1"/>
  <c r="DW52" i="31" a="1"/>
  <c r="DW52" i="31" s="1"/>
  <c r="DW53" i="31" a="1"/>
  <c r="DW53" i="31" s="1"/>
  <c r="DW54" i="31" a="1"/>
  <c r="DW54" i="31" s="1"/>
  <c r="DW56" i="31" a="1"/>
  <c r="DW56" i="31" s="1"/>
  <c r="DW57" i="31" a="1"/>
  <c r="DW57" i="31" s="1"/>
  <c r="DW7" i="31" a="1"/>
  <c r="DW7" i="31" s="1"/>
  <c r="DW9" i="31" a="1"/>
  <c r="DW9" i="31" s="1"/>
  <c r="DW14" i="31" a="1"/>
  <c r="DW14" i="31" s="1"/>
  <c r="DW15" i="31" a="1"/>
  <c r="DW15" i="31" s="1"/>
  <c r="DW58" i="31" a="1"/>
  <c r="DW58" i="31" s="1"/>
  <c r="DW6" i="31" a="1"/>
  <c r="DW6" i="31" s="1"/>
  <c r="DW55" i="31" a="1"/>
  <c r="DW55" i="31" s="1"/>
  <c r="DW59" i="31" a="1"/>
  <c r="DW59" i="31" s="1"/>
  <c r="DW11" i="31" a="1"/>
  <c r="DW11" i="31" s="1"/>
  <c r="DW13" i="31" a="1"/>
  <c r="DW13" i="31" s="1"/>
  <c r="DW17" i="31" a="1"/>
  <c r="DW17" i="31" s="1"/>
  <c r="DW19" i="31" a="1"/>
  <c r="DW19" i="31" s="1"/>
  <c r="DW23" i="31" a="1"/>
  <c r="DW23" i="31" s="1"/>
  <c r="DW27" i="31" a="1"/>
  <c r="DW27" i="31" s="1"/>
  <c r="DW28" i="31" a="1"/>
  <c r="DW28" i="31" s="1"/>
  <c r="DW29" i="31" a="1"/>
  <c r="DW29" i="31" s="1"/>
  <c r="DW38" i="31" a="1"/>
  <c r="DW38" i="31" s="1"/>
  <c r="DW43" i="31" a="1"/>
  <c r="DW43" i="31" s="1"/>
  <c r="DW44" i="31" a="1"/>
  <c r="DW44" i="31" s="1"/>
  <c r="DW46" i="31" a="1"/>
  <c r="DW46" i="31" s="1"/>
  <c r="DW48" i="31" a="1"/>
  <c r="DW48" i="31" s="1"/>
  <c r="DW51" i="31" a="1"/>
  <c r="DW51" i="31" s="1"/>
  <c r="DW45" i="31" a="1"/>
  <c r="DW45" i="31" s="1"/>
  <c r="DW8" i="31" a="1"/>
  <c r="DW8" i="31" s="1"/>
  <c r="DW12" i="31" a="1"/>
  <c r="DW12" i="31" s="1"/>
  <c r="DW18" i="31" a="1"/>
  <c r="DW18" i="31" s="1"/>
  <c r="DW21" i="31" a="1"/>
  <c r="DW21" i="31" s="1"/>
  <c r="DW22" i="31" a="1"/>
  <c r="DW22" i="31" s="1"/>
  <c r="DW25" i="31" a="1"/>
  <c r="DW25" i="31" s="1"/>
  <c r="DW30" i="31" a="1"/>
  <c r="DW30" i="31" s="1"/>
  <c r="DW31" i="31" a="1"/>
  <c r="DW31" i="31" s="1"/>
  <c r="DW36" i="31" a="1"/>
  <c r="DW36" i="31" s="1"/>
  <c r="DW20" i="31" a="1"/>
  <c r="DW20" i="31" s="1"/>
  <c r="DW35" i="31" a="1"/>
  <c r="DW35" i="31" s="1"/>
  <c r="DW42" i="31" a="1"/>
  <c r="DW42" i="31" s="1"/>
  <c r="DW47" i="31" a="1"/>
  <c r="DW47" i="31" s="1"/>
  <c r="DW10" i="31" a="1"/>
  <c r="DW10" i="31" s="1"/>
  <c r="DW16" i="31" a="1"/>
  <c r="DW16" i="31" s="1"/>
  <c r="DW24" i="31" a="1"/>
  <c r="DW24" i="31" s="1"/>
  <c r="DW26" i="31" a="1"/>
  <c r="DW26" i="31" s="1"/>
  <c r="DW32" i="31" a="1"/>
  <c r="DW32" i="31" s="1"/>
  <c r="DW33" i="31" a="1"/>
  <c r="DW33" i="31" s="1"/>
  <c r="DW34" i="31" a="1"/>
  <c r="DW34" i="31" s="1"/>
  <c r="DW37" i="31" a="1"/>
  <c r="DW37" i="31" s="1"/>
  <c r="DW39" i="31" a="1"/>
  <c r="DW39" i="31" s="1"/>
  <c r="DW40" i="31" a="1"/>
  <c r="DW40" i="31" s="1"/>
  <c r="DW41" i="31" a="1"/>
  <c r="DW41" i="31" s="1"/>
  <c r="DW49" i="31" a="1"/>
  <c r="DW49" i="31" s="1"/>
  <c r="DW50" i="31" a="1"/>
  <c r="DW50" i="31" s="1"/>
  <c r="DW5" i="31" a="1"/>
  <c r="DW5" i="31" s="1"/>
  <c r="DX3" i="31"/>
  <c r="DX4" i="31"/>
  <c r="DX1" i="31" s="1"/>
  <c r="DX2" i="31" l="1"/>
  <c r="DX52" i="31" a="1"/>
  <c r="DX52" i="31" s="1"/>
  <c r="DX53" i="31" a="1"/>
  <c r="DX53" i="31" s="1"/>
  <c r="DX55" i="31" a="1"/>
  <c r="DX55" i="31" s="1"/>
  <c r="DX59" i="31" a="1"/>
  <c r="DX59" i="31" s="1"/>
  <c r="DX11" i="31" a="1"/>
  <c r="DX11" i="31" s="1"/>
  <c r="DX54" i="31" a="1"/>
  <c r="DX54" i="31" s="1"/>
  <c r="DX56" i="31" a="1"/>
  <c r="DX56" i="31" s="1"/>
  <c r="DX57" i="31" a="1"/>
  <c r="DX57" i="31" s="1"/>
  <c r="DX58" i="31" a="1"/>
  <c r="DX58" i="31" s="1"/>
  <c r="DX6" i="31" a="1"/>
  <c r="DX6" i="31" s="1"/>
  <c r="DX8" i="31" a="1"/>
  <c r="DX8" i="31" s="1"/>
  <c r="DX10" i="31" a="1"/>
  <c r="DX10" i="31" s="1"/>
  <c r="DX12" i="31" a="1"/>
  <c r="DX12" i="31" s="1"/>
  <c r="DX9" i="31" a="1"/>
  <c r="DX9" i="31" s="1"/>
  <c r="DX15" i="31" a="1"/>
  <c r="DX15" i="31" s="1"/>
  <c r="DX16" i="31" a="1"/>
  <c r="DX16" i="31" s="1"/>
  <c r="DX24" i="31" a="1"/>
  <c r="DX24" i="31" s="1"/>
  <c r="DX26" i="31" a="1"/>
  <c r="DX26" i="31" s="1"/>
  <c r="DX32" i="31" a="1"/>
  <c r="DX32" i="31" s="1"/>
  <c r="DX33" i="31" a="1"/>
  <c r="DX33" i="31" s="1"/>
  <c r="DX34" i="31" a="1"/>
  <c r="DX34" i="31" s="1"/>
  <c r="DX37" i="31" a="1"/>
  <c r="DX37" i="31" s="1"/>
  <c r="DX39" i="31" a="1"/>
  <c r="DX39" i="31" s="1"/>
  <c r="DX40" i="31" a="1"/>
  <c r="DX40" i="31" s="1"/>
  <c r="DX41" i="31" a="1"/>
  <c r="DX41" i="31" s="1"/>
  <c r="DX49" i="31" a="1"/>
  <c r="DX49" i="31" s="1"/>
  <c r="DX44" i="31" a="1"/>
  <c r="DX44" i="31" s="1"/>
  <c r="DX46" i="31" a="1"/>
  <c r="DX46" i="31" s="1"/>
  <c r="DX48" i="31" a="1"/>
  <c r="DX48" i="31" s="1"/>
  <c r="DX51" i="31" a="1"/>
  <c r="DX51" i="31" s="1"/>
  <c r="DX13" i="31" a="1"/>
  <c r="DX13" i="31" s="1"/>
  <c r="DX17" i="31" a="1"/>
  <c r="DX17" i="31" s="1"/>
  <c r="DX19" i="31" a="1"/>
  <c r="DX19" i="31" s="1"/>
  <c r="DX23" i="31" a="1"/>
  <c r="DX23" i="31" s="1"/>
  <c r="DX27" i="31" a="1"/>
  <c r="DX27" i="31" s="1"/>
  <c r="DX28" i="31" a="1"/>
  <c r="DX28" i="31" s="1"/>
  <c r="DX29" i="31" a="1"/>
  <c r="DX29" i="31" s="1"/>
  <c r="DX38" i="31" a="1"/>
  <c r="DX38" i="31" s="1"/>
  <c r="DX7" i="31" a="1"/>
  <c r="DX7" i="31" s="1"/>
  <c r="DX14" i="31" a="1"/>
  <c r="DX14" i="31" s="1"/>
  <c r="DX18" i="31" a="1"/>
  <c r="DX18" i="31" s="1"/>
  <c r="DX21" i="31" a="1"/>
  <c r="DX21" i="31" s="1"/>
  <c r="DX22" i="31" a="1"/>
  <c r="DX22" i="31" s="1"/>
  <c r="DX25" i="31" a="1"/>
  <c r="DX25" i="31" s="1"/>
  <c r="DX30" i="31" a="1"/>
  <c r="DX30" i="31" s="1"/>
  <c r="DX31" i="31" a="1"/>
  <c r="DX31" i="31" s="1"/>
  <c r="DX36" i="31" a="1"/>
  <c r="DX36" i="31" s="1"/>
  <c r="DX43" i="31" a="1"/>
  <c r="DX43" i="31" s="1"/>
  <c r="DX45" i="31" a="1"/>
  <c r="DX45" i="31" s="1"/>
  <c r="DX50" i="31" a="1"/>
  <c r="DX50" i="31" s="1"/>
  <c r="DX20" i="31" a="1"/>
  <c r="DX20" i="31" s="1"/>
  <c r="DX35" i="31" a="1"/>
  <c r="DX35" i="31" s="1"/>
  <c r="DX42" i="31" a="1"/>
  <c r="DX42" i="31" s="1"/>
  <c r="DX47" i="31" a="1"/>
  <c r="DX47" i="31" s="1"/>
  <c r="DX5" i="31" a="1"/>
  <c r="DX5" i="31" s="1"/>
  <c r="DY3" i="31"/>
  <c r="DY4" i="31"/>
  <c r="DY2" i="31" l="1"/>
  <c r="DY54" i="31" a="1"/>
  <c r="DY54" i="31" s="1"/>
  <c r="DY6" i="31" a="1"/>
  <c r="DY6" i="31" s="1"/>
  <c r="DY8" i="31" a="1"/>
  <c r="DY8" i="31" s="1"/>
  <c r="DY10" i="31" a="1"/>
  <c r="DY10" i="31" s="1"/>
  <c r="DY12" i="31" a="1"/>
  <c r="DY12" i="31" s="1"/>
  <c r="DY53" i="31" a="1"/>
  <c r="DY53" i="31" s="1"/>
  <c r="DY55" i="31" a="1"/>
  <c r="DY55" i="31" s="1"/>
  <c r="DY59" i="31" a="1"/>
  <c r="DY59" i="31" s="1"/>
  <c r="DY52" i="31" a="1"/>
  <c r="DY52" i="31" s="1"/>
  <c r="DY56" i="31" a="1"/>
  <c r="DY56" i="31" s="1"/>
  <c r="DY57" i="31" a="1"/>
  <c r="DY57" i="31" s="1"/>
  <c r="DY58" i="31" a="1"/>
  <c r="DY58" i="31" s="1"/>
  <c r="DY20" i="31" a="1"/>
  <c r="DY20" i="31" s="1"/>
  <c r="DY35" i="31" a="1"/>
  <c r="DY35" i="31" s="1"/>
  <c r="DY42" i="31" a="1"/>
  <c r="DY42" i="31" s="1"/>
  <c r="DY47" i="31" a="1"/>
  <c r="DY47" i="31" s="1"/>
  <c r="DY9" i="31" a="1"/>
  <c r="DY9" i="31" s="1"/>
  <c r="DY15" i="31" a="1"/>
  <c r="DY15" i="31" s="1"/>
  <c r="DY16" i="31" a="1"/>
  <c r="DY16" i="31" s="1"/>
  <c r="DY24" i="31" a="1"/>
  <c r="DY24" i="31" s="1"/>
  <c r="DY26" i="31" a="1"/>
  <c r="DY26" i="31" s="1"/>
  <c r="DY32" i="31" a="1"/>
  <c r="DY32" i="31" s="1"/>
  <c r="DY33" i="31" a="1"/>
  <c r="DY33" i="31" s="1"/>
  <c r="DY34" i="31" a="1"/>
  <c r="DY34" i="31" s="1"/>
  <c r="DY37" i="31" a="1"/>
  <c r="DY37" i="31" s="1"/>
  <c r="DY39" i="31" a="1"/>
  <c r="DY39" i="31" s="1"/>
  <c r="DY40" i="31" a="1"/>
  <c r="DY40" i="31" s="1"/>
  <c r="DY41" i="31" a="1"/>
  <c r="DY41" i="31" s="1"/>
  <c r="DY51" i="31" a="1"/>
  <c r="DY51" i="31" s="1"/>
  <c r="DY11" i="31" a="1"/>
  <c r="DY11" i="31" s="1"/>
  <c r="DY13" i="31" a="1"/>
  <c r="DY13" i="31" s="1"/>
  <c r="DY17" i="31" a="1"/>
  <c r="DY17" i="31" s="1"/>
  <c r="DY19" i="31" a="1"/>
  <c r="DY19" i="31" s="1"/>
  <c r="DY23" i="31" a="1"/>
  <c r="DY23" i="31" s="1"/>
  <c r="DY27" i="31" a="1"/>
  <c r="DY27" i="31" s="1"/>
  <c r="DY28" i="31" a="1"/>
  <c r="DY28" i="31" s="1"/>
  <c r="DY29" i="31" a="1"/>
  <c r="DY29" i="31" s="1"/>
  <c r="DY38" i="31" a="1"/>
  <c r="DY38" i="31" s="1"/>
  <c r="DY44" i="31" a="1"/>
  <c r="DY44" i="31" s="1"/>
  <c r="DY46" i="31" a="1"/>
  <c r="DY46" i="31" s="1"/>
  <c r="DY48" i="31" a="1"/>
  <c r="DY48" i="31" s="1"/>
  <c r="DY7" i="31" a="1"/>
  <c r="DY7" i="31" s="1"/>
  <c r="DY14" i="31" a="1"/>
  <c r="DY14" i="31" s="1"/>
  <c r="DY18" i="31" a="1"/>
  <c r="DY18" i="31" s="1"/>
  <c r="DY21" i="31" a="1"/>
  <c r="DY21" i="31" s="1"/>
  <c r="DY22" i="31" a="1"/>
  <c r="DY22" i="31" s="1"/>
  <c r="DY25" i="31" a="1"/>
  <c r="DY25" i="31" s="1"/>
  <c r="DY30" i="31" a="1"/>
  <c r="DY30" i="31" s="1"/>
  <c r="DY31" i="31" a="1"/>
  <c r="DY31" i="31" s="1"/>
  <c r="DY36" i="31" a="1"/>
  <c r="DY36" i="31" s="1"/>
  <c r="DY43" i="31" a="1"/>
  <c r="DY43" i="31" s="1"/>
  <c r="DY45" i="31" a="1"/>
  <c r="DY45" i="31" s="1"/>
  <c r="DY50" i="31" a="1"/>
  <c r="DY50" i="31" s="1"/>
  <c r="DY49" i="31" a="1"/>
  <c r="DY49" i="31" s="1"/>
  <c r="DY5" i="31" a="1"/>
  <c r="DY5" i="31" s="1"/>
  <c r="DZ3" i="31"/>
  <c r="DZ4" i="31"/>
  <c r="DZ1" i="31" s="1"/>
  <c r="DY1" i="31"/>
  <c r="DZ2" i="31" l="1"/>
  <c r="DZ52" i="31" a="1"/>
  <c r="DZ52" i="31" s="1"/>
  <c r="DZ58" i="31" a="1"/>
  <c r="DZ58" i="31" s="1"/>
  <c r="DZ13" i="31" a="1"/>
  <c r="DZ13" i="31" s="1"/>
  <c r="DZ53" i="31" a="1"/>
  <c r="DZ53" i="31" s="1"/>
  <c r="DZ54" i="31" a="1"/>
  <c r="DZ54" i="31" s="1"/>
  <c r="DZ55" i="31" a="1"/>
  <c r="DZ55" i="31" s="1"/>
  <c r="DZ59" i="31" a="1"/>
  <c r="DZ59" i="31" s="1"/>
  <c r="DZ56" i="31" a="1"/>
  <c r="DZ56" i="31" s="1"/>
  <c r="DZ57" i="31" a="1"/>
  <c r="DZ57" i="31" s="1"/>
  <c r="DZ7" i="31" a="1"/>
  <c r="DZ7" i="31" s="1"/>
  <c r="DZ9" i="31" a="1"/>
  <c r="DZ9" i="31" s="1"/>
  <c r="DZ6" i="31" a="1"/>
  <c r="DZ6" i="31" s="1"/>
  <c r="DZ10" i="31" a="1"/>
  <c r="DZ10" i="31" s="1"/>
  <c r="DZ14" i="31" a="1"/>
  <c r="DZ14" i="31" s="1"/>
  <c r="DZ18" i="31" a="1"/>
  <c r="DZ18" i="31" s="1"/>
  <c r="DZ21" i="31" a="1"/>
  <c r="DZ21" i="31" s="1"/>
  <c r="DZ25" i="31" a="1"/>
  <c r="DZ25" i="31" s="1"/>
  <c r="DZ30" i="31" a="1"/>
  <c r="DZ30" i="31" s="1"/>
  <c r="DZ31" i="31" a="1"/>
  <c r="DZ31" i="31" s="1"/>
  <c r="DZ36" i="31" a="1"/>
  <c r="DZ36" i="31" s="1"/>
  <c r="DZ43" i="31" a="1"/>
  <c r="DZ43" i="31" s="1"/>
  <c r="DZ45" i="31" a="1"/>
  <c r="DZ45" i="31" s="1"/>
  <c r="DZ50" i="31" a="1"/>
  <c r="DZ50" i="31" s="1"/>
  <c r="DZ47" i="31" a="1"/>
  <c r="DZ47" i="31" s="1"/>
  <c r="DZ20" i="31" a="1"/>
  <c r="DZ20" i="31" s="1"/>
  <c r="DZ22" i="31" a="1"/>
  <c r="DZ22" i="31" s="1"/>
  <c r="DZ35" i="31" a="1"/>
  <c r="DZ35" i="31" s="1"/>
  <c r="DZ8" i="31" a="1"/>
  <c r="DZ8" i="31" s="1"/>
  <c r="DZ12" i="31" a="1"/>
  <c r="DZ12" i="31" s="1"/>
  <c r="DZ15" i="31" a="1"/>
  <c r="DZ15" i="31" s="1"/>
  <c r="DZ16" i="31" a="1"/>
  <c r="DZ16" i="31" s="1"/>
  <c r="DZ24" i="31" a="1"/>
  <c r="DZ24" i="31" s="1"/>
  <c r="DZ26" i="31" a="1"/>
  <c r="DZ26" i="31" s="1"/>
  <c r="DZ32" i="31" a="1"/>
  <c r="DZ32" i="31" s="1"/>
  <c r="DZ33" i="31" a="1"/>
  <c r="DZ33" i="31" s="1"/>
  <c r="DZ34" i="31" a="1"/>
  <c r="DZ34" i="31" s="1"/>
  <c r="DZ39" i="31" a="1"/>
  <c r="DZ39" i="31" s="1"/>
  <c r="DZ40" i="31" a="1"/>
  <c r="DZ40" i="31" s="1"/>
  <c r="DZ41" i="31" a="1"/>
  <c r="DZ41" i="31" s="1"/>
  <c r="DZ49" i="31" a="1"/>
  <c r="DZ49" i="31" s="1"/>
  <c r="DZ11" i="31" a="1"/>
  <c r="DZ11" i="31" s="1"/>
  <c r="DZ17" i="31" a="1"/>
  <c r="DZ17" i="31" s="1"/>
  <c r="DZ19" i="31" a="1"/>
  <c r="DZ19" i="31" s="1"/>
  <c r="DZ23" i="31" a="1"/>
  <c r="DZ23" i="31" s="1"/>
  <c r="DZ27" i="31" a="1"/>
  <c r="DZ27" i="31" s="1"/>
  <c r="DZ28" i="31" a="1"/>
  <c r="DZ28" i="31" s="1"/>
  <c r="DZ29" i="31" a="1"/>
  <c r="DZ29" i="31" s="1"/>
  <c r="DZ37" i="31" a="1"/>
  <c r="DZ37" i="31" s="1"/>
  <c r="DZ38" i="31" a="1"/>
  <c r="DZ38" i="31" s="1"/>
  <c r="DZ44" i="31" a="1"/>
  <c r="DZ44" i="31" s="1"/>
  <c r="DZ46" i="31" a="1"/>
  <c r="DZ46" i="31" s="1"/>
  <c r="DZ48" i="31" a="1"/>
  <c r="DZ48" i="31" s="1"/>
  <c r="DZ51" i="31" a="1"/>
  <c r="DZ51" i="31" s="1"/>
  <c r="DZ42" i="31" a="1"/>
  <c r="DZ42" i="31" s="1"/>
  <c r="DZ5" i="31" a="1"/>
  <c r="DZ5" i="31" s="1"/>
  <c r="EA3" i="31"/>
  <c r="EA4" i="31"/>
  <c r="EA1" i="31" s="1"/>
  <c r="EA2" i="31" l="1"/>
  <c r="EA52" i="31" a="1"/>
  <c r="EA52" i="31" s="1"/>
  <c r="EA53" i="31" a="1"/>
  <c r="EA53" i="31" s="1"/>
  <c r="EA56" i="31" a="1"/>
  <c r="EA56" i="31" s="1"/>
  <c r="EA57" i="31" a="1"/>
  <c r="EA57" i="31" s="1"/>
  <c r="EA7" i="31" a="1"/>
  <c r="EA7" i="31" s="1"/>
  <c r="EA9" i="31" a="1"/>
  <c r="EA9" i="31" s="1"/>
  <c r="EA14" i="31" a="1"/>
  <c r="EA14" i="31" s="1"/>
  <c r="EA15" i="31" a="1"/>
  <c r="EA15" i="31" s="1"/>
  <c r="EA58" i="31" a="1"/>
  <c r="EA58" i="31" s="1"/>
  <c r="EA6" i="31" a="1"/>
  <c r="EA6" i="31" s="1"/>
  <c r="EA54" i="31" a="1"/>
  <c r="EA54" i="31" s="1"/>
  <c r="EA55" i="31" a="1"/>
  <c r="EA55" i="31" s="1"/>
  <c r="EA59" i="31" a="1"/>
  <c r="EA59" i="31" s="1"/>
  <c r="EA11" i="31" a="1"/>
  <c r="EA11" i="31" s="1"/>
  <c r="EA17" i="31" a="1"/>
  <c r="EA17" i="31" s="1"/>
  <c r="EA19" i="31" a="1"/>
  <c r="EA19" i="31" s="1"/>
  <c r="EA23" i="31" a="1"/>
  <c r="EA23" i="31" s="1"/>
  <c r="EA27" i="31" a="1"/>
  <c r="EA27" i="31" s="1"/>
  <c r="EA28" i="31" a="1"/>
  <c r="EA28" i="31" s="1"/>
  <c r="EA29" i="31" a="1"/>
  <c r="EA29" i="31" s="1"/>
  <c r="EA37" i="31" a="1"/>
  <c r="EA37" i="31" s="1"/>
  <c r="EA38" i="31" a="1"/>
  <c r="EA38" i="31" s="1"/>
  <c r="EA44" i="31" a="1"/>
  <c r="EA44" i="31" s="1"/>
  <c r="EA46" i="31" a="1"/>
  <c r="EA46" i="31" s="1"/>
  <c r="EA51" i="31" a="1"/>
  <c r="EA51" i="31" s="1"/>
  <c r="EA43" i="31" a="1"/>
  <c r="EA43" i="31" s="1"/>
  <c r="EA10" i="31" a="1"/>
  <c r="EA10" i="31" s="1"/>
  <c r="EA18" i="31" a="1"/>
  <c r="EA18" i="31" s="1"/>
  <c r="EA21" i="31" a="1"/>
  <c r="EA21" i="31" s="1"/>
  <c r="EA25" i="31" a="1"/>
  <c r="EA25" i="31" s="1"/>
  <c r="EA30" i="31" a="1"/>
  <c r="EA30" i="31" s="1"/>
  <c r="EA31" i="31" a="1"/>
  <c r="EA31" i="31" s="1"/>
  <c r="EA36" i="31" a="1"/>
  <c r="EA36" i="31" s="1"/>
  <c r="EA48" i="31" a="1"/>
  <c r="EA48" i="31" s="1"/>
  <c r="EA50" i="31" a="1"/>
  <c r="EA50" i="31" s="1"/>
  <c r="EA20" i="31" a="1"/>
  <c r="EA20" i="31" s="1"/>
  <c r="EA22" i="31" a="1"/>
  <c r="EA22" i="31" s="1"/>
  <c r="EA35" i="31" a="1"/>
  <c r="EA35" i="31" s="1"/>
  <c r="EA42" i="31" a="1"/>
  <c r="EA42" i="31" s="1"/>
  <c r="EA47" i="31" a="1"/>
  <c r="EA47" i="31" s="1"/>
  <c r="EA8" i="31" a="1"/>
  <c r="EA8" i="31" s="1"/>
  <c r="EA12" i="31" a="1"/>
  <c r="EA12" i="31" s="1"/>
  <c r="EA13" i="31" a="1"/>
  <c r="EA13" i="31" s="1"/>
  <c r="EA16" i="31" a="1"/>
  <c r="EA16" i="31" s="1"/>
  <c r="EA24" i="31" a="1"/>
  <c r="EA24" i="31" s="1"/>
  <c r="EA26" i="31" a="1"/>
  <c r="EA26" i="31" s="1"/>
  <c r="EA32" i="31" a="1"/>
  <c r="EA32" i="31" s="1"/>
  <c r="EA33" i="31" a="1"/>
  <c r="EA33" i="31" s="1"/>
  <c r="EA34" i="31" a="1"/>
  <c r="EA34" i="31" s="1"/>
  <c r="EA39" i="31" a="1"/>
  <c r="EA39" i="31" s="1"/>
  <c r="EA40" i="31" a="1"/>
  <c r="EA40" i="31" s="1"/>
  <c r="EA41" i="31" a="1"/>
  <c r="EA41" i="31" s="1"/>
  <c r="EA49" i="31" a="1"/>
  <c r="EA49" i="31" s="1"/>
  <c r="EA45" i="31" a="1"/>
  <c r="EA45" i="31" s="1"/>
  <c r="EA5" i="31" a="1"/>
  <c r="EA5" i="31" s="1"/>
  <c r="EB4" i="31"/>
  <c r="EB3" i="31"/>
  <c r="EB2" i="31" l="1"/>
  <c r="EB52" i="31" a="1"/>
  <c r="EB52" i="31" s="1"/>
  <c r="EB54" i="31" a="1"/>
  <c r="EB54" i="31" s="1"/>
  <c r="EB55" i="31" a="1"/>
  <c r="EB55" i="31" s="1"/>
  <c r="EB59" i="31" a="1"/>
  <c r="EB59" i="31" s="1"/>
  <c r="EB11" i="31" a="1"/>
  <c r="EB11" i="31" s="1"/>
  <c r="EB56" i="31" a="1"/>
  <c r="EB56" i="31" s="1"/>
  <c r="EB57" i="31" a="1"/>
  <c r="EB57" i="31" s="1"/>
  <c r="EB58" i="31" a="1"/>
  <c r="EB58" i="31" s="1"/>
  <c r="EB53" i="31" a="1"/>
  <c r="EB53" i="31" s="1"/>
  <c r="EB6" i="31" a="1"/>
  <c r="EB6" i="31" s="1"/>
  <c r="EB8" i="31" a="1"/>
  <c r="EB8" i="31" s="1"/>
  <c r="EB10" i="31" a="1"/>
  <c r="EB10" i="31" s="1"/>
  <c r="EB12" i="31" a="1"/>
  <c r="EB12" i="31" s="1"/>
  <c r="EB7" i="31" a="1"/>
  <c r="EB7" i="31" s="1"/>
  <c r="EB13" i="31" a="1"/>
  <c r="EB13" i="31" s="1"/>
  <c r="EB16" i="31" a="1"/>
  <c r="EB16" i="31" s="1"/>
  <c r="EB24" i="31" a="1"/>
  <c r="EB24" i="31" s="1"/>
  <c r="EB26" i="31" a="1"/>
  <c r="EB26" i="31" s="1"/>
  <c r="EB32" i="31" a="1"/>
  <c r="EB32" i="31" s="1"/>
  <c r="EB33" i="31" a="1"/>
  <c r="EB33" i="31" s="1"/>
  <c r="EB34" i="31" a="1"/>
  <c r="EB34" i="31" s="1"/>
  <c r="EB39" i="31" a="1"/>
  <c r="EB39" i="31" s="1"/>
  <c r="EB40" i="31" a="1"/>
  <c r="EB40" i="31" s="1"/>
  <c r="EB41" i="31" a="1"/>
  <c r="EB41" i="31" s="1"/>
  <c r="EB47" i="31" a="1"/>
  <c r="EB47" i="31" s="1"/>
  <c r="EB49" i="31" a="1"/>
  <c r="EB49" i="31" s="1"/>
  <c r="EB14" i="31" a="1"/>
  <c r="EB14" i="31" s="1"/>
  <c r="EB17" i="31" a="1"/>
  <c r="EB17" i="31" s="1"/>
  <c r="EB19" i="31" a="1"/>
  <c r="EB19" i="31" s="1"/>
  <c r="EB23" i="31" a="1"/>
  <c r="EB23" i="31" s="1"/>
  <c r="EB27" i="31" a="1"/>
  <c r="EB27" i="31" s="1"/>
  <c r="EB28" i="31" a="1"/>
  <c r="EB28" i="31" s="1"/>
  <c r="EB29" i="31" a="1"/>
  <c r="EB29" i="31" s="1"/>
  <c r="EB37" i="31" a="1"/>
  <c r="EB37" i="31" s="1"/>
  <c r="EB38" i="31" a="1"/>
  <c r="EB38" i="31" s="1"/>
  <c r="EB9" i="31" a="1"/>
  <c r="EB9" i="31" s="1"/>
  <c r="EB18" i="31" a="1"/>
  <c r="EB18" i="31" s="1"/>
  <c r="EB21" i="31" a="1"/>
  <c r="EB21" i="31" s="1"/>
  <c r="EB25" i="31" a="1"/>
  <c r="EB25" i="31" s="1"/>
  <c r="EB30" i="31" a="1"/>
  <c r="EB30" i="31" s="1"/>
  <c r="EB31" i="31" a="1"/>
  <c r="EB31" i="31" s="1"/>
  <c r="EB36" i="31" a="1"/>
  <c r="EB36" i="31" s="1"/>
  <c r="EB43" i="31" a="1"/>
  <c r="EB43" i="31" s="1"/>
  <c r="EB45" i="31" a="1"/>
  <c r="EB45" i="31" s="1"/>
  <c r="EB48" i="31" a="1"/>
  <c r="EB48" i="31" s="1"/>
  <c r="EB50" i="31" a="1"/>
  <c r="EB50" i="31" s="1"/>
  <c r="EB15" i="31" a="1"/>
  <c r="EB15" i="31" s="1"/>
  <c r="EB20" i="31" a="1"/>
  <c r="EB20" i="31" s="1"/>
  <c r="EB22" i="31" a="1"/>
  <c r="EB22" i="31" s="1"/>
  <c r="EB35" i="31" a="1"/>
  <c r="EB35" i="31" s="1"/>
  <c r="EB42" i="31" a="1"/>
  <c r="EB42" i="31" s="1"/>
  <c r="EB44" i="31" a="1"/>
  <c r="EB44" i="31" s="1"/>
  <c r="EB46" i="31" a="1"/>
  <c r="EB46" i="31" s="1"/>
  <c r="EB51" i="31" a="1"/>
  <c r="EB51" i="31" s="1"/>
  <c r="EB5" i="31" a="1"/>
  <c r="EB5" i="31" s="1"/>
  <c r="EC4" i="31"/>
  <c r="EC3" i="31"/>
  <c r="EB1" i="31"/>
  <c r="EC2" i="31" l="1"/>
  <c r="EC54" i="31" a="1"/>
  <c r="EC54" i="31" s="1"/>
  <c r="EC53" i="31" a="1"/>
  <c r="EC53" i="31" s="1"/>
  <c r="EC6" i="31" a="1"/>
  <c r="EC6" i="31" s="1"/>
  <c r="EC8" i="31" a="1"/>
  <c r="EC8" i="31" s="1"/>
  <c r="EC10" i="31" a="1"/>
  <c r="EC10" i="31" s="1"/>
  <c r="EC12" i="31" a="1"/>
  <c r="EC12" i="31" s="1"/>
  <c r="EC55" i="31" a="1"/>
  <c r="EC55" i="31" s="1"/>
  <c r="EC59" i="31" a="1"/>
  <c r="EC59" i="31" s="1"/>
  <c r="EC56" i="31" a="1"/>
  <c r="EC56" i="31" s="1"/>
  <c r="EC57" i="31" a="1"/>
  <c r="EC57" i="31" s="1"/>
  <c r="EC52" i="31" a="1"/>
  <c r="EC52" i="31" s="1"/>
  <c r="EC58" i="31" a="1"/>
  <c r="EC58" i="31" s="1"/>
  <c r="EC11" i="31" a="1"/>
  <c r="EC11" i="31" s="1"/>
  <c r="EC15" i="31" a="1"/>
  <c r="EC15" i="31" s="1"/>
  <c r="EC20" i="31" a="1"/>
  <c r="EC20" i="31" s="1"/>
  <c r="EC22" i="31" a="1"/>
  <c r="EC22" i="31" s="1"/>
  <c r="EC35" i="31" a="1"/>
  <c r="EC35" i="31" s="1"/>
  <c r="EC42" i="31" a="1"/>
  <c r="EC42" i="31" s="1"/>
  <c r="EC51" i="31" a="1"/>
  <c r="EC51" i="31" s="1"/>
  <c r="EC7" i="31" a="1"/>
  <c r="EC7" i="31" s="1"/>
  <c r="EC13" i="31" a="1"/>
  <c r="EC13" i="31" s="1"/>
  <c r="EC16" i="31" a="1"/>
  <c r="EC16" i="31" s="1"/>
  <c r="EC24" i="31" a="1"/>
  <c r="EC24" i="31" s="1"/>
  <c r="EC26" i="31" a="1"/>
  <c r="EC26" i="31" s="1"/>
  <c r="EC32" i="31" a="1"/>
  <c r="EC32" i="31" s="1"/>
  <c r="EC33" i="31" a="1"/>
  <c r="EC33" i="31" s="1"/>
  <c r="EC34" i="31" a="1"/>
  <c r="EC34" i="31" s="1"/>
  <c r="EC39" i="31" a="1"/>
  <c r="EC39" i="31" s="1"/>
  <c r="EC40" i="31" a="1"/>
  <c r="EC40" i="31" s="1"/>
  <c r="EC41" i="31" a="1"/>
  <c r="EC41" i="31" s="1"/>
  <c r="EC47" i="31" a="1"/>
  <c r="EC47" i="31" s="1"/>
  <c r="EC49" i="31" a="1"/>
  <c r="EC49" i="31" s="1"/>
  <c r="EC14" i="31" a="1"/>
  <c r="EC14" i="31" s="1"/>
  <c r="EC17" i="31" a="1"/>
  <c r="EC17" i="31" s="1"/>
  <c r="EC19" i="31" a="1"/>
  <c r="EC19" i="31" s="1"/>
  <c r="EC23" i="31" a="1"/>
  <c r="EC23" i="31" s="1"/>
  <c r="EC27" i="31" a="1"/>
  <c r="EC27" i="31" s="1"/>
  <c r="EC28" i="31" a="1"/>
  <c r="EC28" i="31" s="1"/>
  <c r="EC37" i="31" a="1"/>
  <c r="EC37" i="31" s="1"/>
  <c r="EC38" i="31" a="1"/>
  <c r="EC38" i="31" s="1"/>
  <c r="EC44" i="31" a="1"/>
  <c r="EC44" i="31" s="1"/>
  <c r="EC46" i="31" a="1"/>
  <c r="EC46" i="31" s="1"/>
  <c r="EC9" i="31" a="1"/>
  <c r="EC9" i="31" s="1"/>
  <c r="EC18" i="31" a="1"/>
  <c r="EC18" i="31" s="1"/>
  <c r="EC21" i="31" a="1"/>
  <c r="EC21" i="31" s="1"/>
  <c r="EC25" i="31" a="1"/>
  <c r="EC25" i="31" s="1"/>
  <c r="EC29" i="31" a="1"/>
  <c r="EC29" i="31" s="1"/>
  <c r="EC30" i="31" a="1"/>
  <c r="EC30" i="31" s="1"/>
  <c r="EC31" i="31" a="1"/>
  <c r="EC31" i="31" s="1"/>
  <c r="EC36" i="31" a="1"/>
  <c r="EC36" i="31" s="1"/>
  <c r="EC43" i="31" a="1"/>
  <c r="EC43" i="31" s="1"/>
  <c r="EC45" i="31" a="1"/>
  <c r="EC45" i="31" s="1"/>
  <c r="EC48" i="31" a="1"/>
  <c r="EC48" i="31" s="1"/>
  <c r="EC50" i="31" a="1"/>
  <c r="EC50" i="31" s="1"/>
  <c r="EC5" i="31" a="1"/>
  <c r="EC5" i="31" s="1"/>
  <c r="ED4" i="31"/>
  <c r="ED1" i="31" s="1"/>
  <c r="ED3" i="31"/>
  <c r="EC1" i="31"/>
  <c r="ED2" i="31" l="1"/>
  <c r="ED52" i="31" a="1"/>
  <c r="ED52" i="31" s="1"/>
  <c r="ED58" i="31" a="1"/>
  <c r="ED58" i="31" s="1"/>
  <c r="ED13" i="31" a="1"/>
  <c r="ED13" i="31" s="1"/>
  <c r="ED53" i="31" a="1"/>
  <c r="ED53" i="31" s="1"/>
  <c r="ED54" i="31" a="1"/>
  <c r="ED54" i="31" s="1"/>
  <c r="ED55" i="31" a="1"/>
  <c r="ED55" i="31" s="1"/>
  <c r="ED59" i="31" a="1"/>
  <c r="ED59" i="31" s="1"/>
  <c r="ED56" i="31" a="1"/>
  <c r="ED56" i="31" s="1"/>
  <c r="ED57" i="31" a="1"/>
  <c r="ED57" i="31" s="1"/>
  <c r="ED7" i="31" a="1"/>
  <c r="ED7" i="31" s="1"/>
  <c r="ED9" i="31" a="1"/>
  <c r="ED9" i="31" s="1"/>
  <c r="ED8" i="31" a="1"/>
  <c r="ED8" i="31" s="1"/>
  <c r="ED12" i="31" a="1"/>
  <c r="ED12" i="31" s="1"/>
  <c r="ED18" i="31" a="1"/>
  <c r="ED18" i="31" s="1"/>
  <c r="ED21" i="31" a="1"/>
  <c r="ED21" i="31" s="1"/>
  <c r="ED25" i="31" a="1"/>
  <c r="ED25" i="31" s="1"/>
  <c r="ED29" i="31" a="1"/>
  <c r="ED29" i="31" s="1"/>
  <c r="ED30" i="31" a="1"/>
  <c r="ED30" i="31" s="1"/>
  <c r="ED31" i="31" a="1"/>
  <c r="ED31" i="31" s="1"/>
  <c r="ED36" i="31" a="1"/>
  <c r="ED36" i="31" s="1"/>
  <c r="ED43" i="31" a="1"/>
  <c r="ED43" i="31" s="1"/>
  <c r="ED45" i="31" a="1"/>
  <c r="ED45" i="31" s="1"/>
  <c r="ED48" i="31" a="1"/>
  <c r="ED48" i="31" s="1"/>
  <c r="ED50" i="31" a="1"/>
  <c r="ED50" i="31" s="1"/>
  <c r="ED42" i="31" a="1"/>
  <c r="ED42" i="31" s="1"/>
  <c r="ED6" i="31" a="1"/>
  <c r="ED6" i="31" s="1"/>
  <c r="ED11" i="31" a="1"/>
  <c r="ED11" i="31" s="1"/>
  <c r="ED15" i="31" a="1"/>
  <c r="ED15" i="31" s="1"/>
  <c r="ED20" i="31" a="1"/>
  <c r="ED20" i="31" s="1"/>
  <c r="ED22" i="31" a="1"/>
  <c r="ED22" i="31" s="1"/>
  <c r="ED35" i="31" a="1"/>
  <c r="ED35" i="31" s="1"/>
  <c r="ED10" i="31" a="1"/>
  <c r="ED10" i="31" s="1"/>
  <c r="ED16" i="31" a="1"/>
  <c r="ED16" i="31" s="1"/>
  <c r="ED24" i="31" a="1"/>
  <c r="ED24" i="31" s="1"/>
  <c r="ED26" i="31" a="1"/>
  <c r="ED26" i="31" s="1"/>
  <c r="ED33" i="31" a="1"/>
  <c r="ED33" i="31" s="1"/>
  <c r="ED34" i="31" a="1"/>
  <c r="ED34" i="31" s="1"/>
  <c r="ED39" i="31" a="1"/>
  <c r="ED39" i="31" s="1"/>
  <c r="ED40" i="31" a="1"/>
  <c r="ED40" i="31" s="1"/>
  <c r="ED41" i="31" a="1"/>
  <c r="ED41" i="31" s="1"/>
  <c r="ED47" i="31" a="1"/>
  <c r="ED47" i="31" s="1"/>
  <c r="ED49" i="31" a="1"/>
  <c r="ED49" i="31" s="1"/>
  <c r="ED14" i="31" a="1"/>
  <c r="ED14" i="31" s="1"/>
  <c r="ED17" i="31" a="1"/>
  <c r="ED17" i="31" s="1"/>
  <c r="ED19" i="31" a="1"/>
  <c r="ED19" i="31" s="1"/>
  <c r="ED23" i="31" a="1"/>
  <c r="ED23" i="31" s="1"/>
  <c r="ED27" i="31" a="1"/>
  <c r="ED27" i="31" s="1"/>
  <c r="ED28" i="31" a="1"/>
  <c r="ED28" i="31" s="1"/>
  <c r="ED32" i="31" a="1"/>
  <c r="ED32" i="31" s="1"/>
  <c r="ED37" i="31" a="1"/>
  <c r="ED37" i="31" s="1"/>
  <c r="ED38" i="31" a="1"/>
  <c r="ED38" i="31" s="1"/>
  <c r="ED44" i="31" a="1"/>
  <c r="ED44" i="31" s="1"/>
  <c r="ED46" i="31" a="1"/>
  <c r="ED46" i="31" s="1"/>
  <c r="ED51" i="31" a="1"/>
  <c r="ED51" i="31" s="1"/>
  <c r="ED5" i="31" a="1"/>
  <c r="ED5" i="31" s="1"/>
  <c r="EE3" i="31"/>
  <c r="EE4" i="31"/>
  <c r="EE1" i="31" s="1"/>
  <c r="EE2" i="31" l="1"/>
  <c r="EE52" i="31" a="1"/>
  <c r="EE52" i="31" s="1"/>
  <c r="EE53" i="31" a="1"/>
  <c r="EE53" i="31" s="1"/>
  <c r="EE56" i="31" a="1"/>
  <c r="EE56" i="31" s="1"/>
  <c r="EE57" i="31" a="1"/>
  <c r="EE57" i="31" s="1"/>
  <c r="EE7" i="31" a="1"/>
  <c r="EE7" i="31" s="1"/>
  <c r="EE9" i="31" a="1"/>
  <c r="EE9" i="31" s="1"/>
  <c r="EE14" i="31" a="1"/>
  <c r="EE14" i="31" s="1"/>
  <c r="EE15" i="31" a="1"/>
  <c r="EE15" i="31" s="1"/>
  <c r="EE58" i="31" a="1"/>
  <c r="EE58" i="31" s="1"/>
  <c r="EE54" i="31" a="1"/>
  <c r="EE54" i="31" s="1"/>
  <c r="EE6" i="31" a="1"/>
  <c r="EE6" i="31" s="1"/>
  <c r="EE55" i="31" a="1"/>
  <c r="EE55" i="31" s="1"/>
  <c r="EE59" i="31" a="1"/>
  <c r="EE59" i="31" s="1"/>
  <c r="EE11" i="31" a="1"/>
  <c r="EE11" i="31" s="1"/>
  <c r="EE17" i="31" a="1"/>
  <c r="EE17" i="31" s="1"/>
  <c r="EE19" i="31" a="1"/>
  <c r="EE19" i="31" s="1"/>
  <c r="EE23" i="31" a="1"/>
  <c r="EE23" i="31" s="1"/>
  <c r="EE27" i="31" a="1"/>
  <c r="EE27" i="31" s="1"/>
  <c r="EE28" i="31" a="1"/>
  <c r="EE28" i="31" s="1"/>
  <c r="EE32" i="31" a="1"/>
  <c r="EE32" i="31" s="1"/>
  <c r="EE37" i="31" a="1"/>
  <c r="EE37" i="31" s="1"/>
  <c r="EE38" i="31" a="1"/>
  <c r="EE38" i="31" s="1"/>
  <c r="EE44" i="31" a="1"/>
  <c r="EE44" i="31" s="1"/>
  <c r="EE46" i="31" a="1"/>
  <c r="EE46" i="31" s="1"/>
  <c r="EE51" i="31" a="1"/>
  <c r="EE51" i="31" s="1"/>
  <c r="EE45" i="31" a="1"/>
  <c r="EE45" i="31" s="1"/>
  <c r="EE50" i="31" a="1"/>
  <c r="EE50" i="31" s="1"/>
  <c r="EE8" i="31" a="1"/>
  <c r="EE8" i="31" s="1"/>
  <c r="EE12" i="31" a="1"/>
  <c r="EE12" i="31" s="1"/>
  <c r="EE18" i="31" a="1"/>
  <c r="EE18" i="31" s="1"/>
  <c r="EE21" i="31" a="1"/>
  <c r="EE21" i="31" s="1"/>
  <c r="EE25" i="31" a="1"/>
  <c r="EE25" i="31" s="1"/>
  <c r="EE29" i="31" a="1"/>
  <c r="EE29" i="31" s="1"/>
  <c r="EE30" i="31" a="1"/>
  <c r="EE30" i="31" s="1"/>
  <c r="EE31" i="31" a="1"/>
  <c r="EE31" i="31" s="1"/>
  <c r="EE36" i="31" a="1"/>
  <c r="EE36" i="31" s="1"/>
  <c r="EE13" i="31" a="1"/>
  <c r="EE13" i="31" s="1"/>
  <c r="EE20" i="31" a="1"/>
  <c r="EE20" i="31" s="1"/>
  <c r="EE22" i="31" a="1"/>
  <c r="EE22" i="31" s="1"/>
  <c r="EE35" i="31" a="1"/>
  <c r="EE35" i="31" s="1"/>
  <c r="EE42" i="31" a="1"/>
  <c r="EE42" i="31" s="1"/>
  <c r="EE10" i="31" a="1"/>
  <c r="EE10" i="31" s="1"/>
  <c r="EE16" i="31" a="1"/>
  <c r="EE16" i="31" s="1"/>
  <c r="EE24" i="31" a="1"/>
  <c r="EE24" i="31" s="1"/>
  <c r="EE26" i="31" a="1"/>
  <c r="EE26" i="31" s="1"/>
  <c r="EE33" i="31" a="1"/>
  <c r="EE33" i="31" s="1"/>
  <c r="EE34" i="31" a="1"/>
  <c r="EE34" i="31" s="1"/>
  <c r="EE39" i="31" a="1"/>
  <c r="EE39" i="31" s="1"/>
  <c r="EE40" i="31" a="1"/>
  <c r="EE40" i="31" s="1"/>
  <c r="EE41" i="31" a="1"/>
  <c r="EE41" i="31" s="1"/>
  <c r="EE47" i="31" a="1"/>
  <c r="EE47" i="31" s="1"/>
  <c r="EE49" i="31" a="1"/>
  <c r="EE49" i="31" s="1"/>
  <c r="EE43" i="31" a="1"/>
  <c r="EE43" i="31" s="1"/>
  <c r="EE48" i="31" a="1"/>
  <c r="EE48" i="31" s="1"/>
  <c r="EE5" i="31" a="1"/>
  <c r="EE5" i="31" s="1"/>
  <c r="EF3" i="31"/>
  <c r="EF4" i="31"/>
  <c r="EF1" i="31" s="1"/>
  <c r="EF2" i="31" l="1"/>
  <c r="EF52" i="31" a="1"/>
  <c r="EF52" i="31" s="1"/>
  <c r="EF55" i="31" a="1"/>
  <c r="EF55" i="31" s="1"/>
  <c r="EF59" i="31" a="1"/>
  <c r="EF59" i="31" s="1"/>
  <c r="EF11" i="31" a="1"/>
  <c r="EF11" i="31" s="1"/>
  <c r="EF56" i="31" a="1"/>
  <c r="EF56" i="31" s="1"/>
  <c r="EF57" i="31" a="1"/>
  <c r="EF57" i="31" s="1"/>
  <c r="EF53" i="31" a="1"/>
  <c r="EF53" i="31" s="1"/>
  <c r="EF58" i="31" a="1"/>
  <c r="EF58" i="31" s="1"/>
  <c r="EF54" i="31" a="1"/>
  <c r="EF54" i="31" s="1"/>
  <c r="EF6" i="31" a="1"/>
  <c r="EF6" i="31" s="1"/>
  <c r="EF8" i="31" a="1"/>
  <c r="EF8" i="31" s="1"/>
  <c r="EF10" i="31" a="1"/>
  <c r="EF10" i="31" s="1"/>
  <c r="EF12" i="31" a="1"/>
  <c r="EF12" i="31" s="1"/>
  <c r="EF9" i="31" a="1"/>
  <c r="EF9" i="31" s="1"/>
  <c r="EF14" i="31" a="1"/>
  <c r="EF14" i="31" s="1"/>
  <c r="EF16" i="31" a="1"/>
  <c r="EF16" i="31" s="1"/>
  <c r="EF26" i="31" a="1"/>
  <c r="EF26" i="31" s="1"/>
  <c r="EF33" i="31" a="1"/>
  <c r="EF33" i="31" s="1"/>
  <c r="EF34" i="31" a="1"/>
  <c r="EF34" i="31" s="1"/>
  <c r="EF39" i="31" a="1"/>
  <c r="EF39" i="31" s="1"/>
  <c r="EF40" i="31" a="1"/>
  <c r="EF40" i="31" s="1"/>
  <c r="EF41" i="31" a="1"/>
  <c r="EF41" i="31" s="1"/>
  <c r="EF47" i="31" a="1"/>
  <c r="EF47" i="31" s="1"/>
  <c r="EF49" i="31" a="1"/>
  <c r="EF49" i="31" s="1"/>
  <c r="EF51" i="31" a="1"/>
  <c r="EF51" i="31" s="1"/>
  <c r="EF17" i="31" a="1"/>
  <c r="EF17" i="31" s="1"/>
  <c r="EF19" i="31" a="1"/>
  <c r="EF19" i="31" s="1"/>
  <c r="EF23" i="31" a="1"/>
  <c r="EF23" i="31" s="1"/>
  <c r="EF24" i="31" a="1"/>
  <c r="EF24" i="31" s="1"/>
  <c r="EF27" i="31" a="1"/>
  <c r="EF27" i="31" s="1"/>
  <c r="EF28" i="31" a="1"/>
  <c r="EF28" i="31" s="1"/>
  <c r="EF32" i="31" a="1"/>
  <c r="EF32" i="31" s="1"/>
  <c r="EF37" i="31" a="1"/>
  <c r="EF37" i="31" s="1"/>
  <c r="EF38" i="31" a="1"/>
  <c r="EF38" i="31" s="1"/>
  <c r="EF44" i="31" a="1"/>
  <c r="EF44" i="31" s="1"/>
  <c r="EF46" i="31" a="1"/>
  <c r="EF46" i="31" s="1"/>
  <c r="EF7" i="31" a="1"/>
  <c r="EF7" i="31" s="1"/>
  <c r="EF15" i="31" a="1"/>
  <c r="EF15" i="31" s="1"/>
  <c r="EF18" i="31" a="1"/>
  <c r="EF18" i="31" s="1"/>
  <c r="EF21" i="31" a="1"/>
  <c r="EF21" i="31" s="1"/>
  <c r="EF25" i="31" a="1"/>
  <c r="EF25" i="31" s="1"/>
  <c r="EF29" i="31" a="1"/>
  <c r="EF29" i="31" s="1"/>
  <c r="EF30" i="31" a="1"/>
  <c r="EF30" i="31" s="1"/>
  <c r="EF31" i="31" a="1"/>
  <c r="EF31" i="31" s="1"/>
  <c r="EF36" i="31" a="1"/>
  <c r="EF36" i="31" s="1"/>
  <c r="EF43" i="31" a="1"/>
  <c r="EF43" i="31" s="1"/>
  <c r="EF45" i="31" a="1"/>
  <c r="EF45" i="31" s="1"/>
  <c r="EF48" i="31" a="1"/>
  <c r="EF48" i="31" s="1"/>
  <c r="EF50" i="31" a="1"/>
  <c r="EF50" i="31" s="1"/>
  <c r="EF13" i="31" a="1"/>
  <c r="EF13" i="31" s="1"/>
  <c r="EF20" i="31" a="1"/>
  <c r="EF20" i="31" s="1"/>
  <c r="EF22" i="31" a="1"/>
  <c r="EF22" i="31" s="1"/>
  <c r="EF35" i="31" a="1"/>
  <c r="EF35" i="31" s="1"/>
  <c r="EF42" i="31" a="1"/>
  <c r="EF42" i="31" s="1"/>
  <c r="EF5" i="31" a="1"/>
  <c r="EF5" i="31" s="1"/>
  <c r="EG4" i="31"/>
  <c r="EG3" i="31"/>
  <c r="EG2" i="31" l="1"/>
  <c r="EG54" i="31" a="1"/>
  <c r="EG54" i="31" s="1"/>
  <c r="EG52" i="31" a="1"/>
  <c r="EG52" i="31" s="1"/>
  <c r="EG6" i="31" a="1"/>
  <c r="EG6" i="31" s="1"/>
  <c r="EG8" i="31" a="1"/>
  <c r="EG8" i="31" s="1"/>
  <c r="EG10" i="31" a="1"/>
  <c r="EG10" i="31" s="1"/>
  <c r="EG12" i="31" a="1"/>
  <c r="EG12" i="31" s="1"/>
  <c r="EG55" i="31" a="1"/>
  <c r="EG55" i="31" s="1"/>
  <c r="EG59" i="31" a="1"/>
  <c r="EG59" i="31" s="1"/>
  <c r="EG56" i="31" a="1"/>
  <c r="EG56" i="31" s="1"/>
  <c r="EG57" i="31" a="1"/>
  <c r="EG57" i="31" s="1"/>
  <c r="EG53" i="31" a="1"/>
  <c r="EG53" i="31" s="1"/>
  <c r="EG58" i="31" a="1"/>
  <c r="EG58" i="31" s="1"/>
  <c r="EG13" i="31" a="1"/>
  <c r="EG13" i="31" s="1"/>
  <c r="EG20" i="31" a="1"/>
  <c r="EG20" i="31" s="1"/>
  <c r="EG22" i="31" a="1"/>
  <c r="EG22" i="31" s="1"/>
  <c r="EG35" i="31" a="1"/>
  <c r="EG35" i="31" s="1"/>
  <c r="EG42" i="31" a="1"/>
  <c r="EG42" i="31" s="1"/>
  <c r="EG47" i="31" a="1"/>
  <c r="EG47" i="31" s="1"/>
  <c r="EG9" i="31" a="1"/>
  <c r="EG9" i="31" s="1"/>
  <c r="EG14" i="31" a="1"/>
  <c r="EG14" i="31" s="1"/>
  <c r="EG16" i="31" a="1"/>
  <c r="EG16" i="31" s="1"/>
  <c r="EG26" i="31" a="1"/>
  <c r="EG26" i="31" s="1"/>
  <c r="EG33" i="31" a="1"/>
  <c r="EG33" i="31" s="1"/>
  <c r="EG34" i="31" a="1"/>
  <c r="EG34" i="31" s="1"/>
  <c r="EG39" i="31" a="1"/>
  <c r="EG39" i="31" s="1"/>
  <c r="EG40" i="31" a="1"/>
  <c r="EG40" i="31" s="1"/>
  <c r="EG41" i="31" a="1"/>
  <c r="EG41" i="31" s="1"/>
  <c r="EG11" i="31" a="1"/>
  <c r="EG11" i="31" s="1"/>
  <c r="EG17" i="31" a="1"/>
  <c r="EG17" i="31" s="1"/>
  <c r="EG19" i="31" a="1"/>
  <c r="EG19" i="31" s="1"/>
  <c r="EG23" i="31" a="1"/>
  <c r="EG23" i="31" s="1"/>
  <c r="EG24" i="31" a="1"/>
  <c r="EG24" i="31" s="1"/>
  <c r="EG27" i="31" a="1"/>
  <c r="EG27" i="31" s="1"/>
  <c r="EG28" i="31" a="1"/>
  <c r="EG28" i="31" s="1"/>
  <c r="EG32" i="31" a="1"/>
  <c r="EG32" i="31" s="1"/>
  <c r="EG37" i="31" a="1"/>
  <c r="EG37" i="31" s="1"/>
  <c r="EG38" i="31" a="1"/>
  <c r="EG38" i="31" s="1"/>
  <c r="EG44" i="31" a="1"/>
  <c r="EG44" i="31" s="1"/>
  <c r="EG7" i="31" a="1"/>
  <c r="EG7" i="31" s="1"/>
  <c r="EG15" i="31" a="1"/>
  <c r="EG15" i="31" s="1"/>
  <c r="EG18" i="31" a="1"/>
  <c r="EG18" i="31" s="1"/>
  <c r="EG21" i="31" a="1"/>
  <c r="EG21" i="31" s="1"/>
  <c r="EG25" i="31" a="1"/>
  <c r="EG25" i="31" s="1"/>
  <c r="EG29" i="31" a="1"/>
  <c r="EG29" i="31" s="1"/>
  <c r="EG30" i="31" a="1"/>
  <c r="EG30" i="31" s="1"/>
  <c r="EG31" i="31" a="1"/>
  <c r="EG31" i="31" s="1"/>
  <c r="EG36" i="31" a="1"/>
  <c r="EG36" i="31" s="1"/>
  <c r="EG43" i="31" a="1"/>
  <c r="EG43" i="31" s="1"/>
  <c r="EG45" i="31" a="1"/>
  <c r="EG45" i="31" s="1"/>
  <c r="EG46" i="31" a="1"/>
  <c r="EG46" i="31" s="1"/>
  <c r="EG48" i="31" a="1"/>
  <c r="EG48" i="31" s="1"/>
  <c r="EG50" i="31" a="1"/>
  <c r="EG50" i="31" s="1"/>
  <c r="EG49" i="31" a="1"/>
  <c r="EG49" i="31" s="1"/>
  <c r="EG51" i="31" a="1"/>
  <c r="EG51" i="31" s="1"/>
  <c r="EG5" i="31" a="1"/>
  <c r="EG5" i="31" s="1"/>
  <c r="EH4" i="31"/>
  <c r="EH1" i="31" s="1"/>
  <c r="EH3" i="31"/>
  <c r="EG1" i="31"/>
  <c r="EH2" i="31" l="1"/>
  <c r="EH52" i="31" a="1"/>
  <c r="EH52" i="31" s="1"/>
  <c r="EH53" i="31" a="1"/>
  <c r="EH53" i="31" s="1"/>
  <c r="EH54" i="31" a="1"/>
  <c r="EH54" i="31" s="1"/>
  <c r="EH13" i="31" a="1"/>
  <c r="EH13" i="31" s="1"/>
  <c r="EH58" i="31" a="1"/>
  <c r="EH58" i="31" s="1"/>
  <c r="EH55" i="31" a="1"/>
  <c r="EH55" i="31" s="1"/>
  <c r="EH59" i="31" a="1"/>
  <c r="EH59" i="31" s="1"/>
  <c r="EH56" i="31" a="1"/>
  <c r="EH56" i="31" s="1"/>
  <c r="EH57" i="31" a="1"/>
  <c r="EH57" i="31" s="1"/>
  <c r="EH7" i="31" a="1"/>
  <c r="EH7" i="31" s="1"/>
  <c r="EH9" i="31" a="1"/>
  <c r="EH9" i="31" s="1"/>
  <c r="EH10" i="31" a="1"/>
  <c r="EH10" i="31" s="1"/>
  <c r="EH15" i="31" a="1"/>
  <c r="EH15" i="31" s="1"/>
  <c r="EH18" i="31" a="1"/>
  <c r="EH18" i="31" s="1"/>
  <c r="EH21" i="31" a="1"/>
  <c r="EH21" i="31" s="1"/>
  <c r="EH25" i="31" a="1"/>
  <c r="EH25" i="31" s="1"/>
  <c r="EH29" i="31" a="1"/>
  <c r="EH29" i="31" s="1"/>
  <c r="EH30" i="31" a="1"/>
  <c r="EH30" i="31" s="1"/>
  <c r="EH31" i="31" a="1"/>
  <c r="EH31" i="31" s="1"/>
  <c r="EH36" i="31" a="1"/>
  <c r="EH36" i="31" s="1"/>
  <c r="EH43" i="31" a="1"/>
  <c r="EH43" i="31" s="1"/>
  <c r="EH45" i="31" a="1"/>
  <c r="EH45" i="31" s="1"/>
  <c r="EH46" i="31" a="1"/>
  <c r="EH46" i="31" s="1"/>
  <c r="EH48" i="31" a="1"/>
  <c r="EH48" i="31" s="1"/>
  <c r="EH50" i="31" a="1"/>
  <c r="EH50" i="31" s="1"/>
  <c r="EH20" i="31" a="1"/>
  <c r="EH20" i="31" s="1"/>
  <c r="EH22" i="31" a="1"/>
  <c r="EH22" i="31" s="1"/>
  <c r="EH35" i="31" a="1"/>
  <c r="EH35" i="31" s="1"/>
  <c r="EH42" i="31" a="1"/>
  <c r="EH42" i="31" s="1"/>
  <c r="EH6" i="31" a="1"/>
  <c r="EH6" i="31" s="1"/>
  <c r="EH8" i="31" a="1"/>
  <c r="EH8" i="31" s="1"/>
  <c r="EH14" i="31" a="1"/>
  <c r="EH14" i="31" s="1"/>
  <c r="EH16" i="31" a="1"/>
  <c r="EH16" i="31" s="1"/>
  <c r="EH26" i="31" a="1"/>
  <c r="EH26" i="31" s="1"/>
  <c r="EH33" i="31" a="1"/>
  <c r="EH33" i="31" s="1"/>
  <c r="EH34" i="31" a="1"/>
  <c r="EH34" i="31" s="1"/>
  <c r="EH39" i="31" a="1"/>
  <c r="EH39" i="31" s="1"/>
  <c r="EH40" i="31" a="1"/>
  <c r="EH40" i="31" s="1"/>
  <c r="EH41" i="31" a="1"/>
  <c r="EH41" i="31" s="1"/>
  <c r="EH47" i="31" a="1"/>
  <c r="EH47" i="31" s="1"/>
  <c r="EH49" i="31" a="1"/>
  <c r="EH49" i="31" s="1"/>
  <c r="EH11" i="31" a="1"/>
  <c r="EH11" i="31" s="1"/>
  <c r="EH12" i="31" a="1"/>
  <c r="EH12" i="31" s="1"/>
  <c r="EH17" i="31" a="1"/>
  <c r="EH17" i="31" s="1"/>
  <c r="EH19" i="31" a="1"/>
  <c r="EH19" i="31" s="1"/>
  <c r="EH23" i="31" a="1"/>
  <c r="EH23" i="31" s="1"/>
  <c r="EH24" i="31" a="1"/>
  <c r="EH24" i="31" s="1"/>
  <c r="EH27" i="31" a="1"/>
  <c r="EH27" i="31" s="1"/>
  <c r="EH28" i="31" a="1"/>
  <c r="EH28" i="31" s="1"/>
  <c r="EH32" i="31" a="1"/>
  <c r="EH32" i="31" s="1"/>
  <c r="EH37" i="31" a="1"/>
  <c r="EH37" i="31" s="1"/>
  <c r="EH38" i="31" a="1"/>
  <c r="EH38" i="31" s="1"/>
  <c r="EH44" i="31" a="1"/>
  <c r="EH44" i="31" s="1"/>
  <c r="EH51" i="31" a="1"/>
  <c r="EH51" i="31" s="1"/>
  <c r="EH5" i="31" a="1"/>
  <c r="EH5" i="31" s="1"/>
  <c r="EI3" i="31"/>
  <c r="EI4" i="31"/>
  <c r="EI1" i="31" s="1"/>
  <c r="EI2" i="31" l="1"/>
  <c r="EI52" i="31" a="1"/>
  <c r="EI52" i="31" s="1"/>
  <c r="EI53" i="31" a="1"/>
  <c r="EI53" i="31" s="1"/>
  <c r="EI56" i="31" a="1"/>
  <c r="EI56" i="31" s="1"/>
  <c r="EI57" i="31" a="1"/>
  <c r="EI57" i="31" s="1"/>
  <c r="EI7" i="31" a="1"/>
  <c r="EI7" i="31" s="1"/>
  <c r="EI9" i="31" a="1"/>
  <c r="EI9" i="31" s="1"/>
  <c r="EI14" i="31" a="1"/>
  <c r="EI14" i="31" s="1"/>
  <c r="EI15" i="31" a="1"/>
  <c r="EI15" i="31" s="1"/>
  <c r="EI54" i="31" a="1"/>
  <c r="EI54" i="31" s="1"/>
  <c r="EI58" i="31" a="1"/>
  <c r="EI58" i="31" s="1"/>
  <c r="EI6" i="31" a="1"/>
  <c r="EI6" i="31" s="1"/>
  <c r="EI55" i="31" a="1"/>
  <c r="EI55" i="31" s="1"/>
  <c r="EI59" i="31" a="1"/>
  <c r="EI59" i="31" s="1"/>
  <c r="EI11" i="31" a="1"/>
  <c r="EI11" i="31" s="1"/>
  <c r="EI12" i="31" a="1"/>
  <c r="EI12" i="31" s="1"/>
  <c r="EI17" i="31" a="1"/>
  <c r="EI17" i="31" s="1"/>
  <c r="EI19" i="31" a="1"/>
  <c r="EI19" i="31" s="1"/>
  <c r="EI23" i="31" a="1"/>
  <c r="EI23" i="31" s="1"/>
  <c r="EI24" i="31" a="1"/>
  <c r="EI24" i="31" s="1"/>
  <c r="EI27" i="31" a="1"/>
  <c r="EI27" i="31" s="1"/>
  <c r="EI28" i="31" a="1"/>
  <c r="EI28" i="31" s="1"/>
  <c r="EI32" i="31" a="1"/>
  <c r="EI32" i="31" s="1"/>
  <c r="EI37" i="31" a="1"/>
  <c r="EI37" i="31" s="1"/>
  <c r="EI38" i="31" a="1"/>
  <c r="EI38" i="31" s="1"/>
  <c r="EI51" i="31" a="1"/>
  <c r="EI51" i="31" s="1"/>
  <c r="EI44" i="31" a="1"/>
  <c r="EI44" i="31" s="1"/>
  <c r="EI46" i="31" a="1"/>
  <c r="EI46" i="31" s="1"/>
  <c r="EI48" i="31" a="1"/>
  <c r="EI48" i="31" s="1"/>
  <c r="EI10" i="31" a="1"/>
  <c r="EI10" i="31" s="1"/>
  <c r="EI13" i="31" a="1"/>
  <c r="EI13" i="31" s="1"/>
  <c r="EI18" i="31" a="1"/>
  <c r="EI18" i="31" s="1"/>
  <c r="EI21" i="31" a="1"/>
  <c r="EI21" i="31" s="1"/>
  <c r="EI25" i="31" a="1"/>
  <c r="EI25" i="31" s="1"/>
  <c r="EI29" i="31" a="1"/>
  <c r="EI29" i="31" s="1"/>
  <c r="EI30" i="31" a="1"/>
  <c r="EI30" i="31" s="1"/>
  <c r="EI31" i="31" a="1"/>
  <c r="EI31" i="31" s="1"/>
  <c r="EI36" i="31" a="1"/>
  <c r="EI36" i="31" s="1"/>
  <c r="EI43" i="31" a="1"/>
  <c r="EI43" i="31" s="1"/>
  <c r="EI20" i="31" a="1"/>
  <c r="EI20" i="31" s="1"/>
  <c r="EI22" i="31" a="1"/>
  <c r="EI22" i="31" s="1"/>
  <c r="EI35" i="31" a="1"/>
  <c r="EI35" i="31" s="1"/>
  <c r="EI42" i="31" a="1"/>
  <c r="EI42" i="31" s="1"/>
  <c r="EI8" i="31" a="1"/>
  <c r="EI8" i="31" s="1"/>
  <c r="EI16" i="31" a="1"/>
  <c r="EI16" i="31" s="1"/>
  <c r="EI26" i="31" a="1"/>
  <c r="EI26" i="31" s="1"/>
  <c r="EI33" i="31" a="1"/>
  <c r="EI33" i="31" s="1"/>
  <c r="EI34" i="31" a="1"/>
  <c r="EI34" i="31" s="1"/>
  <c r="EI39" i="31" a="1"/>
  <c r="EI39" i="31" s="1"/>
  <c r="EI40" i="31" a="1"/>
  <c r="EI40" i="31" s="1"/>
  <c r="EI41" i="31" a="1"/>
  <c r="EI41" i="31" s="1"/>
  <c r="EI47" i="31" a="1"/>
  <c r="EI47" i="31" s="1"/>
  <c r="EI49" i="31" a="1"/>
  <c r="EI49" i="31" s="1"/>
  <c r="EI45" i="31" a="1"/>
  <c r="EI45" i="31" s="1"/>
  <c r="EI50" i="31" a="1"/>
  <c r="EI50" i="31" s="1"/>
  <c r="EI5" i="31" a="1"/>
  <c r="EI5" i="31" s="1"/>
  <c r="EJ3" i="31"/>
  <c r="EJ4" i="31"/>
  <c r="EJ1" i="31" s="1"/>
  <c r="EJ2" i="31" l="1"/>
  <c r="EJ52" i="31" a="1"/>
  <c r="EJ52" i="31" s="1"/>
  <c r="EJ55" i="31" a="1"/>
  <c r="EJ55" i="31" s="1"/>
  <c r="EJ59" i="31" a="1"/>
  <c r="EJ59" i="31" s="1"/>
  <c r="EJ11" i="31" a="1"/>
  <c r="EJ11" i="31" s="1"/>
  <c r="EJ12" i="31" a="1"/>
  <c r="EJ12" i="31" s="1"/>
  <c r="EJ53" i="31" a="1"/>
  <c r="EJ53" i="31" s="1"/>
  <c r="EJ56" i="31" a="1"/>
  <c r="EJ56" i="31" s="1"/>
  <c r="EJ57" i="31" a="1"/>
  <c r="EJ57" i="31" s="1"/>
  <c r="EJ54" i="31" a="1"/>
  <c r="EJ54" i="31" s="1"/>
  <c r="EJ58" i="31" a="1"/>
  <c r="EJ58" i="31" s="1"/>
  <c r="EJ6" i="31" a="1"/>
  <c r="EJ6" i="31" s="1"/>
  <c r="EJ8" i="31" a="1"/>
  <c r="EJ8" i="31" s="1"/>
  <c r="EJ10" i="31" a="1"/>
  <c r="EJ10" i="31" s="1"/>
  <c r="EJ7" i="31" a="1"/>
  <c r="EJ7" i="31" s="1"/>
  <c r="EJ16" i="31" a="1"/>
  <c r="EJ16" i="31" s="1"/>
  <c r="EJ26" i="31" a="1"/>
  <c r="EJ26" i="31" s="1"/>
  <c r="EJ33" i="31" a="1"/>
  <c r="EJ33" i="31" s="1"/>
  <c r="EJ34" i="31" a="1"/>
  <c r="EJ34" i="31" s="1"/>
  <c r="EJ39" i="31" a="1"/>
  <c r="EJ39" i="31" s="1"/>
  <c r="EJ40" i="31" a="1"/>
  <c r="EJ40" i="31" s="1"/>
  <c r="EJ41" i="31" a="1"/>
  <c r="EJ41" i="31" s="1"/>
  <c r="EJ47" i="31" a="1"/>
  <c r="EJ47" i="31" s="1"/>
  <c r="EJ49" i="31" a="1"/>
  <c r="EJ49" i="31" s="1"/>
  <c r="EJ15" i="31" a="1"/>
  <c r="EJ15" i="31" s="1"/>
  <c r="EJ17" i="31" a="1"/>
  <c r="EJ17" i="31" s="1"/>
  <c r="EJ19" i="31" a="1"/>
  <c r="EJ19" i="31" s="1"/>
  <c r="EJ23" i="31" a="1"/>
  <c r="EJ23" i="31" s="1"/>
  <c r="EJ24" i="31" a="1"/>
  <c r="EJ24" i="31" s="1"/>
  <c r="EJ27" i="31" a="1"/>
  <c r="EJ27" i="31" s="1"/>
  <c r="EJ28" i="31" a="1"/>
  <c r="EJ28" i="31" s="1"/>
  <c r="EJ32" i="31" a="1"/>
  <c r="EJ32" i="31" s="1"/>
  <c r="EJ37" i="31" a="1"/>
  <c r="EJ37" i="31" s="1"/>
  <c r="EJ38" i="31" a="1"/>
  <c r="EJ38" i="31" s="1"/>
  <c r="EJ9" i="31" a="1"/>
  <c r="EJ9" i="31" s="1"/>
  <c r="EJ13" i="31" a="1"/>
  <c r="EJ13" i="31" s="1"/>
  <c r="EJ18" i="31" a="1"/>
  <c r="EJ18" i="31" s="1"/>
  <c r="EJ21" i="31" a="1"/>
  <c r="EJ21" i="31" s="1"/>
  <c r="EJ25" i="31" a="1"/>
  <c r="EJ25" i="31" s="1"/>
  <c r="EJ29" i="31" a="1"/>
  <c r="EJ29" i="31" s="1"/>
  <c r="EJ30" i="31" a="1"/>
  <c r="EJ30" i="31" s="1"/>
  <c r="EJ31" i="31" a="1"/>
  <c r="EJ31" i="31" s="1"/>
  <c r="EJ36" i="31" a="1"/>
  <c r="EJ36" i="31" s="1"/>
  <c r="EJ44" i="31" a="1"/>
  <c r="EJ44" i="31" s="1"/>
  <c r="EJ45" i="31" a="1"/>
  <c r="EJ45" i="31" s="1"/>
  <c r="EJ46" i="31" a="1"/>
  <c r="EJ46" i="31" s="1"/>
  <c r="EJ48" i="31" a="1"/>
  <c r="EJ48" i="31" s="1"/>
  <c r="EJ50" i="31" a="1"/>
  <c r="EJ50" i="31" s="1"/>
  <c r="EJ14" i="31" a="1"/>
  <c r="EJ14" i="31" s="1"/>
  <c r="EJ20" i="31" a="1"/>
  <c r="EJ20" i="31" s="1"/>
  <c r="EJ22" i="31" a="1"/>
  <c r="EJ22" i="31" s="1"/>
  <c r="EJ35" i="31" a="1"/>
  <c r="EJ35" i="31" s="1"/>
  <c r="EJ42" i="31" a="1"/>
  <c r="EJ42" i="31" s="1"/>
  <c r="EJ43" i="31" a="1"/>
  <c r="EJ43" i="31" s="1"/>
  <c r="EJ51" i="31" a="1"/>
  <c r="EJ51" i="31" s="1"/>
  <c r="EJ5" i="31" a="1"/>
  <c r="EJ5" i="31" s="1"/>
  <c r="EK3" i="31"/>
  <c r="EK4" i="31"/>
  <c r="EK1" i="31" s="1"/>
  <c r="EK2" i="31" l="1"/>
  <c r="EK54" i="31" a="1"/>
  <c r="EK54" i="31" s="1"/>
  <c r="EK58" i="31" a="1"/>
  <c r="EK58" i="31" s="1"/>
  <c r="EK6" i="31" a="1"/>
  <c r="EK6" i="31" s="1"/>
  <c r="EK8" i="31" a="1"/>
  <c r="EK8" i="31" s="1"/>
  <c r="EK10" i="31" a="1"/>
  <c r="EK10" i="31" s="1"/>
  <c r="EK52" i="31" a="1"/>
  <c r="EK52" i="31" s="1"/>
  <c r="EK55" i="31" a="1"/>
  <c r="EK55" i="31" s="1"/>
  <c r="EK59" i="31" a="1"/>
  <c r="EK59" i="31" s="1"/>
  <c r="EK53" i="31" a="1"/>
  <c r="EK53" i="31" s="1"/>
  <c r="EK56" i="31" a="1"/>
  <c r="EK56" i="31" s="1"/>
  <c r="EK57" i="31" a="1"/>
  <c r="EK57" i="31" s="1"/>
  <c r="EK11" i="31" a="1"/>
  <c r="EK11" i="31" s="1"/>
  <c r="EK12" i="31" a="1"/>
  <c r="EK12" i="31" s="1"/>
  <c r="EK14" i="31" a="1"/>
  <c r="EK14" i="31" s="1"/>
  <c r="EK20" i="31" a="1"/>
  <c r="EK20" i="31" s="1"/>
  <c r="EK22" i="31" a="1"/>
  <c r="EK22" i="31" s="1"/>
  <c r="EK35" i="31" a="1"/>
  <c r="EK35" i="31" s="1"/>
  <c r="EK42" i="31" a="1"/>
  <c r="EK42" i="31" s="1"/>
  <c r="EK43" i="31" a="1"/>
  <c r="EK43" i="31" s="1"/>
  <c r="EK46" i="31" a="1"/>
  <c r="EK46" i="31" s="1"/>
  <c r="EK49" i="31" a="1"/>
  <c r="EK49" i="31" s="1"/>
  <c r="EK7" i="31" a="1"/>
  <c r="EK7" i="31" s="1"/>
  <c r="EK16" i="31" a="1"/>
  <c r="EK16" i="31" s="1"/>
  <c r="EK26" i="31" a="1"/>
  <c r="EK26" i="31" s="1"/>
  <c r="EK33" i="31" a="1"/>
  <c r="EK33" i="31" s="1"/>
  <c r="EK34" i="31" a="1"/>
  <c r="EK34" i="31" s="1"/>
  <c r="EK39" i="31" a="1"/>
  <c r="EK39" i="31" s="1"/>
  <c r="EK40" i="31" a="1"/>
  <c r="EK40" i="31" s="1"/>
  <c r="EK41" i="31" a="1"/>
  <c r="EK41" i="31" s="1"/>
  <c r="EK15" i="31" a="1"/>
  <c r="EK15" i="31" s="1"/>
  <c r="EK17" i="31" a="1"/>
  <c r="EK17" i="31" s="1"/>
  <c r="EK19" i="31" a="1"/>
  <c r="EK19" i="31" s="1"/>
  <c r="EK24" i="31" a="1"/>
  <c r="EK24" i="31" s="1"/>
  <c r="EK27" i="31" a="1"/>
  <c r="EK27" i="31" s="1"/>
  <c r="EK28" i="31" a="1"/>
  <c r="EK28" i="31" s="1"/>
  <c r="EK32" i="31" a="1"/>
  <c r="EK32" i="31" s="1"/>
  <c r="EK37" i="31" a="1"/>
  <c r="EK37" i="31" s="1"/>
  <c r="EK51" i="31" a="1"/>
  <c r="EK51" i="31" s="1"/>
  <c r="EK9" i="31" a="1"/>
  <c r="EK9" i="31" s="1"/>
  <c r="EK13" i="31" a="1"/>
  <c r="EK13" i="31" s="1"/>
  <c r="EK18" i="31" a="1"/>
  <c r="EK18" i="31" s="1"/>
  <c r="EK21" i="31" a="1"/>
  <c r="EK21" i="31" s="1"/>
  <c r="EK23" i="31" a="1"/>
  <c r="EK23" i="31" s="1"/>
  <c r="EK25" i="31" a="1"/>
  <c r="EK25" i="31" s="1"/>
  <c r="EK29" i="31" a="1"/>
  <c r="EK29" i="31" s="1"/>
  <c r="EK30" i="31" a="1"/>
  <c r="EK30" i="31" s="1"/>
  <c r="EK31" i="31" a="1"/>
  <c r="EK31" i="31" s="1"/>
  <c r="EK36" i="31" a="1"/>
  <c r="EK36" i="31" s="1"/>
  <c r="EK38" i="31" a="1"/>
  <c r="EK38" i="31" s="1"/>
  <c r="EK44" i="31" a="1"/>
  <c r="EK44" i="31" s="1"/>
  <c r="EK45" i="31" a="1"/>
  <c r="EK45" i="31" s="1"/>
  <c r="EK48" i="31" a="1"/>
  <c r="EK48" i="31" s="1"/>
  <c r="EK50" i="31" a="1"/>
  <c r="EK50" i="31" s="1"/>
  <c r="EK47" i="31" a="1"/>
  <c r="EK47" i="31" s="1"/>
  <c r="EK5" i="31" a="1"/>
  <c r="EK5" i="31" s="1"/>
  <c r="EL4" i="31"/>
  <c r="EL1" i="31" s="1"/>
  <c r="EL3" i="31"/>
  <c r="EL2" i="31" l="1"/>
  <c r="EL52" i="31" a="1"/>
  <c r="EL52" i="31" s="1"/>
  <c r="EL13" i="31" a="1"/>
  <c r="EL13" i="31" s="1"/>
  <c r="EL58" i="31" a="1"/>
  <c r="EL58" i="31" s="1"/>
  <c r="EL55" i="31" a="1"/>
  <c r="EL55" i="31" s="1"/>
  <c r="EL59" i="31" a="1"/>
  <c r="EL59" i="31" s="1"/>
  <c r="EL53" i="31" a="1"/>
  <c r="EL53" i="31" s="1"/>
  <c r="EL54" i="31" a="1"/>
  <c r="EL54" i="31" s="1"/>
  <c r="EL56" i="31" a="1"/>
  <c r="EL56" i="31" s="1"/>
  <c r="EL57" i="31" a="1"/>
  <c r="EL57" i="31" s="1"/>
  <c r="EL7" i="31" a="1"/>
  <c r="EL7" i="31" s="1"/>
  <c r="EL9" i="31" a="1"/>
  <c r="EL9" i="31" s="1"/>
  <c r="EL8" i="31" a="1"/>
  <c r="EL8" i="31" s="1"/>
  <c r="EL18" i="31" a="1"/>
  <c r="EL18" i="31" s="1"/>
  <c r="EL21" i="31" a="1"/>
  <c r="EL21" i="31" s="1"/>
  <c r="EL23" i="31" a="1"/>
  <c r="EL23" i="31" s="1"/>
  <c r="EL25" i="31" a="1"/>
  <c r="EL25" i="31" s="1"/>
  <c r="EL29" i="31" a="1"/>
  <c r="EL29" i="31" s="1"/>
  <c r="EL30" i="31" a="1"/>
  <c r="EL30" i="31" s="1"/>
  <c r="EL31" i="31" a="1"/>
  <c r="EL31" i="31" s="1"/>
  <c r="EL36" i="31" a="1"/>
  <c r="EL36" i="31" s="1"/>
  <c r="EL38" i="31" a="1"/>
  <c r="EL38" i="31" s="1"/>
  <c r="EL44" i="31" a="1"/>
  <c r="EL44" i="31" s="1"/>
  <c r="EL45" i="31" a="1"/>
  <c r="EL45" i="31" s="1"/>
  <c r="EL48" i="31" a="1"/>
  <c r="EL48" i="31" s="1"/>
  <c r="EL50" i="31" a="1"/>
  <c r="EL50" i="31" s="1"/>
  <c r="EL42" i="31" a="1"/>
  <c r="EL42" i="31" s="1"/>
  <c r="EL43" i="31" a="1"/>
  <c r="EL43" i="31" s="1"/>
  <c r="EL11" i="31" a="1"/>
  <c r="EL11" i="31" s="1"/>
  <c r="EL12" i="31" a="1"/>
  <c r="EL12" i="31" s="1"/>
  <c r="EL14" i="31" a="1"/>
  <c r="EL14" i="31" s="1"/>
  <c r="EL20" i="31" a="1"/>
  <c r="EL20" i="31" s="1"/>
  <c r="EL22" i="31" a="1"/>
  <c r="EL22" i="31" s="1"/>
  <c r="EL35" i="31" a="1"/>
  <c r="EL35" i="31" s="1"/>
  <c r="EL10" i="31" a="1"/>
  <c r="EL10" i="31" s="1"/>
  <c r="EL16" i="31" a="1"/>
  <c r="EL16" i="31" s="1"/>
  <c r="EL26" i="31" a="1"/>
  <c r="EL26" i="31" s="1"/>
  <c r="EL33" i="31" a="1"/>
  <c r="EL33" i="31" s="1"/>
  <c r="EL34" i="31" a="1"/>
  <c r="EL34" i="31" s="1"/>
  <c r="EL39" i="31" a="1"/>
  <c r="EL39" i="31" s="1"/>
  <c r="EL40" i="31" a="1"/>
  <c r="EL40" i="31" s="1"/>
  <c r="EL41" i="31" a="1"/>
  <c r="EL41" i="31" s="1"/>
  <c r="EL47" i="31" a="1"/>
  <c r="EL47" i="31" s="1"/>
  <c r="EL6" i="31" a="1"/>
  <c r="EL6" i="31" s="1"/>
  <c r="EL15" i="31" a="1"/>
  <c r="EL15" i="31" s="1"/>
  <c r="EL17" i="31" a="1"/>
  <c r="EL17" i="31" s="1"/>
  <c r="EL19" i="31" a="1"/>
  <c r="EL19" i="31" s="1"/>
  <c r="EL24" i="31" a="1"/>
  <c r="EL24" i="31" s="1"/>
  <c r="EL27" i="31" a="1"/>
  <c r="EL27" i="31" s="1"/>
  <c r="EL28" i="31" a="1"/>
  <c r="EL28" i="31" s="1"/>
  <c r="EL32" i="31" a="1"/>
  <c r="EL32" i="31" s="1"/>
  <c r="EL37" i="31" a="1"/>
  <c r="EL37" i="31" s="1"/>
  <c r="EL49" i="31" a="1"/>
  <c r="EL49" i="31" s="1"/>
  <c r="EL51" i="31" a="1"/>
  <c r="EL51" i="31" s="1"/>
  <c r="EL46" i="31" a="1"/>
  <c r="EL46" i="31" s="1"/>
  <c r="EL5" i="31" a="1"/>
  <c r="EL5" i="31" s="1"/>
  <c r="EM3" i="31"/>
  <c r="EM4" i="31"/>
  <c r="EM1" i="31" s="1"/>
  <c r="EM2" i="31" l="1"/>
  <c r="EM52" i="31" a="1"/>
  <c r="EM52" i="31" s="1"/>
  <c r="EM53" i="31" a="1"/>
  <c r="EM53" i="31" s="1"/>
  <c r="EM54" i="31" a="1"/>
  <c r="EM54" i="31" s="1"/>
  <c r="EM56" i="31" a="1"/>
  <c r="EM56" i="31" s="1"/>
  <c r="EM57" i="31" a="1"/>
  <c r="EM57" i="31" s="1"/>
  <c r="EM7" i="31" a="1"/>
  <c r="EM7" i="31" s="1"/>
  <c r="EM9" i="31" a="1"/>
  <c r="EM9" i="31" s="1"/>
  <c r="EM14" i="31" a="1"/>
  <c r="EM14" i="31" s="1"/>
  <c r="EM15" i="31" a="1"/>
  <c r="EM15" i="31" s="1"/>
  <c r="EM58" i="31" a="1"/>
  <c r="EM58" i="31" s="1"/>
  <c r="EM6" i="31" a="1"/>
  <c r="EM6" i="31" s="1"/>
  <c r="EM55" i="31" a="1"/>
  <c r="EM55" i="31" s="1"/>
  <c r="EM59" i="31" a="1"/>
  <c r="EM59" i="31" s="1"/>
  <c r="EM11" i="31" a="1"/>
  <c r="EM11" i="31" s="1"/>
  <c r="EM12" i="31" a="1"/>
  <c r="EM12" i="31" s="1"/>
  <c r="EM13" i="31" a="1"/>
  <c r="EM13" i="31" s="1"/>
  <c r="EM17" i="31" a="1"/>
  <c r="EM17" i="31" s="1"/>
  <c r="EM19" i="31" a="1"/>
  <c r="EM19" i="31" s="1"/>
  <c r="EM24" i="31" a="1"/>
  <c r="EM24" i="31" s="1"/>
  <c r="EM27" i="31" a="1"/>
  <c r="EM27" i="31" s="1"/>
  <c r="EM28" i="31" a="1"/>
  <c r="EM28" i="31" s="1"/>
  <c r="EM32" i="31" a="1"/>
  <c r="EM32" i="31" s="1"/>
  <c r="EM37" i="31" a="1"/>
  <c r="EM37" i="31" s="1"/>
  <c r="EM49" i="31" a="1"/>
  <c r="EM49" i="31" s="1"/>
  <c r="EM51" i="31" a="1"/>
  <c r="EM51" i="31" s="1"/>
  <c r="EM45" i="31" a="1"/>
  <c r="EM45" i="31" s="1"/>
  <c r="EM8" i="31" a="1"/>
  <c r="EM8" i="31" s="1"/>
  <c r="EM18" i="31" a="1"/>
  <c r="EM18" i="31" s="1"/>
  <c r="EM21" i="31" a="1"/>
  <c r="EM21" i="31" s="1"/>
  <c r="EM23" i="31" a="1"/>
  <c r="EM23" i="31" s="1"/>
  <c r="EM25" i="31" a="1"/>
  <c r="EM25" i="31" s="1"/>
  <c r="EM29" i="31" a="1"/>
  <c r="EM29" i="31" s="1"/>
  <c r="EM30" i="31" a="1"/>
  <c r="EM30" i="31" s="1"/>
  <c r="EM31" i="31" a="1"/>
  <c r="EM31" i="31" s="1"/>
  <c r="EM36" i="31" a="1"/>
  <c r="EM36" i="31" s="1"/>
  <c r="EM38" i="31" a="1"/>
  <c r="EM38" i="31" s="1"/>
  <c r="EM48" i="31" a="1"/>
  <c r="EM48" i="31" s="1"/>
  <c r="EM50" i="31" a="1"/>
  <c r="EM50" i="31" s="1"/>
  <c r="EM20" i="31" a="1"/>
  <c r="EM20" i="31" s="1"/>
  <c r="EM22" i="31" a="1"/>
  <c r="EM22" i="31" s="1"/>
  <c r="EM35" i="31" a="1"/>
  <c r="EM35" i="31" s="1"/>
  <c r="EM42" i="31" a="1"/>
  <c r="EM42" i="31" s="1"/>
  <c r="EM43" i="31" a="1"/>
  <c r="EM43" i="31" s="1"/>
  <c r="EM46" i="31" a="1"/>
  <c r="EM46" i="31" s="1"/>
  <c r="EM10" i="31" a="1"/>
  <c r="EM10" i="31" s="1"/>
  <c r="EM16" i="31" a="1"/>
  <c r="EM16" i="31" s="1"/>
  <c r="EM26" i="31" a="1"/>
  <c r="EM26" i="31" s="1"/>
  <c r="EM33" i="31" a="1"/>
  <c r="EM33" i="31" s="1"/>
  <c r="EM34" i="31" a="1"/>
  <c r="EM34" i="31" s="1"/>
  <c r="EM39" i="31" a="1"/>
  <c r="EM39" i="31" s="1"/>
  <c r="EM40" i="31" a="1"/>
  <c r="EM40" i="31" s="1"/>
  <c r="EM41" i="31" a="1"/>
  <c r="EM41" i="31" s="1"/>
  <c r="EM47" i="31" a="1"/>
  <c r="EM47" i="31" s="1"/>
  <c r="EM44" i="31" a="1"/>
  <c r="EM44" i="31" s="1"/>
  <c r="EM5" i="31" a="1"/>
  <c r="EM5" i="31" s="1"/>
  <c r="EN3" i="31"/>
  <c r="EN4" i="31"/>
  <c r="EN1" i="31" s="1"/>
  <c r="EN2" i="31" l="1"/>
  <c r="EN52" i="31" a="1"/>
  <c r="EN52" i="31" s="1"/>
  <c r="EN53" i="31" a="1"/>
  <c r="EN53" i="31" s="1"/>
  <c r="EN55" i="31" a="1"/>
  <c r="EN55" i="31" s="1"/>
  <c r="EN59" i="31" a="1"/>
  <c r="EN59" i="31" s="1"/>
  <c r="EN11" i="31" a="1"/>
  <c r="EN11" i="31" s="1"/>
  <c r="EN12" i="31" a="1"/>
  <c r="EN12" i="31" s="1"/>
  <c r="EN54" i="31" a="1"/>
  <c r="EN54" i="31" s="1"/>
  <c r="EN56" i="31" a="1"/>
  <c r="EN56" i="31" s="1"/>
  <c r="EN57" i="31" a="1"/>
  <c r="EN57" i="31" s="1"/>
  <c r="EN58" i="31" a="1"/>
  <c r="EN58" i="31" s="1"/>
  <c r="EN6" i="31" a="1"/>
  <c r="EN6" i="31" s="1"/>
  <c r="EN8" i="31" a="1"/>
  <c r="EN8" i="31" s="1"/>
  <c r="EN10" i="31" a="1"/>
  <c r="EN10" i="31" s="1"/>
  <c r="EN9" i="31" a="1"/>
  <c r="EN9" i="31" s="1"/>
  <c r="EN15" i="31" a="1"/>
  <c r="EN15" i="31" s="1"/>
  <c r="EN16" i="31" a="1"/>
  <c r="EN16" i="31" s="1"/>
  <c r="EN26" i="31" a="1"/>
  <c r="EN26" i="31" s="1"/>
  <c r="EN33" i="31" a="1"/>
  <c r="EN33" i="31" s="1"/>
  <c r="EN34" i="31" a="1"/>
  <c r="EN34" i="31" s="1"/>
  <c r="EN39" i="31" a="1"/>
  <c r="EN39" i="31" s="1"/>
  <c r="EN40" i="31" a="1"/>
  <c r="EN40" i="31" s="1"/>
  <c r="EN41" i="31" a="1"/>
  <c r="EN41" i="31" s="1"/>
  <c r="EN47" i="31" a="1"/>
  <c r="EN47" i="31" s="1"/>
  <c r="EN51" i="31" a="1"/>
  <c r="EN51" i="31" s="1"/>
  <c r="EN17" i="31" a="1"/>
  <c r="EN17" i="31" s="1"/>
  <c r="EN19" i="31" a="1"/>
  <c r="EN19" i="31" s="1"/>
  <c r="EN24" i="31" a="1"/>
  <c r="EN24" i="31" s="1"/>
  <c r="EN27" i="31" a="1"/>
  <c r="EN27" i="31" s="1"/>
  <c r="EN28" i="31" a="1"/>
  <c r="EN28" i="31" s="1"/>
  <c r="EN32" i="31" a="1"/>
  <c r="EN32" i="31" s="1"/>
  <c r="EN37" i="31" a="1"/>
  <c r="EN37" i="31" s="1"/>
  <c r="EN49" i="31" a="1"/>
  <c r="EN49" i="31" s="1"/>
  <c r="EN7" i="31" a="1"/>
  <c r="EN7" i="31" s="1"/>
  <c r="EN13" i="31" a="1"/>
  <c r="EN13" i="31" s="1"/>
  <c r="EN14" i="31" a="1"/>
  <c r="EN14" i="31" s="1"/>
  <c r="EN18" i="31" a="1"/>
  <c r="EN18" i="31" s="1"/>
  <c r="EN21" i="31" a="1"/>
  <c r="EN21" i="31" s="1"/>
  <c r="EN23" i="31" a="1"/>
  <c r="EN23" i="31" s="1"/>
  <c r="EN25" i="31" a="1"/>
  <c r="EN25" i="31" s="1"/>
  <c r="EN29" i="31" a="1"/>
  <c r="EN29" i="31" s="1"/>
  <c r="EN30" i="31" a="1"/>
  <c r="EN30" i="31" s="1"/>
  <c r="EN31" i="31" a="1"/>
  <c r="EN31" i="31" s="1"/>
  <c r="EN36" i="31" a="1"/>
  <c r="EN36" i="31" s="1"/>
  <c r="EN38" i="31" a="1"/>
  <c r="EN38" i="31" s="1"/>
  <c r="EN44" i="31" a="1"/>
  <c r="EN44" i="31" s="1"/>
  <c r="EN45" i="31" a="1"/>
  <c r="EN45" i="31" s="1"/>
  <c r="EN48" i="31" a="1"/>
  <c r="EN48" i="31" s="1"/>
  <c r="EN50" i="31" a="1"/>
  <c r="EN50" i="31" s="1"/>
  <c r="EN20" i="31" a="1"/>
  <c r="EN20" i="31" s="1"/>
  <c r="EN22" i="31" a="1"/>
  <c r="EN22" i="31" s="1"/>
  <c r="EN35" i="31" a="1"/>
  <c r="EN35" i="31" s="1"/>
  <c r="EN42" i="31" a="1"/>
  <c r="EN42" i="31" s="1"/>
  <c r="EN43" i="31" a="1"/>
  <c r="EN43" i="31" s="1"/>
  <c r="EN46" i="31" a="1"/>
  <c r="EN46" i="31" s="1"/>
  <c r="EN5" i="31" a="1"/>
  <c r="EN5" i="31" s="1"/>
  <c r="EO3" i="31"/>
  <c r="EO4" i="31"/>
  <c r="EO1" i="31" s="1"/>
  <c r="EO2" i="31" l="1"/>
  <c r="EO54" i="31" a="1"/>
  <c r="EO54" i="31" s="1"/>
  <c r="EO58" i="31" a="1"/>
  <c r="EO58" i="31" s="1"/>
  <c r="EO6" i="31" a="1"/>
  <c r="EO6" i="31" s="1"/>
  <c r="EO8" i="31" a="1"/>
  <c r="EO8" i="31" s="1"/>
  <c r="EO10" i="31" a="1"/>
  <c r="EO10" i="31" s="1"/>
  <c r="EO13" i="31" a="1"/>
  <c r="EO13" i="31" s="1"/>
  <c r="EO53" i="31" a="1"/>
  <c r="EO53" i="31" s="1"/>
  <c r="EO55" i="31" a="1"/>
  <c r="EO55" i="31" s="1"/>
  <c r="EO59" i="31" a="1"/>
  <c r="EO59" i="31" s="1"/>
  <c r="EO52" i="31" a="1"/>
  <c r="EO52" i="31" s="1"/>
  <c r="EO56" i="31" a="1"/>
  <c r="EO56" i="31" s="1"/>
  <c r="EO57" i="31" a="1"/>
  <c r="EO57" i="31" s="1"/>
  <c r="EO20" i="31" a="1"/>
  <c r="EO20" i="31" s="1"/>
  <c r="EO22" i="31" a="1"/>
  <c r="EO22" i="31" s="1"/>
  <c r="EO35" i="31" a="1"/>
  <c r="EO35" i="31" s="1"/>
  <c r="EO42" i="31" a="1"/>
  <c r="EO42" i="31" s="1"/>
  <c r="EO43" i="31" a="1"/>
  <c r="EO43" i="31" s="1"/>
  <c r="EO46" i="31" a="1"/>
  <c r="EO46" i="31" s="1"/>
  <c r="EO9" i="31" a="1"/>
  <c r="EO9" i="31" s="1"/>
  <c r="EO15" i="31" a="1"/>
  <c r="EO15" i="31" s="1"/>
  <c r="EO16" i="31" a="1"/>
  <c r="EO16" i="31" s="1"/>
  <c r="EO26" i="31" a="1"/>
  <c r="EO26" i="31" s="1"/>
  <c r="EO33" i="31" a="1"/>
  <c r="EO33" i="31" s="1"/>
  <c r="EO34" i="31" a="1"/>
  <c r="EO34" i="31" s="1"/>
  <c r="EO39" i="31" a="1"/>
  <c r="EO39" i="31" s="1"/>
  <c r="EO40" i="31" a="1"/>
  <c r="EO40" i="31" s="1"/>
  <c r="EO41" i="31" a="1"/>
  <c r="EO41" i="31" s="1"/>
  <c r="EO47" i="31" a="1"/>
  <c r="EO47" i="31" s="1"/>
  <c r="EO51" i="31" a="1"/>
  <c r="EO51" i="31" s="1"/>
  <c r="EO11" i="31" a="1"/>
  <c r="EO11" i="31" s="1"/>
  <c r="EO12" i="31" a="1"/>
  <c r="EO12" i="31" s="1"/>
  <c r="EO17" i="31" a="1"/>
  <c r="EO17" i="31" s="1"/>
  <c r="EO19" i="31" a="1"/>
  <c r="EO19" i="31" s="1"/>
  <c r="EO24" i="31" a="1"/>
  <c r="EO24" i="31" s="1"/>
  <c r="EO28" i="31" a="1"/>
  <c r="EO28" i="31" s="1"/>
  <c r="EO32" i="31" a="1"/>
  <c r="EO32" i="31" s="1"/>
  <c r="EO37" i="31" a="1"/>
  <c r="EO37" i="31" s="1"/>
  <c r="EO49" i="31" a="1"/>
  <c r="EO49" i="31" s="1"/>
  <c r="EO7" i="31" a="1"/>
  <c r="EO7" i="31" s="1"/>
  <c r="EO14" i="31" a="1"/>
  <c r="EO14" i="31" s="1"/>
  <c r="EO18" i="31" a="1"/>
  <c r="EO18" i="31" s="1"/>
  <c r="EO21" i="31" a="1"/>
  <c r="EO21" i="31" s="1"/>
  <c r="EO23" i="31" a="1"/>
  <c r="EO23" i="31" s="1"/>
  <c r="EO25" i="31" a="1"/>
  <c r="EO25" i="31" s="1"/>
  <c r="EO27" i="31" a="1"/>
  <c r="EO27" i="31" s="1"/>
  <c r="EO29" i="31" a="1"/>
  <c r="EO29" i="31" s="1"/>
  <c r="EO30" i="31" a="1"/>
  <c r="EO30" i="31" s="1"/>
  <c r="EO31" i="31" a="1"/>
  <c r="EO31" i="31" s="1"/>
  <c r="EO36" i="31" a="1"/>
  <c r="EO36" i="31" s="1"/>
  <c r="EO38" i="31" a="1"/>
  <c r="EO38" i="31" s="1"/>
  <c r="EO44" i="31" a="1"/>
  <c r="EO44" i="31" s="1"/>
  <c r="EO45" i="31" a="1"/>
  <c r="EO45" i="31" s="1"/>
  <c r="EO48" i="31" a="1"/>
  <c r="EO48" i="31" s="1"/>
  <c r="EO50" i="31" a="1"/>
  <c r="EO50" i="31" s="1"/>
  <c r="EO5" i="31" a="1"/>
  <c r="EO5" i="31" s="1"/>
  <c r="EP3" i="31"/>
  <c r="EP4" i="31"/>
  <c r="EP2" i="31" l="1"/>
  <c r="EP52" i="31" a="1"/>
  <c r="EP52" i="31" s="1"/>
  <c r="EP58" i="31" a="1"/>
  <c r="EP58" i="31" s="1"/>
  <c r="EP53" i="31" a="1"/>
  <c r="EP53" i="31" s="1"/>
  <c r="EP54" i="31" a="1"/>
  <c r="EP54" i="31" s="1"/>
  <c r="EP55" i="31" a="1"/>
  <c r="EP55" i="31" s="1"/>
  <c r="EP59" i="31" a="1"/>
  <c r="EP59" i="31" s="1"/>
  <c r="EP56" i="31" a="1"/>
  <c r="EP56" i="31" s="1"/>
  <c r="EP57" i="31" a="1"/>
  <c r="EP57" i="31" s="1"/>
  <c r="EP7" i="31" a="1"/>
  <c r="EP7" i="31" s="1"/>
  <c r="EP9" i="31" a="1"/>
  <c r="EP9" i="31" s="1"/>
  <c r="EP6" i="31" a="1"/>
  <c r="EP6" i="31" s="1"/>
  <c r="EP10" i="31" a="1"/>
  <c r="EP10" i="31" s="1"/>
  <c r="EP14" i="31" a="1"/>
  <c r="EP14" i="31" s="1"/>
  <c r="EP18" i="31" a="1"/>
  <c r="EP18" i="31" s="1"/>
  <c r="EP21" i="31" a="1"/>
  <c r="EP21" i="31" s="1"/>
  <c r="EP23" i="31" a="1"/>
  <c r="EP23" i="31" s="1"/>
  <c r="EP25" i="31" a="1"/>
  <c r="EP25" i="31" s="1"/>
  <c r="EP27" i="31" a="1"/>
  <c r="EP27" i="31" s="1"/>
  <c r="EP28" i="31" a="1"/>
  <c r="EP28" i="31" s="1"/>
  <c r="EP29" i="31" a="1"/>
  <c r="EP29" i="31" s="1"/>
  <c r="EP30" i="31" a="1"/>
  <c r="EP30" i="31" s="1"/>
  <c r="EP31" i="31" a="1"/>
  <c r="EP31" i="31" s="1"/>
  <c r="EP36" i="31" a="1"/>
  <c r="EP36" i="31" s="1"/>
  <c r="EP38" i="31" a="1"/>
  <c r="EP38" i="31" s="1"/>
  <c r="EP44" i="31" a="1"/>
  <c r="EP44" i="31" s="1"/>
  <c r="EP45" i="31" a="1"/>
  <c r="EP45" i="31" s="1"/>
  <c r="EP48" i="31" a="1"/>
  <c r="EP48" i="31" s="1"/>
  <c r="EP50" i="31" a="1"/>
  <c r="EP50" i="31" s="1"/>
  <c r="EP46" i="31" a="1"/>
  <c r="EP46" i="31" s="1"/>
  <c r="EP20" i="31" a="1"/>
  <c r="EP20" i="31" s="1"/>
  <c r="EP22" i="31" a="1"/>
  <c r="EP22" i="31" s="1"/>
  <c r="EP35" i="31" a="1"/>
  <c r="EP35" i="31" s="1"/>
  <c r="EP8" i="31" a="1"/>
  <c r="EP8" i="31" s="1"/>
  <c r="EP15" i="31" a="1"/>
  <c r="EP15" i="31" s="1"/>
  <c r="EP16" i="31" a="1"/>
  <c r="EP16" i="31" s="1"/>
  <c r="EP26" i="31" a="1"/>
  <c r="EP26" i="31" s="1"/>
  <c r="EP33" i="31" a="1"/>
  <c r="EP33" i="31" s="1"/>
  <c r="EP34" i="31" a="1"/>
  <c r="EP34" i="31" s="1"/>
  <c r="EP39" i="31" a="1"/>
  <c r="EP39" i="31" s="1"/>
  <c r="EP40" i="31" a="1"/>
  <c r="EP40" i="31" s="1"/>
  <c r="EP41" i="31" a="1"/>
  <c r="EP41" i="31" s="1"/>
  <c r="EP47" i="31" a="1"/>
  <c r="EP47" i="31" s="1"/>
  <c r="EP11" i="31" a="1"/>
  <c r="EP11" i="31" s="1"/>
  <c r="EP12" i="31" a="1"/>
  <c r="EP12" i="31" s="1"/>
  <c r="EP13" i="31" a="1"/>
  <c r="EP13" i="31" s="1"/>
  <c r="EP17" i="31" a="1"/>
  <c r="EP17" i="31" s="1"/>
  <c r="EP19" i="31" a="1"/>
  <c r="EP19" i="31" s="1"/>
  <c r="EP24" i="31" a="1"/>
  <c r="EP24" i="31" s="1"/>
  <c r="EP32" i="31" a="1"/>
  <c r="EP32" i="31" s="1"/>
  <c r="EP37" i="31" a="1"/>
  <c r="EP37" i="31" s="1"/>
  <c r="EP49" i="31" a="1"/>
  <c r="EP49" i="31" s="1"/>
  <c r="EP51" i="31" a="1"/>
  <c r="EP51" i="31" s="1"/>
  <c r="EP42" i="31" a="1"/>
  <c r="EP42" i="31" s="1"/>
  <c r="EP43" i="31" a="1"/>
  <c r="EP43" i="31" s="1"/>
  <c r="EP5" i="31" a="1"/>
  <c r="EP5" i="31" s="1"/>
  <c r="EQ4" i="31"/>
  <c r="EQ1" i="31" s="1"/>
  <c r="EP1" i="31"/>
  <c r="EQ3" i="31"/>
  <c r="EQ2" i="31" l="1"/>
  <c r="EQ52" i="31" a="1"/>
  <c r="EQ52" i="31" s="1"/>
  <c r="EQ53" i="31" a="1"/>
  <c r="EQ53" i="31" s="1"/>
  <c r="EQ56" i="31" a="1"/>
  <c r="EQ56" i="31" s="1"/>
  <c r="EQ57" i="31" a="1"/>
  <c r="EQ57" i="31" s="1"/>
  <c r="EQ7" i="31" a="1"/>
  <c r="EQ7" i="31" s="1"/>
  <c r="EQ9" i="31" a="1"/>
  <c r="EQ9" i="31" s="1"/>
  <c r="EQ14" i="31" a="1"/>
  <c r="EQ14" i="31" s="1"/>
  <c r="EQ15" i="31" a="1"/>
  <c r="EQ15" i="31" s="1"/>
  <c r="EQ58" i="31" a="1"/>
  <c r="EQ58" i="31" s="1"/>
  <c r="EQ6" i="31" a="1"/>
  <c r="EQ6" i="31" s="1"/>
  <c r="EQ54" i="31" a="1"/>
  <c r="EQ54" i="31" s="1"/>
  <c r="EQ55" i="31" a="1"/>
  <c r="EQ55" i="31" s="1"/>
  <c r="EQ59" i="31" a="1"/>
  <c r="EQ59" i="31" s="1"/>
  <c r="EQ11" i="31" a="1"/>
  <c r="EQ11" i="31" s="1"/>
  <c r="EQ12" i="31" a="1"/>
  <c r="EQ12" i="31" s="1"/>
  <c r="EQ13" i="31" a="1"/>
  <c r="EQ13" i="31" s="1"/>
  <c r="EQ17" i="31" a="1"/>
  <c r="EQ17" i="31" s="1"/>
  <c r="EQ19" i="31" a="1"/>
  <c r="EQ19" i="31" s="1"/>
  <c r="EQ24" i="31" a="1"/>
  <c r="EQ24" i="31" s="1"/>
  <c r="EQ32" i="31" a="1"/>
  <c r="EQ32" i="31" s="1"/>
  <c r="EQ37" i="31" a="1"/>
  <c r="EQ37" i="31" s="1"/>
  <c r="EQ49" i="31" a="1"/>
  <c r="EQ49" i="31" s="1"/>
  <c r="EQ51" i="31" a="1"/>
  <c r="EQ51" i="31" s="1"/>
  <c r="EQ44" i="31" a="1"/>
  <c r="EQ44" i="31" s="1"/>
  <c r="EQ48" i="31" a="1"/>
  <c r="EQ48" i="31" s="1"/>
  <c r="EQ50" i="31" a="1"/>
  <c r="EQ50" i="31" s="1"/>
  <c r="EQ10" i="31" a="1"/>
  <c r="EQ10" i="31" s="1"/>
  <c r="EQ18" i="31" a="1"/>
  <c r="EQ18" i="31" s="1"/>
  <c r="EQ21" i="31" a="1"/>
  <c r="EQ21" i="31" s="1"/>
  <c r="EQ23" i="31" a="1"/>
  <c r="EQ23" i="31" s="1"/>
  <c r="EQ27" i="31" a="1"/>
  <c r="EQ27" i="31" s="1"/>
  <c r="EQ28" i="31" a="1"/>
  <c r="EQ28" i="31" s="1"/>
  <c r="EQ29" i="31" a="1"/>
  <c r="EQ29" i="31" s="1"/>
  <c r="EQ30" i="31" a="1"/>
  <c r="EQ30" i="31" s="1"/>
  <c r="EQ31" i="31" a="1"/>
  <c r="EQ31" i="31" s="1"/>
  <c r="EQ36" i="31" a="1"/>
  <c r="EQ36" i="31" s="1"/>
  <c r="EQ38" i="31" a="1"/>
  <c r="EQ38" i="31" s="1"/>
  <c r="EQ20" i="31" a="1"/>
  <c r="EQ20" i="31" s="1"/>
  <c r="EQ22" i="31" a="1"/>
  <c r="EQ22" i="31" s="1"/>
  <c r="EQ25" i="31" a="1"/>
  <c r="EQ25" i="31" s="1"/>
  <c r="EQ35" i="31" a="1"/>
  <c r="EQ35" i="31" s="1"/>
  <c r="EQ42" i="31" a="1"/>
  <c r="EQ42" i="31" s="1"/>
  <c r="EQ43" i="31" a="1"/>
  <c r="EQ43" i="31" s="1"/>
  <c r="EQ46" i="31" a="1"/>
  <c r="EQ46" i="31" s="1"/>
  <c r="EQ8" i="31" a="1"/>
  <c r="EQ8" i="31" s="1"/>
  <c r="EQ16" i="31" a="1"/>
  <c r="EQ16" i="31" s="1"/>
  <c r="EQ26" i="31" a="1"/>
  <c r="EQ26" i="31" s="1"/>
  <c r="EQ33" i="31" a="1"/>
  <c r="EQ33" i="31" s="1"/>
  <c r="EQ34" i="31" a="1"/>
  <c r="EQ34" i="31" s="1"/>
  <c r="EQ39" i="31" a="1"/>
  <c r="EQ39" i="31" s="1"/>
  <c r="EQ40" i="31" a="1"/>
  <c r="EQ40" i="31" s="1"/>
  <c r="EQ41" i="31" a="1"/>
  <c r="EQ41" i="31" s="1"/>
  <c r="EQ47" i="31" a="1"/>
  <c r="EQ47" i="31" s="1"/>
  <c r="EQ45" i="31" a="1"/>
  <c r="EQ45" i="31" s="1"/>
  <c r="EQ5" i="31" a="1"/>
  <c r="EQ5" i="31" s="1"/>
  <c r="ER3" i="31"/>
  <c r="ER4" i="31"/>
  <c r="ER1" i="31" s="1"/>
  <c r="ER2" i="31" l="1"/>
  <c r="ER52" i="31" a="1"/>
  <c r="ER52" i="31" s="1"/>
  <c r="ER54" i="31" a="1"/>
  <c r="ER54" i="31" s="1"/>
  <c r="ER55" i="31" a="1"/>
  <c r="ER55" i="31" s="1"/>
  <c r="ER59" i="31" a="1"/>
  <c r="ER59" i="31" s="1"/>
  <c r="ER11" i="31" a="1"/>
  <c r="ER11" i="31" s="1"/>
  <c r="ER12" i="31" a="1"/>
  <c r="ER12" i="31" s="1"/>
  <c r="ER56" i="31" a="1"/>
  <c r="ER56" i="31" s="1"/>
  <c r="ER57" i="31" a="1"/>
  <c r="ER57" i="31" s="1"/>
  <c r="ER53" i="31" a="1"/>
  <c r="ER53" i="31" s="1"/>
  <c r="ER58" i="31" a="1"/>
  <c r="ER58" i="31" s="1"/>
  <c r="ER6" i="31" a="1"/>
  <c r="ER6" i="31" s="1"/>
  <c r="ER8" i="31" a="1"/>
  <c r="ER8" i="31" s="1"/>
  <c r="ER10" i="31" a="1"/>
  <c r="ER10" i="31" s="1"/>
  <c r="ER7" i="31" a="1"/>
  <c r="ER7" i="31" s="1"/>
  <c r="ER16" i="31" a="1"/>
  <c r="ER16" i="31" s="1"/>
  <c r="ER26" i="31" a="1"/>
  <c r="ER26" i="31" s="1"/>
  <c r="ER33" i="31" a="1"/>
  <c r="ER33" i="31" s="1"/>
  <c r="ER34" i="31" a="1"/>
  <c r="ER34" i="31" s="1"/>
  <c r="ER39" i="31" a="1"/>
  <c r="ER39" i="31" s="1"/>
  <c r="ER40" i="31" a="1"/>
  <c r="ER40" i="31" s="1"/>
  <c r="ER41" i="31" a="1"/>
  <c r="ER41" i="31" s="1"/>
  <c r="ER47" i="31" a="1"/>
  <c r="ER47" i="31" s="1"/>
  <c r="ER49" i="31" a="1"/>
  <c r="ER49" i="31" s="1"/>
  <c r="ER13" i="31" a="1"/>
  <c r="ER13" i="31" s="1"/>
  <c r="ER14" i="31" a="1"/>
  <c r="ER14" i="31" s="1"/>
  <c r="ER17" i="31" a="1"/>
  <c r="ER17" i="31" s="1"/>
  <c r="ER19" i="31" a="1"/>
  <c r="ER19" i="31" s="1"/>
  <c r="ER24" i="31" a="1"/>
  <c r="ER24" i="31" s="1"/>
  <c r="ER32" i="31" a="1"/>
  <c r="ER32" i="31" s="1"/>
  <c r="ER37" i="31" a="1"/>
  <c r="ER37" i="31" s="1"/>
  <c r="ER9" i="31" a="1"/>
  <c r="ER9" i="31" s="1"/>
  <c r="ER18" i="31" a="1"/>
  <c r="ER18" i="31" s="1"/>
  <c r="ER21" i="31" a="1"/>
  <c r="ER21" i="31" s="1"/>
  <c r="ER23" i="31" a="1"/>
  <c r="ER23" i="31" s="1"/>
  <c r="ER27" i="31" a="1"/>
  <c r="ER27" i="31" s="1"/>
  <c r="ER28" i="31" a="1"/>
  <c r="ER28" i="31" s="1"/>
  <c r="ER29" i="31" a="1"/>
  <c r="ER29" i="31" s="1"/>
  <c r="ER30" i="31" a="1"/>
  <c r="ER30" i="31" s="1"/>
  <c r="ER31" i="31" a="1"/>
  <c r="ER31" i="31" s="1"/>
  <c r="ER36" i="31" a="1"/>
  <c r="ER36" i="31" s="1"/>
  <c r="ER38" i="31" a="1"/>
  <c r="ER38" i="31" s="1"/>
  <c r="ER44" i="31" a="1"/>
  <c r="ER44" i="31" s="1"/>
  <c r="ER45" i="31" a="1"/>
  <c r="ER45" i="31" s="1"/>
  <c r="ER48" i="31" a="1"/>
  <c r="ER48" i="31" s="1"/>
  <c r="ER50" i="31" a="1"/>
  <c r="ER50" i="31" s="1"/>
  <c r="ER15" i="31" a="1"/>
  <c r="ER15" i="31" s="1"/>
  <c r="ER20" i="31" a="1"/>
  <c r="ER20" i="31" s="1"/>
  <c r="ER22" i="31" a="1"/>
  <c r="ER22" i="31" s="1"/>
  <c r="ER25" i="31" a="1"/>
  <c r="ER25" i="31" s="1"/>
  <c r="ER35" i="31" a="1"/>
  <c r="ER35" i="31" s="1"/>
  <c r="ER42" i="31" a="1"/>
  <c r="ER42" i="31" s="1"/>
  <c r="ER43" i="31" a="1"/>
  <c r="ER43" i="31" s="1"/>
  <c r="ER46" i="31" a="1"/>
  <c r="ER46" i="31" s="1"/>
  <c r="ER51" i="31" a="1"/>
  <c r="ER51" i="31" s="1"/>
  <c r="ER5" i="31" a="1"/>
  <c r="ER5" i="31" s="1"/>
  <c r="ES3" i="31"/>
  <c r="ES4" i="31"/>
  <c r="ES2" i="31" l="1"/>
  <c r="ES54" i="31" a="1"/>
  <c r="ES54" i="31" s="1"/>
  <c r="ES53" i="31" a="1"/>
  <c r="ES53" i="31" s="1"/>
  <c r="ES58" i="31" a="1"/>
  <c r="ES58" i="31" s="1"/>
  <c r="ES6" i="31" a="1"/>
  <c r="ES6" i="31" s="1"/>
  <c r="ES8" i="31" a="1"/>
  <c r="ES8" i="31" s="1"/>
  <c r="ES10" i="31" a="1"/>
  <c r="ES10" i="31" s="1"/>
  <c r="ES13" i="31" a="1"/>
  <c r="ES13" i="31" s="1"/>
  <c r="ES55" i="31" a="1"/>
  <c r="ES55" i="31" s="1"/>
  <c r="ES59" i="31" a="1"/>
  <c r="ES59" i="31" s="1"/>
  <c r="ES56" i="31" a="1"/>
  <c r="ES56" i="31" s="1"/>
  <c r="ES57" i="31" a="1"/>
  <c r="ES57" i="31" s="1"/>
  <c r="ES52" i="31" a="1"/>
  <c r="ES52" i="31" s="1"/>
  <c r="ES11" i="31" a="1"/>
  <c r="ES11" i="31" s="1"/>
  <c r="ES12" i="31" a="1"/>
  <c r="ES12" i="31" s="1"/>
  <c r="ES15" i="31" a="1"/>
  <c r="ES15" i="31" s="1"/>
  <c r="ES20" i="31" a="1"/>
  <c r="ES20" i="31" s="1"/>
  <c r="ES22" i="31" a="1"/>
  <c r="ES22" i="31" s="1"/>
  <c r="ES25" i="31" a="1"/>
  <c r="ES25" i="31" s="1"/>
  <c r="ES35" i="31" a="1"/>
  <c r="ES35" i="31" s="1"/>
  <c r="ES42" i="31" a="1"/>
  <c r="ES42" i="31" s="1"/>
  <c r="ES43" i="31" a="1"/>
  <c r="ES43" i="31" s="1"/>
  <c r="ES46" i="31" a="1"/>
  <c r="ES46" i="31" s="1"/>
  <c r="ES51" i="31" a="1"/>
  <c r="ES51" i="31" s="1"/>
  <c r="ES7" i="31" a="1"/>
  <c r="ES7" i="31" s="1"/>
  <c r="ES16" i="31" a="1"/>
  <c r="ES16" i="31" s="1"/>
  <c r="ES26" i="31" a="1"/>
  <c r="ES26" i="31" s="1"/>
  <c r="ES33" i="31" a="1"/>
  <c r="ES33" i="31" s="1"/>
  <c r="ES34" i="31" a="1"/>
  <c r="ES34" i="31" s="1"/>
  <c r="ES39" i="31" a="1"/>
  <c r="ES39" i="31" s="1"/>
  <c r="ES40" i="31" a="1"/>
  <c r="ES40" i="31" s="1"/>
  <c r="ES41" i="31" a="1"/>
  <c r="ES41" i="31" s="1"/>
  <c r="ES14" i="31" a="1"/>
  <c r="ES14" i="31" s="1"/>
  <c r="ES17" i="31" a="1"/>
  <c r="ES17" i="31" s="1"/>
  <c r="ES19" i="31" a="1"/>
  <c r="ES19" i="31" s="1"/>
  <c r="ES24" i="31" a="1"/>
  <c r="ES24" i="31" s="1"/>
  <c r="ES32" i="31" a="1"/>
  <c r="ES32" i="31" s="1"/>
  <c r="ES37" i="31" a="1"/>
  <c r="ES37" i="31" s="1"/>
  <c r="ES47" i="31" a="1"/>
  <c r="ES47" i="31" s="1"/>
  <c r="ES49" i="31" a="1"/>
  <c r="ES49" i="31" s="1"/>
  <c r="ES9" i="31" a="1"/>
  <c r="ES9" i="31" s="1"/>
  <c r="ES18" i="31" a="1"/>
  <c r="ES18" i="31" s="1"/>
  <c r="ES21" i="31" a="1"/>
  <c r="ES21" i="31" s="1"/>
  <c r="ES23" i="31" a="1"/>
  <c r="ES23" i="31" s="1"/>
  <c r="ES27" i="31" a="1"/>
  <c r="ES27" i="31" s="1"/>
  <c r="ES28" i="31" a="1"/>
  <c r="ES28" i="31" s="1"/>
  <c r="ES29" i="31" a="1"/>
  <c r="ES29" i="31" s="1"/>
  <c r="ES30" i="31" a="1"/>
  <c r="ES30" i="31" s="1"/>
  <c r="ES31" i="31" a="1"/>
  <c r="ES31" i="31" s="1"/>
  <c r="ES36" i="31" a="1"/>
  <c r="ES36" i="31" s="1"/>
  <c r="ES38" i="31" a="1"/>
  <c r="ES38" i="31" s="1"/>
  <c r="ES44" i="31" a="1"/>
  <c r="ES44" i="31" s="1"/>
  <c r="ES45" i="31" a="1"/>
  <c r="ES45" i="31" s="1"/>
  <c r="ES48" i="31" a="1"/>
  <c r="ES48" i="31" s="1"/>
  <c r="ES50" i="31" a="1"/>
  <c r="ES50" i="31" s="1"/>
  <c r="ES5" i="31" a="1"/>
  <c r="ES5" i="31" s="1"/>
  <c r="ET3" i="31"/>
  <c r="ET4" i="31"/>
  <c r="ET1" i="31" s="1"/>
  <c r="ES1" i="31"/>
  <c r="ET2" i="31" l="1"/>
  <c r="ET52" i="31" a="1"/>
  <c r="ET52" i="31" s="1"/>
  <c r="ET53" i="31" a="1"/>
  <c r="ET53" i="31" s="1"/>
  <c r="ET54" i="31" a="1"/>
  <c r="ET54" i="31" s="1"/>
  <c r="ET58" i="31" a="1"/>
  <c r="ET58" i="31" s="1"/>
  <c r="ET55" i="31" a="1"/>
  <c r="ET55" i="31" s="1"/>
  <c r="ET59" i="31" a="1"/>
  <c r="ET59" i="31" s="1"/>
  <c r="ET56" i="31" a="1"/>
  <c r="ET56" i="31" s="1"/>
  <c r="ET57" i="31" a="1"/>
  <c r="ET57" i="31" s="1"/>
  <c r="ET7" i="31" a="1"/>
  <c r="ET7" i="31" s="1"/>
  <c r="ET9" i="31" a="1"/>
  <c r="ET9" i="31" s="1"/>
  <c r="ET8" i="31" a="1"/>
  <c r="ET8" i="31" s="1"/>
  <c r="ET18" i="31" a="1"/>
  <c r="ET18" i="31" s="1"/>
  <c r="ET21" i="31" a="1"/>
  <c r="ET21" i="31" s="1"/>
  <c r="ET23" i="31" a="1"/>
  <c r="ET23" i="31" s="1"/>
  <c r="ET27" i="31" a="1"/>
  <c r="ET27" i="31" s="1"/>
  <c r="ET28" i="31" a="1"/>
  <c r="ET28" i="31" s="1"/>
  <c r="ET29" i="31" a="1"/>
  <c r="ET29" i="31" s="1"/>
  <c r="ET30" i="31" a="1"/>
  <c r="ET30" i="31" s="1"/>
  <c r="ET31" i="31" a="1"/>
  <c r="ET31" i="31" s="1"/>
  <c r="ET36" i="31" a="1"/>
  <c r="ET36" i="31" s="1"/>
  <c r="ET38" i="31" a="1"/>
  <c r="ET38" i="31" s="1"/>
  <c r="ET44" i="31" a="1"/>
  <c r="ET44" i="31" s="1"/>
  <c r="ET45" i="31" a="1"/>
  <c r="ET45" i="31" s="1"/>
  <c r="ET48" i="31" a="1"/>
  <c r="ET48" i="31" s="1"/>
  <c r="ET50" i="31" a="1"/>
  <c r="ET50" i="31" s="1"/>
  <c r="ET6" i="31" a="1"/>
  <c r="ET6" i="31" s="1"/>
  <c r="ET11" i="31" a="1"/>
  <c r="ET11" i="31" s="1"/>
  <c r="ET12" i="31" a="1"/>
  <c r="ET12" i="31" s="1"/>
  <c r="ET15" i="31" a="1"/>
  <c r="ET15" i="31" s="1"/>
  <c r="ET20" i="31" a="1"/>
  <c r="ET20" i="31" s="1"/>
  <c r="ET22" i="31" a="1"/>
  <c r="ET22" i="31" s="1"/>
  <c r="ET25" i="31" a="1"/>
  <c r="ET25" i="31" s="1"/>
  <c r="ET35" i="31" a="1"/>
  <c r="ET35" i="31" s="1"/>
  <c r="ET42" i="31" a="1"/>
  <c r="ET42" i="31" s="1"/>
  <c r="ET43" i="31" a="1"/>
  <c r="ET43" i="31" s="1"/>
  <c r="ET13" i="31" a="1"/>
  <c r="ET13" i="31" s="1"/>
  <c r="ET16" i="31" a="1"/>
  <c r="ET16" i="31" s="1"/>
  <c r="ET26" i="31" a="1"/>
  <c r="ET26" i="31" s="1"/>
  <c r="ET33" i="31" a="1"/>
  <c r="ET33" i="31" s="1"/>
  <c r="ET34" i="31" a="1"/>
  <c r="ET34" i="31" s="1"/>
  <c r="ET39" i="31" a="1"/>
  <c r="ET39" i="31" s="1"/>
  <c r="ET40" i="31" a="1"/>
  <c r="ET40" i="31" s="1"/>
  <c r="ET10" i="31" a="1"/>
  <c r="ET10" i="31" s="1"/>
  <c r="ET14" i="31" a="1"/>
  <c r="ET14" i="31" s="1"/>
  <c r="ET17" i="31" a="1"/>
  <c r="ET17" i="31" s="1"/>
  <c r="ET19" i="31" a="1"/>
  <c r="ET19" i="31" s="1"/>
  <c r="ET24" i="31" a="1"/>
  <c r="ET24" i="31" s="1"/>
  <c r="ET32" i="31" a="1"/>
  <c r="ET32" i="31" s="1"/>
  <c r="ET37" i="31" a="1"/>
  <c r="ET37" i="31" s="1"/>
  <c r="ET41" i="31" a="1"/>
  <c r="ET41" i="31" s="1"/>
  <c r="ET47" i="31" a="1"/>
  <c r="ET47" i="31" s="1"/>
  <c r="ET49" i="31" a="1"/>
  <c r="ET49" i="31" s="1"/>
  <c r="ET51" i="31" a="1"/>
  <c r="ET51" i="31" s="1"/>
  <c r="ET46" i="31" a="1"/>
  <c r="ET46" i="31" s="1"/>
  <c r="ET5" i="31" a="1"/>
  <c r="ET5" i="31" s="1"/>
  <c r="EU4" i="31"/>
  <c r="EU1" i="31" s="1"/>
  <c r="EU3" i="31"/>
  <c r="EU2" i="31" l="1"/>
  <c r="EU52" i="31" a="1"/>
  <c r="EU52" i="31" s="1"/>
  <c r="EU53" i="31" a="1"/>
  <c r="EU53" i="31" s="1"/>
  <c r="EU56" i="31" a="1"/>
  <c r="EU56" i="31" s="1"/>
  <c r="EU57" i="31" a="1"/>
  <c r="EU57" i="31" s="1"/>
  <c r="EU7" i="31" a="1"/>
  <c r="EU7" i="31" s="1"/>
  <c r="EU9" i="31" a="1"/>
  <c r="EU9" i="31" s="1"/>
  <c r="EU14" i="31" a="1"/>
  <c r="EU14" i="31" s="1"/>
  <c r="EU15" i="31" a="1"/>
  <c r="EU15" i="31" s="1"/>
  <c r="EU54" i="31" a="1"/>
  <c r="EU54" i="31" s="1"/>
  <c r="EU58" i="31" a="1"/>
  <c r="EU58" i="31" s="1"/>
  <c r="EU6" i="31" a="1"/>
  <c r="EU6" i="31" s="1"/>
  <c r="EU55" i="31" a="1"/>
  <c r="EU55" i="31" s="1"/>
  <c r="EU59" i="31" a="1"/>
  <c r="EU59" i="31" s="1"/>
  <c r="EU10" i="31" a="1"/>
  <c r="EU10" i="31" s="1"/>
  <c r="EU11" i="31" a="1"/>
  <c r="EU11" i="31" s="1"/>
  <c r="EU12" i="31" a="1"/>
  <c r="EU12" i="31" s="1"/>
  <c r="EU17" i="31" a="1"/>
  <c r="EU17" i="31" s="1"/>
  <c r="EU19" i="31" a="1"/>
  <c r="EU19" i="31" s="1"/>
  <c r="EU24" i="31" a="1"/>
  <c r="EU24" i="31" s="1"/>
  <c r="EU32" i="31" a="1"/>
  <c r="EU32" i="31" s="1"/>
  <c r="EU34" i="31" a="1"/>
  <c r="EU34" i="31" s="1"/>
  <c r="EU37" i="31" a="1"/>
  <c r="EU37" i="31" s="1"/>
  <c r="EU41" i="31" a="1"/>
  <c r="EU41" i="31" s="1"/>
  <c r="EU47" i="31" a="1"/>
  <c r="EU47" i="31" s="1"/>
  <c r="EU49" i="31" a="1"/>
  <c r="EU49" i="31" s="1"/>
  <c r="EU51" i="31" a="1"/>
  <c r="EU51" i="31" s="1"/>
  <c r="EU45" i="31" a="1"/>
  <c r="EU45" i="31" s="1"/>
  <c r="EU8" i="31" a="1"/>
  <c r="EU8" i="31" s="1"/>
  <c r="EU18" i="31" a="1"/>
  <c r="EU18" i="31" s="1"/>
  <c r="EU23" i="31" a="1"/>
  <c r="EU23" i="31" s="1"/>
  <c r="EU27" i="31" a="1"/>
  <c r="EU27" i="31" s="1"/>
  <c r="EU28" i="31" a="1"/>
  <c r="EU28" i="31" s="1"/>
  <c r="EU29" i="31" a="1"/>
  <c r="EU29" i="31" s="1"/>
  <c r="EU30" i="31" a="1"/>
  <c r="EU30" i="31" s="1"/>
  <c r="EU31" i="31" a="1"/>
  <c r="EU31" i="31" s="1"/>
  <c r="EU36" i="31" a="1"/>
  <c r="EU36" i="31" s="1"/>
  <c r="EU38" i="31" a="1"/>
  <c r="EU38" i="31" s="1"/>
  <c r="EU20" i="31" a="1"/>
  <c r="EU20" i="31" s="1"/>
  <c r="EU21" i="31" a="1"/>
  <c r="EU21" i="31" s="1"/>
  <c r="EU22" i="31" a="1"/>
  <c r="EU22" i="31" s="1"/>
  <c r="EU25" i="31" a="1"/>
  <c r="EU25" i="31" s="1"/>
  <c r="EU35" i="31" a="1"/>
  <c r="EU35" i="31" s="1"/>
  <c r="EU42" i="31" a="1"/>
  <c r="EU42" i="31" s="1"/>
  <c r="EU43" i="31" a="1"/>
  <c r="EU43" i="31" s="1"/>
  <c r="EU44" i="31" a="1"/>
  <c r="EU44" i="31" s="1"/>
  <c r="EU46" i="31" a="1"/>
  <c r="EU46" i="31" s="1"/>
  <c r="EU13" i="31" a="1"/>
  <c r="EU13" i="31" s="1"/>
  <c r="EU16" i="31" a="1"/>
  <c r="EU16" i="31" s="1"/>
  <c r="EU26" i="31" a="1"/>
  <c r="EU26" i="31" s="1"/>
  <c r="EU33" i="31" a="1"/>
  <c r="EU33" i="31" s="1"/>
  <c r="EU39" i="31" a="1"/>
  <c r="EU39" i="31" s="1"/>
  <c r="EU40" i="31" a="1"/>
  <c r="EU40" i="31" s="1"/>
  <c r="EU48" i="31" a="1"/>
  <c r="EU48" i="31" s="1"/>
  <c r="EU50" i="31" a="1"/>
  <c r="EU50" i="31" s="1"/>
  <c r="EU5" i="31" a="1"/>
  <c r="EU5" i="31" s="1"/>
  <c r="EV3" i="31"/>
  <c r="EV4" i="31"/>
  <c r="EV1" i="31" s="1"/>
  <c r="EV2" i="31" l="1"/>
  <c r="EV52" i="31" a="1"/>
  <c r="EV52" i="31" s="1"/>
  <c r="EV55" i="31" a="1"/>
  <c r="EV55" i="31" s="1"/>
  <c r="EV59" i="31" a="1"/>
  <c r="EV59" i="31" s="1"/>
  <c r="EV10" i="31" a="1"/>
  <c r="EV10" i="31" s="1"/>
  <c r="EV11" i="31" a="1"/>
  <c r="EV11" i="31" s="1"/>
  <c r="EV12" i="31" a="1"/>
  <c r="EV12" i="31" s="1"/>
  <c r="EV56" i="31" a="1"/>
  <c r="EV56" i="31" s="1"/>
  <c r="EV57" i="31" a="1"/>
  <c r="EV57" i="31" s="1"/>
  <c r="EV53" i="31" a="1"/>
  <c r="EV53" i="31" s="1"/>
  <c r="EV54" i="31" a="1"/>
  <c r="EV54" i="31" s="1"/>
  <c r="EV58" i="31" a="1"/>
  <c r="EV58" i="31" s="1"/>
  <c r="EV6" i="31" a="1"/>
  <c r="EV6" i="31" s="1"/>
  <c r="EV8" i="31" a="1"/>
  <c r="EV8" i="31" s="1"/>
  <c r="EV9" i="31" a="1"/>
  <c r="EV9" i="31" s="1"/>
  <c r="EV13" i="31" a="1"/>
  <c r="EV13" i="31" s="1"/>
  <c r="EV14" i="31" a="1"/>
  <c r="EV14" i="31" s="1"/>
  <c r="EV16" i="31" a="1"/>
  <c r="EV16" i="31" s="1"/>
  <c r="EV26" i="31" a="1"/>
  <c r="EV26" i="31" s="1"/>
  <c r="EV33" i="31" a="1"/>
  <c r="EV33" i="31" s="1"/>
  <c r="EV35" i="31" a="1"/>
  <c r="EV35" i="31" s="1"/>
  <c r="EV39" i="31" a="1"/>
  <c r="EV39" i="31" s="1"/>
  <c r="EV40" i="31" a="1"/>
  <c r="EV40" i="31" s="1"/>
  <c r="EV51" i="31" a="1"/>
  <c r="EV51" i="31" s="1"/>
  <c r="EV17" i="31" a="1"/>
  <c r="EV17" i="31" s="1"/>
  <c r="EV19" i="31" a="1"/>
  <c r="EV19" i="31" s="1"/>
  <c r="EV24" i="31" a="1"/>
  <c r="EV24" i="31" s="1"/>
  <c r="EV32" i="31" a="1"/>
  <c r="EV32" i="31" s="1"/>
  <c r="EV34" i="31" a="1"/>
  <c r="EV34" i="31" s="1"/>
  <c r="EV37" i="31" a="1"/>
  <c r="EV37" i="31" s="1"/>
  <c r="EV41" i="31" a="1"/>
  <c r="EV41" i="31" s="1"/>
  <c r="EV7" i="31" a="1"/>
  <c r="EV7" i="31" s="1"/>
  <c r="EV15" i="31" a="1"/>
  <c r="EV15" i="31" s="1"/>
  <c r="EV18" i="31" a="1"/>
  <c r="EV18" i="31" s="1"/>
  <c r="EV23" i="31" a="1"/>
  <c r="EV23" i="31" s="1"/>
  <c r="EV27" i="31" a="1"/>
  <c r="EV27" i="31" s="1"/>
  <c r="EV28" i="31" a="1"/>
  <c r="EV28" i="31" s="1"/>
  <c r="EV29" i="31" a="1"/>
  <c r="EV29" i="31" s="1"/>
  <c r="EV30" i="31" a="1"/>
  <c r="EV30" i="31" s="1"/>
  <c r="EV31" i="31" a="1"/>
  <c r="EV31" i="31" s="1"/>
  <c r="EV36" i="31" a="1"/>
  <c r="EV36" i="31" s="1"/>
  <c r="EV38" i="31" a="1"/>
  <c r="EV38" i="31" s="1"/>
  <c r="EV45" i="31" a="1"/>
  <c r="EV45" i="31" s="1"/>
  <c r="EV48" i="31" a="1"/>
  <c r="EV48" i="31" s="1"/>
  <c r="EV50" i="31" a="1"/>
  <c r="EV50" i="31" s="1"/>
  <c r="EV20" i="31" a="1"/>
  <c r="EV20" i="31" s="1"/>
  <c r="EV21" i="31" a="1"/>
  <c r="EV21" i="31" s="1"/>
  <c r="EV22" i="31" a="1"/>
  <c r="EV22" i="31" s="1"/>
  <c r="EV25" i="31" a="1"/>
  <c r="EV25" i="31" s="1"/>
  <c r="EV42" i="31" a="1"/>
  <c r="EV42" i="31" s="1"/>
  <c r="EV43" i="31" a="1"/>
  <c r="EV43" i="31" s="1"/>
  <c r="EV44" i="31" a="1"/>
  <c r="EV44" i="31" s="1"/>
  <c r="EV46" i="31" a="1"/>
  <c r="EV46" i="31" s="1"/>
  <c r="EV47" i="31" a="1"/>
  <c r="EV47" i="31" s="1"/>
  <c r="EV49" i="31" a="1"/>
  <c r="EV49" i="31" s="1"/>
  <c r="EV5" i="31" a="1"/>
  <c r="EV5" i="31" s="1"/>
  <c r="EW3" i="31"/>
  <c r="EW4" i="31"/>
  <c r="EW1" i="31" s="1"/>
  <c r="EW2" i="31" l="1"/>
  <c r="EW54" i="31" a="1"/>
  <c r="EW54" i="31" s="1"/>
  <c r="EW52" i="31" a="1"/>
  <c r="EW52" i="31" s="1"/>
  <c r="EW58" i="31" a="1"/>
  <c r="EW58" i="31" s="1"/>
  <c r="EW6" i="31" a="1"/>
  <c r="EW6" i="31" s="1"/>
  <c r="EW8" i="31" a="1"/>
  <c r="EW8" i="31" s="1"/>
  <c r="EW13" i="31" a="1"/>
  <c r="EW13" i="31" s="1"/>
  <c r="EW55" i="31" a="1"/>
  <c r="EW55" i="31" s="1"/>
  <c r="EW59" i="31" a="1"/>
  <c r="EW59" i="31" s="1"/>
  <c r="EW56" i="31" a="1"/>
  <c r="EW56" i="31" s="1"/>
  <c r="EW57" i="31" a="1"/>
  <c r="EW57" i="31" s="1"/>
  <c r="EW53" i="31" a="1"/>
  <c r="EW53" i="31" s="1"/>
  <c r="EW10" i="31" a="1"/>
  <c r="EW10" i="31" s="1"/>
  <c r="EW20" i="31" a="1"/>
  <c r="EW20" i="31" s="1"/>
  <c r="EW21" i="31" a="1"/>
  <c r="EW21" i="31" s="1"/>
  <c r="EW22" i="31" a="1"/>
  <c r="EW22" i="31" s="1"/>
  <c r="EW25" i="31" a="1"/>
  <c r="EW25" i="31" s="1"/>
  <c r="EW42" i="31" a="1"/>
  <c r="EW42" i="31" s="1"/>
  <c r="EW43" i="31" a="1"/>
  <c r="EW43" i="31" s="1"/>
  <c r="EW44" i="31" a="1"/>
  <c r="EW44" i="31" s="1"/>
  <c r="EW50" i="31" a="1"/>
  <c r="EW50" i="31" s="1"/>
  <c r="EW46" i="31" a="1"/>
  <c r="EW46" i="31" s="1"/>
  <c r="EW9" i="31" a="1"/>
  <c r="EW9" i="31" s="1"/>
  <c r="EW14" i="31" a="1"/>
  <c r="EW14" i="31" s="1"/>
  <c r="EW16" i="31" a="1"/>
  <c r="EW16" i="31" s="1"/>
  <c r="EW26" i="31" a="1"/>
  <c r="EW26" i="31" s="1"/>
  <c r="EW35" i="31" a="1"/>
  <c r="EW35" i="31" s="1"/>
  <c r="EW39" i="31" a="1"/>
  <c r="EW39" i="31" s="1"/>
  <c r="EW40" i="31" a="1"/>
  <c r="EW40" i="31" s="1"/>
  <c r="EW11" i="31" a="1"/>
  <c r="EW11" i="31" s="1"/>
  <c r="EW12" i="31" a="1"/>
  <c r="EW12" i="31" s="1"/>
  <c r="EW17" i="31" a="1"/>
  <c r="EW17" i="31" s="1"/>
  <c r="EW19" i="31" a="1"/>
  <c r="EW19" i="31" s="1"/>
  <c r="EW24" i="31" a="1"/>
  <c r="EW24" i="31" s="1"/>
  <c r="EW32" i="31" a="1"/>
  <c r="EW32" i="31" s="1"/>
  <c r="EW33" i="31" a="1"/>
  <c r="EW33" i="31" s="1"/>
  <c r="EW34" i="31" a="1"/>
  <c r="EW34" i="31" s="1"/>
  <c r="EW37" i="31" a="1"/>
  <c r="EW37" i="31" s="1"/>
  <c r="EW41" i="31" a="1"/>
  <c r="EW41" i="31" s="1"/>
  <c r="EW47" i="31" a="1"/>
  <c r="EW47" i="31" s="1"/>
  <c r="EW49" i="31" a="1"/>
  <c r="EW49" i="31" s="1"/>
  <c r="EW7" i="31" a="1"/>
  <c r="EW7" i="31" s="1"/>
  <c r="EW15" i="31" a="1"/>
  <c r="EW15" i="31" s="1"/>
  <c r="EW18" i="31" a="1"/>
  <c r="EW18" i="31" s="1"/>
  <c r="EW23" i="31" a="1"/>
  <c r="EW23" i="31" s="1"/>
  <c r="EW27" i="31" a="1"/>
  <c r="EW27" i="31" s="1"/>
  <c r="EW28" i="31" a="1"/>
  <c r="EW28" i="31" s="1"/>
  <c r="EW29" i="31" a="1"/>
  <c r="EW29" i="31" s="1"/>
  <c r="EW30" i="31" a="1"/>
  <c r="EW30" i="31" s="1"/>
  <c r="EW31" i="31" a="1"/>
  <c r="EW31" i="31" s="1"/>
  <c r="EW36" i="31" a="1"/>
  <c r="EW36" i="31" s="1"/>
  <c r="EW38" i="31" a="1"/>
  <c r="EW38" i="31" s="1"/>
  <c r="EW45" i="31" a="1"/>
  <c r="EW45" i="31" s="1"/>
  <c r="EW48" i="31" a="1"/>
  <c r="EW48" i="31" s="1"/>
  <c r="EW51" i="31" a="1"/>
  <c r="EW51" i="31" s="1"/>
  <c r="EW5" i="31" a="1"/>
  <c r="EW5" i="31" s="1"/>
  <c r="EX3" i="31"/>
  <c r="EX4" i="31"/>
  <c r="EX1" i="31" s="1"/>
  <c r="EX2" i="31" l="1"/>
  <c r="EX52" i="31" a="1"/>
  <c r="EX52" i="31" s="1"/>
  <c r="EX53" i="31" a="1"/>
  <c r="EX53" i="31" s="1"/>
  <c r="EX54" i="31" a="1"/>
  <c r="EX54" i="31" s="1"/>
  <c r="EX58" i="31" a="1"/>
  <c r="EX58" i="31" s="1"/>
  <c r="EX55" i="31" a="1"/>
  <c r="EX55" i="31" s="1"/>
  <c r="EX59" i="31" a="1"/>
  <c r="EX59" i="31" s="1"/>
  <c r="EX56" i="31" a="1"/>
  <c r="EX56" i="31" s="1"/>
  <c r="EX57" i="31" a="1"/>
  <c r="EX57" i="31" s="1"/>
  <c r="EX7" i="31" a="1"/>
  <c r="EX7" i="31" s="1"/>
  <c r="EX9" i="31" a="1"/>
  <c r="EX9" i="31" s="1"/>
  <c r="EX15" i="31" a="1"/>
  <c r="EX15" i="31" s="1"/>
  <c r="EX18" i="31" a="1"/>
  <c r="EX18" i="31" s="1"/>
  <c r="EX23" i="31" a="1"/>
  <c r="EX23" i="31" s="1"/>
  <c r="EX27" i="31" a="1"/>
  <c r="EX27" i="31" s="1"/>
  <c r="EX28" i="31" a="1"/>
  <c r="EX28" i="31" s="1"/>
  <c r="EX29" i="31" a="1"/>
  <c r="EX29" i="31" s="1"/>
  <c r="EX30" i="31" a="1"/>
  <c r="EX30" i="31" s="1"/>
  <c r="EX31" i="31" a="1"/>
  <c r="EX31" i="31" s="1"/>
  <c r="EX36" i="31" a="1"/>
  <c r="EX36" i="31" s="1"/>
  <c r="EX38" i="31" a="1"/>
  <c r="EX38" i="31" s="1"/>
  <c r="EX45" i="31" a="1"/>
  <c r="EX45" i="31" s="1"/>
  <c r="EX48" i="31" a="1"/>
  <c r="EX48" i="31" s="1"/>
  <c r="EX49" i="31" a="1"/>
  <c r="EX49" i="31" s="1"/>
  <c r="EX42" i="31" a="1"/>
  <c r="EX42" i="31" s="1"/>
  <c r="EX43" i="31" a="1"/>
  <c r="EX43" i="31" s="1"/>
  <c r="EX10" i="31" a="1"/>
  <c r="EX10" i="31" s="1"/>
  <c r="EX13" i="31" a="1"/>
  <c r="EX13" i="31" s="1"/>
  <c r="EX20" i="31" a="1"/>
  <c r="EX20" i="31" s="1"/>
  <c r="EX21" i="31" a="1"/>
  <c r="EX21" i="31" s="1"/>
  <c r="EX22" i="31" a="1"/>
  <c r="EX22" i="31" s="1"/>
  <c r="EX25" i="31" a="1"/>
  <c r="EX25" i="31" s="1"/>
  <c r="EX50" i="31" a="1"/>
  <c r="EX50" i="31" s="1"/>
  <c r="EX6" i="31" a="1"/>
  <c r="EX6" i="31" s="1"/>
  <c r="EX8" i="31" a="1"/>
  <c r="EX8" i="31" s="1"/>
  <c r="EX14" i="31" a="1"/>
  <c r="EX14" i="31" s="1"/>
  <c r="EX16" i="31" a="1"/>
  <c r="EX16" i="31" s="1"/>
  <c r="EX26" i="31" a="1"/>
  <c r="EX26" i="31" s="1"/>
  <c r="EX35" i="31" a="1"/>
  <c r="EX35" i="31" s="1"/>
  <c r="EX39" i="31" a="1"/>
  <c r="EX39" i="31" s="1"/>
  <c r="EX40" i="31" a="1"/>
  <c r="EX40" i="31" s="1"/>
  <c r="EX46" i="31" a="1"/>
  <c r="EX46" i="31" s="1"/>
  <c r="EX11" i="31" a="1"/>
  <c r="EX11" i="31" s="1"/>
  <c r="EX12" i="31" a="1"/>
  <c r="EX12" i="31" s="1"/>
  <c r="EX17" i="31" a="1"/>
  <c r="EX17" i="31" s="1"/>
  <c r="EX19" i="31" a="1"/>
  <c r="EX19" i="31" s="1"/>
  <c r="EX24" i="31" a="1"/>
  <c r="EX24" i="31" s="1"/>
  <c r="EX32" i="31" a="1"/>
  <c r="EX32" i="31" s="1"/>
  <c r="EX33" i="31" a="1"/>
  <c r="EX33" i="31" s="1"/>
  <c r="EX34" i="31" a="1"/>
  <c r="EX34" i="31" s="1"/>
  <c r="EX37" i="31" a="1"/>
  <c r="EX37" i="31" s="1"/>
  <c r="EX41" i="31" a="1"/>
  <c r="EX41" i="31" s="1"/>
  <c r="EX47" i="31" a="1"/>
  <c r="EX47" i="31" s="1"/>
  <c r="EX51" i="31" a="1"/>
  <c r="EX51" i="31" s="1"/>
  <c r="EX44" i="31" a="1"/>
  <c r="EX44" i="31" s="1"/>
  <c r="EX5" i="31" a="1"/>
  <c r="EX5" i="31" s="1"/>
  <c r="EY4" i="31"/>
  <c r="EY1" i="31" s="1"/>
  <c r="EY3" i="31"/>
  <c r="EY2" i="31" l="1"/>
  <c r="EY52" i="31" a="1"/>
  <c r="EY52" i="31" s="1"/>
  <c r="EY53" i="31" a="1"/>
  <c r="EY53" i="31" s="1"/>
  <c r="EY56" i="31" a="1"/>
  <c r="EY56" i="31" s="1"/>
  <c r="EY57" i="31" a="1"/>
  <c r="EY57" i="31" s="1"/>
  <c r="EY7" i="31" a="1"/>
  <c r="EY7" i="31" s="1"/>
  <c r="EY9" i="31" a="1"/>
  <c r="EY9" i="31" s="1"/>
  <c r="EY14" i="31" a="1"/>
  <c r="EY14" i="31" s="1"/>
  <c r="EY15" i="31" a="1"/>
  <c r="EY15" i="31" s="1"/>
  <c r="EY54" i="31" a="1"/>
  <c r="EY54" i="31" s="1"/>
  <c r="EY58" i="31" a="1"/>
  <c r="EY58" i="31" s="1"/>
  <c r="EY6" i="31" a="1"/>
  <c r="EY6" i="31" s="1"/>
  <c r="EY55" i="31" a="1"/>
  <c r="EY55" i="31" s="1"/>
  <c r="EY59" i="31" a="1"/>
  <c r="EY59" i="31" s="1"/>
  <c r="EY10" i="31" a="1"/>
  <c r="EY10" i="31" s="1"/>
  <c r="EY11" i="31" a="1"/>
  <c r="EY11" i="31" s="1"/>
  <c r="EY12" i="31" a="1"/>
  <c r="EY12" i="31" s="1"/>
  <c r="EY17" i="31" a="1"/>
  <c r="EY17" i="31" s="1"/>
  <c r="EY19" i="31" a="1"/>
  <c r="EY19" i="31" s="1"/>
  <c r="EY24" i="31" a="1"/>
  <c r="EY24" i="31" s="1"/>
  <c r="EY32" i="31" a="1"/>
  <c r="EY32" i="31" s="1"/>
  <c r="EY33" i="31" a="1"/>
  <c r="EY33" i="31" s="1"/>
  <c r="EY34" i="31" a="1"/>
  <c r="EY34" i="31" s="1"/>
  <c r="EY37" i="31" a="1"/>
  <c r="EY37" i="31" s="1"/>
  <c r="EY41" i="31" a="1"/>
  <c r="EY41" i="31" s="1"/>
  <c r="EY47" i="31" a="1"/>
  <c r="EY47" i="31" s="1"/>
  <c r="EY51" i="31" a="1"/>
  <c r="EY51" i="31" s="1"/>
  <c r="EY18" i="31" a="1"/>
  <c r="EY18" i="31" s="1"/>
  <c r="EY23" i="31" a="1"/>
  <c r="EY23" i="31" s="1"/>
  <c r="EY27" i="31" a="1"/>
  <c r="EY27" i="31" s="1"/>
  <c r="EY28" i="31" a="1"/>
  <c r="EY28" i="31" s="1"/>
  <c r="EY29" i="31" a="1"/>
  <c r="EY29" i="31" s="1"/>
  <c r="EY30" i="31" a="1"/>
  <c r="EY30" i="31" s="1"/>
  <c r="EY31" i="31" a="1"/>
  <c r="EY31" i="31" s="1"/>
  <c r="EY36" i="31" a="1"/>
  <c r="EY36" i="31" s="1"/>
  <c r="EY38" i="31" a="1"/>
  <c r="EY38" i="31" s="1"/>
  <c r="EY48" i="31" a="1"/>
  <c r="EY48" i="31" s="1"/>
  <c r="EY49" i="31" a="1"/>
  <c r="EY49" i="31" s="1"/>
  <c r="EY13" i="31" a="1"/>
  <c r="EY13" i="31" s="1"/>
  <c r="EY20" i="31" a="1"/>
  <c r="EY20" i="31" s="1"/>
  <c r="EY21" i="31" a="1"/>
  <c r="EY21" i="31" s="1"/>
  <c r="EY22" i="31" a="1"/>
  <c r="EY22" i="31" s="1"/>
  <c r="EY25" i="31" a="1"/>
  <c r="EY25" i="31" s="1"/>
  <c r="EY42" i="31" a="1"/>
  <c r="EY42" i="31" s="1"/>
  <c r="EY43" i="31" a="1"/>
  <c r="EY43" i="31" s="1"/>
  <c r="EY50" i="31" a="1"/>
  <c r="EY50" i="31" s="1"/>
  <c r="EY8" i="31" a="1"/>
  <c r="EY8" i="31" s="1"/>
  <c r="EY16" i="31" a="1"/>
  <c r="EY16" i="31" s="1"/>
  <c r="EY26" i="31" a="1"/>
  <c r="EY26" i="31" s="1"/>
  <c r="EY35" i="31" a="1"/>
  <c r="EY35" i="31" s="1"/>
  <c r="EY39" i="31" a="1"/>
  <c r="EY39" i="31" s="1"/>
  <c r="EY40" i="31" a="1"/>
  <c r="EY40" i="31" s="1"/>
  <c r="EY44" i="31" a="1"/>
  <c r="EY44" i="31" s="1"/>
  <c r="EY46" i="31" a="1"/>
  <c r="EY46" i="31" s="1"/>
  <c r="EY45" i="31" a="1"/>
  <c r="EY45" i="31" s="1"/>
  <c r="EY5" i="31" a="1"/>
  <c r="EY5" i="31" s="1"/>
  <c r="EZ3" i="31"/>
  <c r="EZ4" i="31"/>
  <c r="EZ2" i="31" l="1"/>
  <c r="EZ52" i="31" a="1"/>
  <c r="EZ52" i="31" s="1"/>
  <c r="EZ55" i="31" a="1"/>
  <c r="EZ55" i="31" s="1"/>
  <c r="EZ59" i="31" a="1"/>
  <c r="EZ59" i="31" s="1"/>
  <c r="EZ10" i="31" a="1"/>
  <c r="EZ10" i="31" s="1"/>
  <c r="EZ11" i="31" a="1"/>
  <c r="EZ11" i="31" s="1"/>
  <c r="EZ12" i="31" a="1"/>
  <c r="EZ12" i="31" s="1"/>
  <c r="EZ53" i="31" a="1"/>
  <c r="EZ53" i="31" s="1"/>
  <c r="EZ56" i="31" a="1"/>
  <c r="EZ56" i="31" s="1"/>
  <c r="EZ57" i="31" a="1"/>
  <c r="EZ57" i="31" s="1"/>
  <c r="EZ54" i="31" a="1"/>
  <c r="EZ54" i="31" s="1"/>
  <c r="EZ58" i="31" a="1"/>
  <c r="EZ58" i="31" s="1"/>
  <c r="EZ6" i="31" a="1"/>
  <c r="EZ6" i="31" s="1"/>
  <c r="EZ8" i="31" a="1"/>
  <c r="EZ8" i="31" s="1"/>
  <c r="EZ7" i="31" a="1"/>
  <c r="EZ7" i="31" s="1"/>
  <c r="EZ16" i="31" a="1"/>
  <c r="EZ16" i="31" s="1"/>
  <c r="EZ26" i="31" a="1"/>
  <c r="EZ26" i="31" s="1"/>
  <c r="EZ35" i="31" a="1"/>
  <c r="EZ35" i="31" s="1"/>
  <c r="EZ39" i="31" a="1"/>
  <c r="EZ39" i="31" s="1"/>
  <c r="EZ40" i="31" a="1"/>
  <c r="EZ40" i="31" s="1"/>
  <c r="EZ44" i="31" a="1"/>
  <c r="EZ44" i="31" s="1"/>
  <c r="EZ46" i="31" a="1"/>
  <c r="EZ46" i="31" s="1"/>
  <c r="EZ15" i="31" a="1"/>
  <c r="EZ15" i="31" s="1"/>
  <c r="EZ17" i="31" a="1"/>
  <c r="EZ17" i="31" s="1"/>
  <c r="EZ19" i="31" a="1"/>
  <c r="EZ19" i="31" s="1"/>
  <c r="EZ24" i="31" a="1"/>
  <c r="EZ24" i="31" s="1"/>
  <c r="EZ32" i="31" a="1"/>
  <c r="EZ32" i="31" s="1"/>
  <c r="EZ33" i="31" a="1"/>
  <c r="EZ33" i="31" s="1"/>
  <c r="EZ34" i="31" a="1"/>
  <c r="EZ34" i="31" s="1"/>
  <c r="EZ37" i="31" a="1"/>
  <c r="EZ37" i="31" s="1"/>
  <c r="EZ41" i="31" a="1"/>
  <c r="EZ41" i="31" s="1"/>
  <c r="EZ47" i="31" a="1"/>
  <c r="EZ47" i="31" s="1"/>
  <c r="EZ9" i="31" a="1"/>
  <c r="EZ9" i="31" s="1"/>
  <c r="EZ18" i="31" a="1"/>
  <c r="EZ18" i="31" s="1"/>
  <c r="EZ23" i="31" a="1"/>
  <c r="EZ23" i="31" s="1"/>
  <c r="EZ27" i="31" a="1"/>
  <c r="EZ27" i="31" s="1"/>
  <c r="EZ28" i="31" a="1"/>
  <c r="EZ28" i="31" s="1"/>
  <c r="EZ29" i="31" a="1"/>
  <c r="EZ29" i="31" s="1"/>
  <c r="EZ30" i="31" a="1"/>
  <c r="EZ30" i="31" s="1"/>
  <c r="EZ31" i="31" a="1"/>
  <c r="EZ31" i="31" s="1"/>
  <c r="EZ36" i="31" a="1"/>
  <c r="EZ36" i="31" s="1"/>
  <c r="EZ38" i="31" a="1"/>
  <c r="EZ38" i="31" s="1"/>
  <c r="EZ45" i="31" a="1"/>
  <c r="EZ45" i="31" s="1"/>
  <c r="EZ48" i="31" a="1"/>
  <c r="EZ48" i="31" s="1"/>
  <c r="EZ49" i="31" a="1"/>
  <c r="EZ49" i="31" s="1"/>
  <c r="EZ13" i="31" a="1"/>
  <c r="EZ13" i="31" s="1"/>
  <c r="EZ14" i="31" a="1"/>
  <c r="EZ14" i="31" s="1"/>
  <c r="EZ20" i="31" a="1"/>
  <c r="EZ20" i="31" s="1"/>
  <c r="EZ21" i="31" a="1"/>
  <c r="EZ21" i="31" s="1"/>
  <c r="EZ22" i="31" a="1"/>
  <c r="EZ22" i="31" s="1"/>
  <c r="EZ25" i="31" a="1"/>
  <c r="EZ25" i="31" s="1"/>
  <c r="EZ42" i="31" a="1"/>
  <c r="EZ42" i="31" s="1"/>
  <c r="EZ43" i="31" a="1"/>
  <c r="EZ43" i="31" s="1"/>
  <c r="EZ50" i="31" a="1"/>
  <c r="EZ50" i="31" s="1"/>
  <c r="EZ51" i="31" a="1"/>
  <c r="EZ51" i="31" s="1"/>
  <c r="EZ5" i="31" a="1"/>
  <c r="EZ5" i="31" s="1"/>
  <c r="FA4" i="31"/>
  <c r="EZ1" i="31"/>
  <c r="FA3" i="31"/>
  <c r="FA2" i="31" l="1"/>
  <c r="FA54" i="31" a="1"/>
  <c r="FA54" i="31" s="1"/>
  <c r="FA58" i="31" a="1"/>
  <c r="FA58" i="31" s="1"/>
  <c r="FA6" i="31" a="1"/>
  <c r="FA6" i="31" s="1"/>
  <c r="FA8" i="31" a="1"/>
  <c r="FA8" i="31" s="1"/>
  <c r="FA13" i="31" a="1"/>
  <c r="FA13" i="31" s="1"/>
  <c r="FA52" i="31" a="1"/>
  <c r="FA52" i="31" s="1"/>
  <c r="FA55" i="31" a="1"/>
  <c r="FA55" i="31" s="1"/>
  <c r="FA59" i="31" a="1"/>
  <c r="FA59" i="31" s="1"/>
  <c r="FA53" i="31" a="1"/>
  <c r="FA53" i="31" s="1"/>
  <c r="FA56" i="31" a="1"/>
  <c r="FA56" i="31" s="1"/>
  <c r="FA57" i="31" a="1"/>
  <c r="FA57" i="31" s="1"/>
  <c r="FA11" i="31" a="1"/>
  <c r="FA11" i="31" s="1"/>
  <c r="FA12" i="31" a="1"/>
  <c r="FA12" i="31" s="1"/>
  <c r="FA14" i="31" a="1"/>
  <c r="FA14" i="31" s="1"/>
  <c r="FA20" i="31" a="1"/>
  <c r="FA20" i="31" s="1"/>
  <c r="FA21" i="31" a="1"/>
  <c r="FA21" i="31" s="1"/>
  <c r="FA22" i="31" a="1"/>
  <c r="FA22" i="31" s="1"/>
  <c r="FA25" i="31" a="1"/>
  <c r="FA25" i="31" s="1"/>
  <c r="FA42" i="31" a="1"/>
  <c r="FA42" i="31" s="1"/>
  <c r="FA43" i="31" a="1"/>
  <c r="FA43" i="31" s="1"/>
  <c r="FA50" i="31" a="1"/>
  <c r="FA50" i="31" s="1"/>
  <c r="FA7" i="31" a="1"/>
  <c r="FA7" i="31" s="1"/>
  <c r="FA16" i="31" a="1"/>
  <c r="FA16" i="31" s="1"/>
  <c r="FA26" i="31" a="1"/>
  <c r="FA26" i="31" s="1"/>
  <c r="FA35" i="31" a="1"/>
  <c r="FA35" i="31" s="1"/>
  <c r="FA39" i="31" a="1"/>
  <c r="FA39" i="31" s="1"/>
  <c r="FA40" i="31" a="1"/>
  <c r="FA40" i="31" s="1"/>
  <c r="FA44" i="31" a="1"/>
  <c r="FA44" i="31" s="1"/>
  <c r="FA46" i="31" a="1"/>
  <c r="FA46" i="31" s="1"/>
  <c r="FA10" i="31" a="1"/>
  <c r="FA10" i="31" s="1"/>
  <c r="FA15" i="31" a="1"/>
  <c r="FA15" i="31" s="1"/>
  <c r="FA17" i="31" a="1"/>
  <c r="FA17" i="31" s="1"/>
  <c r="FA19" i="31" a="1"/>
  <c r="FA19" i="31" s="1"/>
  <c r="FA24" i="31" a="1"/>
  <c r="FA24" i="31" s="1"/>
  <c r="FA32" i="31" a="1"/>
  <c r="FA32" i="31" s="1"/>
  <c r="FA33" i="31" a="1"/>
  <c r="FA33" i="31" s="1"/>
  <c r="FA34" i="31" a="1"/>
  <c r="FA34" i="31" s="1"/>
  <c r="FA37" i="31" a="1"/>
  <c r="FA37" i="31" s="1"/>
  <c r="FA41" i="31" a="1"/>
  <c r="FA41" i="31" s="1"/>
  <c r="FA47" i="31" a="1"/>
  <c r="FA47" i="31" s="1"/>
  <c r="FA51" i="31" a="1"/>
  <c r="FA51" i="31" s="1"/>
  <c r="FA9" i="31" a="1"/>
  <c r="FA9" i="31" s="1"/>
  <c r="FA18" i="31" a="1"/>
  <c r="FA18" i="31" s="1"/>
  <c r="FA23" i="31" a="1"/>
  <c r="FA23" i="31" s="1"/>
  <c r="FA27" i="31" a="1"/>
  <c r="FA27" i="31" s="1"/>
  <c r="FA28" i="31" a="1"/>
  <c r="FA28" i="31" s="1"/>
  <c r="FA29" i="31" a="1"/>
  <c r="FA29" i="31" s="1"/>
  <c r="FA30" i="31" a="1"/>
  <c r="FA30" i="31" s="1"/>
  <c r="FA31" i="31" a="1"/>
  <c r="FA31" i="31" s="1"/>
  <c r="FA36" i="31" a="1"/>
  <c r="FA36" i="31" s="1"/>
  <c r="FA38" i="31" a="1"/>
  <c r="FA38" i="31" s="1"/>
  <c r="FA45" i="31" a="1"/>
  <c r="FA45" i="31" s="1"/>
  <c r="FA48" i="31" a="1"/>
  <c r="FA48" i="31" s="1"/>
  <c r="FA49" i="31" a="1"/>
  <c r="FA49" i="31" s="1"/>
  <c r="FA5" i="31" a="1"/>
  <c r="FA5" i="31" s="1"/>
  <c r="FB3" i="31"/>
  <c r="FB4" i="31"/>
  <c r="FB1" i="31" s="1"/>
  <c r="FA1" i="31"/>
  <c r="FB2" i="31" l="1"/>
  <c r="FB52" i="31" a="1"/>
  <c r="FB52" i="31" s="1"/>
  <c r="FB58" i="31" a="1"/>
  <c r="FB58" i="31" s="1"/>
  <c r="FB55" i="31" a="1"/>
  <c r="FB55" i="31" s="1"/>
  <c r="FB59" i="31" a="1"/>
  <c r="FB59" i="31" s="1"/>
  <c r="FB53" i="31" a="1"/>
  <c r="FB53" i="31" s="1"/>
  <c r="FB54" i="31" a="1"/>
  <c r="FB54" i="31" s="1"/>
  <c r="FB56" i="31" a="1"/>
  <c r="FB56" i="31" s="1"/>
  <c r="FB57" i="31" a="1"/>
  <c r="FB57" i="31" s="1"/>
  <c r="FB7" i="31" a="1"/>
  <c r="FB7" i="31" s="1"/>
  <c r="FB9" i="31" a="1"/>
  <c r="FB9" i="31" s="1"/>
  <c r="FB8" i="31" a="1"/>
  <c r="FB8" i="31" s="1"/>
  <c r="FB13" i="31" a="1"/>
  <c r="FB13" i="31" s="1"/>
  <c r="FB18" i="31" a="1"/>
  <c r="FB18" i="31" s="1"/>
  <c r="FB23" i="31" a="1"/>
  <c r="FB23" i="31" s="1"/>
  <c r="FB27" i="31" a="1"/>
  <c r="FB27" i="31" s="1"/>
  <c r="FB28" i="31" a="1"/>
  <c r="FB28" i="31" s="1"/>
  <c r="FB29" i="31" a="1"/>
  <c r="FB29" i="31" s="1"/>
  <c r="FB30" i="31" a="1"/>
  <c r="FB30" i="31" s="1"/>
  <c r="FB31" i="31" a="1"/>
  <c r="FB31" i="31" s="1"/>
  <c r="FB36" i="31" a="1"/>
  <c r="FB36" i="31" s="1"/>
  <c r="FB38" i="31" a="1"/>
  <c r="FB38" i="31" s="1"/>
  <c r="FB45" i="31" a="1"/>
  <c r="FB45" i="31" s="1"/>
  <c r="FB48" i="31" a="1"/>
  <c r="FB48" i="31" s="1"/>
  <c r="FB49" i="31" a="1"/>
  <c r="FB49" i="31" s="1"/>
  <c r="FB50" i="31" a="1"/>
  <c r="FB50" i="31" s="1"/>
  <c r="FB11" i="31" a="1"/>
  <c r="FB11" i="31" s="1"/>
  <c r="FB12" i="31" a="1"/>
  <c r="FB12" i="31" s="1"/>
  <c r="FB14" i="31" a="1"/>
  <c r="FB14" i="31" s="1"/>
  <c r="FB20" i="31" a="1"/>
  <c r="FB20" i="31" s="1"/>
  <c r="FB21" i="31" a="1"/>
  <c r="FB21" i="31" s="1"/>
  <c r="FB22" i="31" a="1"/>
  <c r="FB22" i="31" s="1"/>
  <c r="FB25" i="31" a="1"/>
  <c r="FB25" i="31" s="1"/>
  <c r="FB16" i="31" a="1"/>
  <c r="FB16" i="31" s="1"/>
  <c r="FB26" i="31" a="1"/>
  <c r="FB26" i="31" s="1"/>
  <c r="FB35" i="31" a="1"/>
  <c r="FB35" i="31" s="1"/>
  <c r="FB39" i="31" a="1"/>
  <c r="FB39" i="31" s="1"/>
  <c r="FB40" i="31" a="1"/>
  <c r="FB40" i="31" s="1"/>
  <c r="FB44" i="31" a="1"/>
  <c r="FB44" i="31" s="1"/>
  <c r="FB46" i="31" a="1"/>
  <c r="FB46" i="31" s="1"/>
  <c r="FB6" i="31" a="1"/>
  <c r="FB6" i="31" s="1"/>
  <c r="FB10" i="31" a="1"/>
  <c r="FB10" i="31" s="1"/>
  <c r="FB15" i="31" a="1"/>
  <c r="FB15" i="31" s="1"/>
  <c r="FB17" i="31" a="1"/>
  <c r="FB17" i="31" s="1"/>
  <c r="FB19" i="31" a="1"/>
  <c r="FB19" i="31" s="1"/>
  <c r="FB24" i="31" a="1"/>
  <c r="FB24" i="31" s="1"/>
  <c r="FB32" i="31" a="1"/>
  <c r="FB32" i="31" s="1"/>
  <c r="FB33" i="31" a="1"/>
  <c r="FB33" i="31" s="1"/>
  <c r="FB34" i="31" a="1"/>
  <c r="FB34" i="31" s="1"/>
  <c r="FB37" i="31" a="1"/>
  <c r="FB37" i="31" s="1"/>
  <c r="FB41" i="31" a="1"/>
  <c r="FB41" i="31" s="1"/>
  <c r="FB47" i="31" a="1"/>
  <c r="FB47" i="31" s="1"/>
  <c r="FB51" i="31" a="1"/>
  <c r="FB51" i="31" s="1"/>
  <c r="FB42" i="31" a="1"/>
  <c r="FB42" i="31" s="1"/>
  <c r="FB43" i="31" a="1"/>
  <c r="FB43" i="31" s="1"/>
  <c r="FB5" i="31" a="1"/>
  <c r="FB5" i="31" s="1"/>
  <c r="FC3" i="31"/>
  <c r="FC4" i="31"/>
  <c r="FC1" i="31" s="1"/>
  <c r="FC2" i="31" l="1"/>
  <c r="FC52" i="31" a="1"/>
  <c r="FC52" i="31" s="1"/>
  <c r="FC53" i="31" a="1"/>
  <c r="FC53" i="31" s="1"/>
  <c r="FC54" i="31" a="1"/>
  <c r="FC54" i="31" s="1"/>
  <c r="FC56" i="31" a="1"/>
  <c r="FC56" i="31" s="1"/>
  <c r="FC57" i="31" a="1"/>
  <c r="FC57" i="31" s="1"/>
  <c r="FC7" i="31" a="1"/>
  <c r="FC7" i="31" s="1"/>
  <c r="FC9" i="31" a="1"/>
  <c r="FC9" i="31" s="1"/>
  <c r="FC14" i="31" a="1"/>
  <c r="FC14" i="31" s="1"/>
  <c r="FC15" i="31" a="1"/>
  <c r="FC15" i="31" s="1"/>
  <c r="FC58" i="31" a="1"/>
  <c r="FC58" i="31" s="1"/>
  <c r="FC6" i="31" a="1"/>
  <c r="FC6" i="31" s="1"/>
  <c r="FC55" i="31" a="1"/>
  <c r="FC55" i="31" s="1"/>
  <c r="FC59" i="31" a="1"/>
  <c r="FC59" i="31" s="1"/>
  <c r="FC10" i="31" a="1"/>
  <c r="FC10" i="31" s="1"/>
  <c r="FC11" i="31" a="1"/>
  <c r="FC11" i="31" s="1"/>
  <c r="FC12" i="31" a="1"/>
  <c r="FC12" i="31" s="1"/>
  <c r="FC17" i="31" a="1"/>
  <c r="FC17" i="31" s="1"/>
  <c r="FC19" i="31" a="1"/>
  <c r="FC19" i="31" s="1"/>
  <c r="FC24" i="31" a="1"/>
  <c r="FC24" i="31" s="1"/>
  <c r="FC32" i="31" a="1"/>
  <c r="FC32" i="31" s="1"/>
  <c r="FC33" i="31" a="1"/>
  <c r="FC33" i="31" s="1"/>
  <c r="FC34" i="31" a="1"/>
  <c r="FC34" i="31" s="1"/>
  <c r="FC37" i="31" a="1"/>
  <c r="FC37" i="31" s="1"/>
  <c r="FC41" i="31" a="1"/>
  <c r="FC41" i="31" s="1"/>
  <c r="FC47" i="31" a="1"/>
  <c r="FC47" i="31" s="1"/>
  <c r="FC51" i="31" a="1"/>
  <c r="FC51" i="31" s="1"/>
  <c r="FC45" i="31" a="1"/>
  <c r="FC45" i="31" s="1"/>
  <c r="FC49" i="31" a="1"/>
  <c r="FC49" i="31" s="1"/>
  <c r="FC8" i="31" a="1"/>
  <c r="FC8" i="31" s="1"/>
  <c r="FC13" i="31" a="1"/>
  <c r="FC13" i="31" s="1"/>
  <c r="FC18" i="31" a="1"/>
  <c r="FC18" i="31" s="1"/>
  <c r="FC23" i="31" a="1"/>
  <c r="FC23" i="31" s="1"/>
  <c r="FC27" i="31" a="1"/>
  <c r="FC27" i="31" s="1"/>
  <c r="FC28" i="31" a="1"/>
  <c r="FC28" i="31" s="1"/>
  <c r="FC29" i="31" a="1"/>
  <c r="FC29" i="31" s="1"/>
  <c r="FC30" i="31" a="1"/>
  <c r="FC30" i="31" s="1"/>
  <c r="FC31" i="31" a="1"/>
  <c r="FC31" i="31" s="1"/>
  <c r="FC36" i="31" a="1"/>
  <c r="FC36" i="31" s="1"/>
  <c r="FC38" i="31" a="1"/>
  <c r="FC38" i="31" s="1"/>
  <c r="FC20" i="31" a="1"/>
  <c r="FC20" i="31" s="1"/>
  <c r="FC21" i="31" a="1"/>
  <c r="FC21" i="31" s="1"/>
  <c r="FC22" i="31" a="1"/>
  <c r="FC22" i="31" s="1"/>
  <c r="FC25" i="31" a="1"/>
  <c r="FC25" i="31" s="1"/>
  <c r="FC42" i="31" a="1"/>
  <c r="FC42" i="31" s="1"/>
  <c r="FC43" i="31" a="1"/>
  <c r="FC43" i="31" s="1"/>
  <c r="FC48" i="31" a="1"/>
  <c r="FC48" i="31" s="1"/>
  <c r="FC50" i="31" a="1"/>
  <c r="FC50" i="31" s="1"/>
  <c r="FC16" i="31" a="1"/>
  <c r="FC16" i="31" s="1"/>
  <c r="FC26" i="31" a="1"/>
  <c r="FC26" i="31" s="1"/>
  <c r="FC35" i="31" a="1"/>
  <c r="FC35" i="31" s="1"/>
  <c r="FC39" i="31" a="1"/>
  <c r="FC39" i="31" s="1"/>
  <c r="FC40" i="31" a="1"/>
  <c r="FC40" i="31" s="1"/>
  <c r="FC44" i="31" a="1"/>
  <c r="FC44" i="31" s="1"/>
  <c r="FC46" i="31" a="1"/>
  <c r="FC46" i="31" s="1"/>
  <c r="FC5" i="31" a="1"/>
  <c r="FC5" i="31" s="1"/>
  <c r="FD4" i="31"/>
  <c r="FD1" i="31" s="1"/>
  <c r="FD3" i="31"/>
  <c r="FD2" i="31" l="1"/>
  <c r="FD52" i="31" a="1"/>
  <c r="FD52" i="31" s="1"/>
  <c r="FD53" i="31" a="1"/>
  <c r="FD53" i="31" s="1"/>
  <c r="FD55" i="31" a="1"/>
  <c r="FD55" i="31" s="1"/>
  <c r="FD59" i="31" a="1"/>
  <c r="FD59" i="31" s="1"/>
  <c r="FD10" i="31" a="1"/>
  <c r="FD10" i="31" s="1"/>
  <c r="FD11" i="31" a="1"/>
  <c r="FD11" i="31" s="1"/>
  <c r="FD12" i="31" a="1"/>
  <c r="FD12" i="31" s="1"/>
  <c r="FD54" i="31" a="1"/>
  <c r="FD54" i="31" s="1"/>
  <c r="FD56" i="31" a="1"/>
  <c r="FD56" i="31" s="1"/>
  <c r="FD57" i="31" a="1"/>
  <c r="FD57" i="31" s="1"/>
  <c r="FD58" i="31" a="1"/>
  <c r="FD58" i="31" s="1"/>
  <c r="FD6" i="31" a="1"/>
  <c r="FD6" i="31" s="1"/>
  <c r="FD8" i="31" a="1"/>
  <c r="FD8" i="31" s="1"/>
  <c r="FD9" i="31" a="1"/>
  <c r="FD9" i="31" s="1"/>
  <c r="FD15" i="31" a="1"/>
  <c r="FD15" i="31" s="1"/>
  <c r="FD16" i="31" a="1"/>
  <c r="FD16" i="31" s="1"/>
  <c r="FD26" i="31" a="1"/>
  <c r="FD26" i="31" s="1"/>
  <c r="FD35" i="31" a="1"/>
  <c r="FD35" i="31" s="1"/>
  <c r="FD39" i="31" a="1"/>
  <c r="FD39" i="31" s="1"/>
  <c r="FD40" i="31" a="1"/>
  <c r="FD40" i="31" s="1"/>
  <c r="FD44" i="31" a="1"/>
  <c r="FD44" i="31" s="1"/>
  <c r="FD46" i="31" a="1"/>
  <c r="FD46" i="31" s="1"/>
  <c r="FD47" i="31" a="1"/>
  <c r="FD47" i="31" s="1"/>
  <c r="FD51" i="31" a="1"/>
  <c r="FD51" i="31" s="1"/>
  <c r="FD17" i="31" a="1"/>
  <c r="FD17" i="31" s="1"/>
  <c r="FD19" i="31" a="1"/>
  <c r="FD19" i="31" s="1"/>
  <c r="FD24" i="31" a="1"/>
  <c r="FD24" i="31" s="1"/>
  <c r="FD32" i="31" a="1"/>
  <c r="FD32" i="31" s="1"/>
  <c r="FD33" i="31" a="1"/>
  <c r="FD33" i="31" s="1"/>
  <c r="FD34" i="31" a="1"/>
  <c r="FD34" i="31" s="1"/>
  <c r="FD37" i="31" a="1"/>
  <c r="FD37" i="31" s="1"/>
  <c r="FD41" i="31" a="1"/>
  <c r="FD41" i="31" s="1"/>
  <c r="FD7" i="31" a="1"/>
  <c r="FD7" i="31" s="1"/>
  <c r="FD13" i="31" a="1"/>
  <c r="FD13" i="31" s="1"/>
  <c r="FD14" i="31" a="1"/>
  <c r="FD14" i="31" s="1"/>
  <c r="FD18" i="31" a="1"/>
  <c r="FD18" i="31" s="1"/>
  <c r="FD23" i="31" a="1"/>
  <c r="FD23" i="31" s="1"/>
  <c r="FD27" i="31" a="1"/>
  <c r="FD27" i="31" s="1"/>
  <c r="FD28" i="31" a="1"/>
  <c r="FD28" i="31" s="1"/>
  <c r="FD29" i="31" a="1"/>
  <c r="FD29" i="31" s="1"/>
  <c r="FD30" i="31" a="1"/>
  <c r="FD30" i="31" s="1"/>
  <c r="FD31" i="31" a="1"/>
  <c r="FD31" i="31" s="1"/>
  <c r="FD36" i="31" a="1"/>
  <c r="FD36" i="31" s="1"/>
  <c r="FD38" i="31" a="1"/>
  <c r="FD38" i="31" s="1"/>
  <c r="FD45" i="31" a="1"/>
  <c r="FD45" i="31" s="1"/>
  <c r="FD49" i="31" a="1"/>
  <c r="FD49" i="31" s="1"/>
  <c r="FD20" i="31" a="1"/>
  <c r="FD20" i="31" s="1"/>
  <c r="FD21" i="31" a="1"/>
  <c r="FD21" i="31" s="1"/>
  <c r="FD22" i="31" a="1"/>
  <c r="FD22" i="31" s="1"/>
  <c r="FD25" i="31" a="1"/>
  <c r="FD25" i="31" s="1"/>
  <c r="FD42" i="31" a="1"/>
  <c r="FD42" i="31" s="1"/>
  <c r="FD43" i="31" a="1"/>
  <c r="FD43" i="31" s="1"/>
  <c r="FD48" i="31" a="1"/>
  <c r="FD48" i="31" s="1"/>
  <c r="FD50" i="31" a="1"/>
  <c r="FD50" i="31" s="1"/>
  <c r="FD5" i="31" a="1"/>
  <c r="FD5" i="31" s="1"/>
  <c r="FE3" i="31"/>
  <c r="FE4" i="31"/>
  <c r="FE1" i="31" s="1"/>
  <c r="FE2" i="31" l="1"/>
  <c r="FE54" i="31" a="1"/>
  <c r="FE54" i="31" s="1"/>
  <c r="FE58" i="31" a="1"/>
  <c r="FE58" i="31" s="1"/>
  <c r="FE6" i="31" a="1"/>
  <c r="FE6" i="31" s="1"/>
  <c r="FE8" i="31" a="1"/>
  <c r="FE8" i="31" s="1"/>
  <c r="FE13" i="31" a="1"/>
  <c r="FE13" i="31" s="1"/>
  <c r="FE53" i="31" a="1"/>
  <c r="FE53" i="31" s="1"/>
  <c r="FE55" i="31" a="1"/>
  <c r="FE55" i="31" s="1"/>
  <c r="FE59" i="31" a="1"/>
  <c r="FE59" i="31" s="1"/>
  <c r="FE52" i="31" a="1"/>
  <c r="FE52" i="31" s="1"/>
  <c r="FE56" i="31" a="1"/>
  <c r="FE56" i="31" s="1"/>
  <c r="FE57" i="31" a="1"/>
  <c r="FE57" i="31" s="1"/>
  <c r="FE10" i="31" a="1"/>
  <c r="FE10" i="31" s="1"/>
  <c r="FE20" i="31" a="1"/>
  <c r="FE20" i="31" s="1"/>
  <c r="FE21" i="31" a="1"/>
  <c r="FE21" i="31" s="1"/>
  <c r="FE22" i="31" a="1"/>
  <c r="FE22" i="31" s="1"/>
  <c r="FE25" i="31" a="1"/>
  <c r="FE25" i="31" s="1"/>
  <c r="FE43" i="31" a="1"/>
  <c r="FE43" i="31" s="1"/>
  <c r="FE48" i="31" a="1"/>
  <c r="FE48" i="31" s="1"/>
  <c r="FE50" i="31" a="1"/>
  <c r="FE50" i="31" s="1"/>
  <c r="FE44" i="31" a="1"/>
  <c r="FE44" i="31" s="1"/>
  <c r="FE9" i="31" a="1"/>
  <c r="FE9" i="31" s="1"/>
  <c r="FE15" i="31" a="1"/>
  <c r="FE15" i="31" s="1"/>
  <c r="FE16" i="31" a="1"/>
  <c r="FE16" i="31" s="1"/>
  <c r="FE26" i="31" a="1"/>
  <c r="FE26" i="31" s="1"/>
  <c r="FE35" i="31" a="1"/>
  <c r="FE35" i="31" s="1"/>
  <c r="FE39" i="31" a="1"/>
  <c r="FE39" i="31" s="1"/>
  <c r="FE40" i="31" a="1"/>
  <c r="FE40" i="31" s="1"/>
  <c r="FE42" i="31" a="1"/>
  <c r="FE42" i="31" s="1"/>
  <c r="FE51" i="31" a="1"/>
  <c r="FE51" i="31" s="1"/>
  <c r="FE11" i="31" a="1"/>
  <c r="FE11" i="31" s="1"/>
  <c r="FE12" i="31" a="1"/>
  <c r="FE12" i="31" s="1"/>
  <c r="FE17" i="31" a="1"/>
  <c r="FE17" i="31" s="1"/>
  <c r="FE19" i="31" a="1"/>
  <c r="FE19" i="31" s="1"/>
  <c r="FE24" i="31" a="1"/>
  <c r="FE24" i="31" s="1"/>
  <c r="FE32" i="31" a="1"/>
  <c r="FE32" i="31" s="1"/>
  <c r="FE33" i="31" a="1"/>
  <c r="FE33" i="31" s="1"/>
  <c r="FE34" i="31" a="1"/>
  <c r="FE34" i="31" s="1"/>
  <c r="FE37" i="31" a="1"/>
  <c r="FE37" i="31" s="1"/>
  <c r="FE41" i="31" a="1"/>
  <c r="FE41" i="31" s="1"/>
  <c r="FE47" i="31" a="1"/>
  <c r="FE47" i="31" s="1"/>
  <c r="FE7" i="31" a="1"/>
  <c r="FE7" i="31" s="1"/>
  <c r="FE14" i="31" a="1"/>
  <c r="FE14" i="31" s="1"/>
  <c r="FE18" i="31" a="1"/>
  <c r="FE18" i="31" s="1"/>
  <c r="FE23" i="31" a="1"/>
  <c r="FE23" i="31" s="1"/>
  <c r="FE27" i="31" a="1"/>
  <c r="FE27" i="31" s="1"/>
  <c r="FE28" i="31" a="1"/>
  <c r="FE28" i="31" s="1"/>
  <c r="FE29" i="31" a="1"/>
  <c r="FE29" i="31" s="1"/>
  <c r="FE30" i="31" a="1"/>
  <c r="FE30" i="31" s="1"/>
  <c r="FE31" i="31" a="1"/>
  <c r="FE31" i="31" s="1"/>
  <c r="FE36" i="31" a="1"/>
  <c r="FE36" i="31" s="1"/>
  <c r="FE38" i="31" a="1"/>
  <c r="FE38" i="31" s="1"/>
  <c r="FE45" i="31" a="1"/>
  <c r="FE45" i="31" s="1"/>
  <c r="FE49" i="31" a="1"/>
  <c r="FE49" i="31" s="1"/>
  <c r="FE46" i="31" a="1"/>
  <c r="FE46" i="31" s="1"/>
  <c r="FE5" i="31" a="1"/>
  <c r="FE5" i="31" s="1"/>
  <c r="FF4" i="31"/>
  <c r="FF1" i="31" s="1"/>
  <c r="FF3" i="31"/>
  <c r="FF2" i="31" l="1"/>
  <c r="FF52" i="31" a="1"/>
  <c r="FF52" i="31" s="1"/>
  <c r="FF58" i="31" a="1"/>
  <c r="FF58" i="31" s="1"/>
  <c r="FF53" i="31" a="1"/>
  <c r="FF53" i="31" s="1"/>
  <c r="FF54" i="31" a="1"/>
  <c r="FF54" i="31" s="1"/>
  <c r="FF55" i="31" a="1"/>
  <c r="FF55" i="31" s="1"/>
  <c r="FF59" i="31" a="1"/>
  <c r="FF59" i="31" s="1"/>
  <c r="FF56" i="31" a="1"/>
  <c r="FF56" i="31" s="1"/>
  <c r="FF57" i="31" a="1"/>
  <c r="FF57" i="31" s="1"/>
  <c r="FF7" i="31" a="1"/>
  <c r="FF7" i="31" s="1"/>
  <c r="FF9" i="31" a="1"/>
  <c r="FF9" i="31" s="1"/>
  <c r="FF6" i="31" a="1"/>
  <c r="FF6" i="31" s="1"/>
  <c r="FF14" i="31" a="1"/>
  <c r="FF14" i="31" s="1"/>
  <c r="FF18" i="31" a="1"/>
  <c r="FF18" i="31" s="1"/>
  <c r="FF23" i="31" a="1"/>
  <c r="FF23" i="31" s="1"/>
  <c r="FF27" i="31" a="1"/>
  <c r="FF27" i="31" s="1"/>
  <c r="FF28" i="31" a="1"/>
  <c r="FF28" i="31" s="1"/>
  <c r="FF29" i="31" a="1"/>
  <c r="FF29" i="31" s="1"/>
  <c r="FF30" i="31" a="1"/>
  <c r="FF30" i="31" s="1"/>
  <c r="FF31" i="31" a="1"/>
  <c r="FF31" i="31" s="1"/>
  <c r="FF36" i="31" a="1"/>
  <c r="FF36" i="31" s="1"/>
  <c r="FF38" i="31" a="1"/>
  <c r="FF38" i="31" s="1"/>
  <c r="FF45" i="31" a="1"/>
  <c r="FF45" i="31" s="1"/>
  <c r="FF49" i="31" a="1"/>
  <c r="FF49" i="31" s="1"/>
  <c r="FF10" i="31" a="1"/>
  <c r="FF10" i="31" s="1"/>
  <c r="FF20" i="31" a="1"/>
  <c r="FF20" i="31" s="1"/>
  <c r="FF21" i="31" a="1"/>
  <c r="FF21" i="31" s="1"/>
  <c r="FF22" i="31" a="1"/>
  <c r="FF22" i="31" s="1"/>
  <c r="FF25" i="31" a="1"/>
  <c r="FF25" i="31" s="1"/>
  <c r="FF43" i="31" a="1"/>
  <c r="FF43" i="31" s="1"/>
  <c r="FF8" i="31" a="1"/>
  <c r="FF8" i="31" s="1"/>
  <c r="FF15" i="31" a="1"/>
  <c r="FF15" i="31" s="1"/>
  <c r="FF16" i="31" a="1"/>
  <c r="FF16" i="31" s="1"/>
  <c r="FF26" i="31" a="1"/>
  <c r="FF26" i="31" s="1"/>
  <c r="FF35" i="31" a="1"/>
  <c r="FF35" i="31" s="1"/>
  <c r="FF39" i="31" a="1"/>
  <c r="FF39" i="31" s="1"/>
  <c r="FF40" i="31" a="1"/>
  <c r="FF40" i="31" s="1"/>
  <c r="FF42" i="31" a="1"/>
  <c r="FF42" i="31" s="1"/>
  <c r="FF44" i="31" a="1"/>
  <c r="FF44" i="31" s="1"/>
  <c r="FF46" i="31" a="1"/>
  <c r="FF46" i="31" s="1"/>
  <c r="FF11" i="31" a="1"/>
  <c r="FF11" i="31" s="1"/>
  <c r="FF12" i="31" a="1"/>
  <c r="FF12" i="31" s="1"/>
  <c r="FF13" i="31" a="1"/>
  <c r="FF13" i="31" s="1"/>
  <c r="FF17" i="31" a="1"/>
  <c r="FF17" i="31" s="1"/>
  <c r="FF19" i="31" a="1"/>
  <c r="FF19" i="31" s="1"/>
  <c r="FF24" i="31" a="1"/>
  <c r="FF24" i="31" s="1"/>
  <c r="FF32" i="31" a="1"/>
  <c r="FF32" i="31" s="1"/>
  <c r="FF33" i="31" a="1"/>
  <c r="FF33" i="31" s="1"/>
  <c r="FF34" i="31" a="1"/>
  <c r="FF34" i="31" s="1"/>
  <c r="FF37" i="31" a="1"/>
  <c r="FF37" i="31" s="1"/>
  <c r="FF41" i="31" a="1"/>
  <c r="FF41" i="31" s="1"/>
  <c r="FF47" i="31" a="1"/>
  <c r="FF47" i="31" s="1"/>
  <c r="FF51" i="31" a="1"/>
  <c r="FF51" i="31" s="1"/>
  <c r="FF48" i="31" a="1"/>
  <c r="FF48" i="31" s="1"/>
  <c r="FF50" i="31" a="1"/>
  <c r="FF50" i="31" s="1"/>
  <c r="FF5" i="31" a="1"/>
  <c r="FF5" i="31" s="1"/>
  <c r="FG3" i="31"/>
  <c r="FG4" i="31"/>
  <c r="FG1" i="31" s="1"/>
  <c r="FG2" i="31" l="1"/>
  <c r="FG52" i="31" a="1"/>
  <c r="FG52" i="31" s="1"/>
  <c r="FG53" i="31" a="1"/>
  <c r="FG53" i="31" s="1"/>
  <c r="FG56" i="31" a="1"/>
  <c r="FG56" i="31" s="1"/>
  <c r="FG57" i="31" a="1"/>
  <c r="FG57" i="31" s="1"/>
  <c r="FG7" i="31" a="1"/>
  <c r="FG7" i="31" s="1"/>
  <c r="FG9" i="31" a="1"/>
  <c r="FG9" i="31" s="1"/>
  <c r="FG14" i="31" a="1"/>
  <c r="FG14" i="31" s="1"/>
  <c r="FG15" i="31" a="1"/>
  <c r="FG15" i="31" s="1"/>
  <c r="FG58" i="31" a="1"/>
  <c r="FG58" i="31" s="1"/>
  <c r="FG6" i="31" a="1"/>
  <c r="FG6" i="31" s="1"/>
  <c r="FG54" i="31" a="1"/>
  <c r="FG54" i="31" s="1"/>
  <c r="FG55" i="31" a="1"/>
  <c r="FG55" i="31" s="1"/>
  <c r="FG59" i="31" a="1"/>
  <c r="FG59" i="31" s="1"/>
  <c r="FG10" i="31" a="1"/>
  <c r="FG10" i="31" s="1"/>
  <c r="FG11" i="31" a="1"/>
  <c r="FG11" i="31" s="1"/>
  <c r="FG12" i="31" a="1"/>
  <c r="FG12" i="31" s="1"/>
  <c r="FG13" i="31" a="1"/>
  <c r="FG13" i="31" s="1"/>
  <c r="FG17" i="31" a="1"/>
  <c r="FG17" i="31" s="1"/>
  <c r="FG19" i="31" a="1"/>
  <c r="FG19" i="31" s="1"/>
  <c r="FG24" i="31" a="1"/>
  <c r="FG24" i="31" s="1"/>
  <c r="FG32" i="31" a="1"/>
  <c r="FG32" i="31" s="1"/>
  <c r="FG33" i="31" a="1"/>
  <c r="FG33" i="31" s="1"/>
  <c r="FG34" i="31" a="1"/>
  <c r="FG34" i="31" s="1"/>
  <c r="FG37" i="31" a="1"/>
  <c r="FG37" i="31" s="1"/>
  <c r="FG41" i="31" a="1"/>
  <c r="FG41" i="31" s="1"/>
  <c r="FG47" i="31" a="1"/>
  <c r="FG47" i="31" s="1"/>
  <c r="FG51" i="31" a="1"/>
  <c r="FG51" i="31" s="1"/>
  <c r="FG18" i="31" a="1"/>
  <c r="FG18" i="31" s="1"/>
  <c r="FG23" i="31" a="1"/>
  <c r="FG23" i="31" s="1"/>
  <c r="FG27" i="31" a="1"/>
  <c r="FG27" i="31" s="1"/>
  <c r="FG28" i="31" a="1"/>
  <c r="FG28" i="31" s="1"/>
  <c r="FG29" i="31" a="1"/>
  <c r="FG29" i="31" s="1"/>
  <c r="FG30" i="31" a="1"/>
  <c r="FG30" i="31" s="1"/>
  <c r="FG31" i="31" a="1"/>
  <c r="FG31" i="31" s="1"/>
  <c r="FG36" i="31" a="1"/>
  <c r="FG36" i="31" s="1"/>
  <c r="FG38" i="31" a="1"/>
  <c r="FG38" i="31" s="1"/>
  <c r="FG20" i="31" a="1"/>
  <c r="FG20" i="31" s="1"/>
  <c r="FG21" i="31" a="1"/>
  <c r="FG21" i="31" s="1"/>
  <c r="FG22" i="31" a="1"/>
  <c r="FG22" i="31" s="1"/>
  <c r="FG25" i="31" a="1"/>
  <c r="FG25" i="31" s="1"/>
  <c r="FG43" i="31" a="1"/>
  <c r="FG43" i="31" s="1"/>
  <c r="FG50" i="31" a="1"/>
  <c r="FG50" i="31" s="1"/>
  <c r="FG8" i="31" a="1"/>
  <c r="FG8" i="31" s="1"/>
  <c r="FG16" i="31" a="1"/>
  <c r="FG16" i="31" s="1"/>
  <c r="FG26" i="31" a="1"/>
  <c r="FG26" i="31" s="1"/>
  <c r="FG35" i="31" a="1"/>
  <c r="FG35" i="31" s="1"/>
  <c r="FG39" i="31" a="1"/>
  <c r="FG39" i="31" s="1"/>
  <c r="FG40" i="31" a="1"/>
  <c r="FG40" i="31" s="1"/>
  <c r="FG42" i="31" a="1"/>
  <c r="FG42" i="31" s="1"/>
  <c r="FG44" i="31" a="1"/>
  <c r="FG44" i="31" s="1"/>
  <c r="FG46" i="31" a="1"/>
  <c r="FG46" i="31" s="1"/>
  <c r="FG48" i="31" a="1"/>
  <c r="FG48" i="31" s="1"/>
  <c r="FG45" i="31" a="1"/>
  <c r="FG45" i="31" s="1"/>
  <c r="FG49" i="31" a="1"/>
  <c r="FG49" i="31" s="1"/>
  <c r="FG5" i="31" a="1"/>
  <c r="FG5" i="31" s="1"/>
  <c r="FH4" i="31"/>
  <c r="FH3" i="31"/>
  <c r="FH2" i="31" l="1"/>
  <c r="FH52" i="31" a="1"/>
  <c r="FH52" i="31" s="1"/>
  <c r="FH54" i="31" a="1"/>
  <c r="FH54" i="31" s="1"/>
  <c r="FH55" i="31" a="1"/>
  <c r="FH55" i="31" s="1"/>
  <c r="FH59" i="31" a="1"/>
  <c r="FH59" i="31" s="1"/>
  <c r="FH10" i="31" a="1"/>
  <c r="FH10" i="31" s="1"/>
  <c r="FH11" i="31" a="1"/>
  <c r="FH11" i="31" s="1"/>
  <c r="FH12" i="31" a="1"/>
  <c r="FH12" i="31" s="1"/>
  <c r="FH56" i="31" a="1"/>
  <c r="FH56" i="31" s="1"/>
  <c r="FH57" i="31" a="1"/>
  <c r="FH57" i="31" s="1"/>
  <c r="FH53" i="31" a="1"/>
  <c r="FH53" i="31" s="1"/>
  <c r="FH58" i="31" a="1"/>
  <c r="FH58" i="31" s="1"/>
  <c r="FH6" i="31" a="1"/>
  <c r="FH6" i="31" s="1"/>
  <c r="FH8" i="31" a="1"/>
  <c r="FH8" i="31" s="1"/>
  <c r="FH7" i="31" a="1"/>
  <c r="FH7" i="31" s="1"/>
  <c r="FH16" i="31" a="1"/>
  <c r="FH16" i="31" s="1"/>
  <c r="FH26" i="31" a="1"/>
  <c r="FH26" i="31" s="1"/>
  <c r="FH35" i="31" a="1"/>
  <c r="FH35" i="31" s="1"/>
  <c r="FH39" i="31" a="1"/>
  <c r="FH39" i="31" s="1"/>
  <c r="FH40" i="31" a="1"/>
  <c r="FH40" i="31" s="1"/>
  <c r="FH42" i="31" a="1"/>
  <c r="FH42" i="31" s="1"/>
  <c r="FH44" i="31" a="1"/>
  <c r="FH44" i="31" s="1"/>
  <c r="FH46" i="31" a="1"/>
  <c r="FH46" i="31" s="1"/>
  <c r="FH48" i="31" a="1"/>
  <c r="FH48" i="31" s="1"/>
  <c r="FH13" i="31" a="1"/>
  <c r="FH13" i="31" s="1"/>
  <c r="FH14" i="31" a="1"/>
  <c r="FH14" i="31" s="1"/>
  <c r="FH17" i="31" a="1"/>
  <c r="FH17" i="31" s="1"/>
  <c r="FH19" i="31" a="1"/>
  <c r="FH19" i="31" s="1"/>
  <c r="FH24" i="31" a="1"/>
  <c r="FH24" i="31" s="1"/>
  <c r="FH32" i="31" a="1"/>
  <c r="FH32" i="31" s="1"/>
  <c r="FH33" i="31" a="1"/>
  <c r="FH33" i="31" s="1"/>
  <c r="FH34" i="31" a="1"/>
  <c r="FH34" i="31" s="1"/>
  <c r="FH37" i="31" a="1"/>
  <c r="FH37" i="31" s="1"/>
  <c r="FH41" i="31" a="1"/>
  <c r="FH41" i="31" s="1"/>
  <c r="FH9" i="31" a="1"/>
  <c r="FH9" i="31" s="1"/>
  <c r="FH18" i="31" a="1"/>
  <c r="FH18" i="31" s="1"/>
  <c r="FH23" i="31" a="1"/>
  <c r="FH23" i="31" s="1"/>
  <c r="FH27" i="31" a="1"/>
  <c r="FH27" i="31" s="1"/>
  <c r="FH28" i="31" a="1"/>
  <c r="FH28" i="31" s="1"/>
  <c r="FH29" i="31" a="1"/>
  <c r="FH29" i="31" s="1"/>
  <c r="FH30" i="31" a="1"/>
  <c r="FH30" i="31" s="1"/>
  <c r="FH31" i="31" a="1"/>
  <c r="FH31" i="31" s="1"/>
  <c r="FH36" i="31" a="1"/>
  <c r="FH36" i="31" s="1"/>
  <c r="FH38" i="31" a="1"/>
  <c r="FH38" i="31" s="1"/>
  <c r="FH45" i="31" a="1"/>
  <c r="FH45" i="31" s="1"/>
  <c r="FH47" i="31" a="1"/>
  <c r="FH47" i="31" s="1"/>
  <c r="FH49" i="31" a="1"/>
  <c r="FH49" i="31" s="1"/>
  <c r="FH15" i="31" a="1"/>
  <c r="FH15" i="31" s="1"/>
  <c r="FH20" i="31" a="1"/>
  <c r="FH20" i="31" s="1"/>
  <c r="FH21" i="31" a="1"/>
  <c r="FH21" i="31" s="1"/>
  <c r="FH22" i="31" a="1"/>
  <c r="FH22" i="31" s="1"/>
  <c r="FH25" i="31" a="1"/>
  <c r="FH25" i="31" s="1"/>
  <c r="FH43" i="31" a="1"/>
  <c r="FH43" i="31" s="1"/>
  <c r="FH50" i="31" a="1"/>
  <c r="FH50" i="31" s="1"/>
  <c r="FH51" i="31" a="1"/>
  <c r="FH51" i="31" s="1"/>
  <c r="FH5" i="31" a="1"/>
  <c r="FH5" i="31" s="1"/>
  <c r="FI4" i="31"/>
  <c r="FI3" i="31"/>
  <c r="FH1" i="31"/>
  <c r="FI2" i="31" l="1"/>
  <c r="FI54" i="31" a="1"/>
  <c r="FI54" i="31" s="1"/>
  <c r="FI53" i="31" a="1"/>
  <c r="FI53" i="31" s="1"/>
  <c r="FI58" i="31" a="1"/>
  <c r="FI58" i="31" s="1"/>
  <c r="FI6" i="31" a="1"/>
  <c r="FI6" i="31" s="1"/>
  <c r="FI8" i="31" a="1"/>
  <c r="FI8" i="31" s="1"/>
  <c r="FI13" i="31" a="1"/>
  <c r="FI13" i="31" s="1"/>
  <c r="FI55" i="31" a="1"/>
  <c r="FI55" i="31" s="1"/>
  <c r="FI59" i="31" a="1"/>
  <c r="FI59" i="31" s="1"/>
  <c r="FI56" i="31" a="1"/>
  <c r="FI56" i="31" s="1"/>
  <c r="FI57" i="31" a="1"/>
  <c r="FI57" i="31" s="1"/>
  <c r="FI52" i="31" a="1"/>
  <c r="FI52" i="31" s="1"/>
  <c r="FI11" i="31" a="1"/>
  <c r="FI11" i="31" s="1"/>
  <c r="FI12" i="31" a="1"/>
  <c r="FI12" i="31" s="1"/>
  <c r="FI15" i="31" a="1"/>
  <c r="FI15" i="31" s="1"/>
  <c r="FI20" i="31" a="1"/>
  <c r="FI20" i="31" s="1"/>
  <c r="FI21" i="31" a="1"/>
  <c r="FI21" i="31" s="1"/>
  <c r="FI22" i="31" a="1"/>
  <c r="FI22" i="31" s="1"/>
  <c r="FI25" i="31" a="1"/>
  <c r="FI25" i="31" s="1"/>
  <c r="FI43" i="31" a="1"/>
  <c r="FI43" i="31" s="1"/>
  <c r="FI42" i="31" a="1"/>
  <c r="FI42" i="31" s="1"/>
  <c r="FI46" i="31" a="1"/>
  <c r="FI46" i="31" s="1"/>
  <c r="FI48" i="31" a="1"/>
  <c r="FI48" i="31" s="1"/>
  <c r="FI7" i="31" a="1"/>
  <c r="FI7" i="31" s="1"/>
  <c r="FI16" i="31" a="1"/>
  <c r="FI16" i="31" s="1"/>
  <c r="FI26" i="31" a="1"/>
  <c r="FI26" i="31" s="1"/>
  <c r="FI35" i="31" a="1"/>
  <c r="FI35" i="31" s="1"/>
  <c r="FI39" i="31" a="1"/>
  <c r="FI39" i="31" s="1"/>
  <c r="FI40" i="31" a="1"/>
  <c r="FI40" i="31" s="1"/>
  <c r="FI50" i="31" a="1"/>
  <c r="FI50" i="31" s="1"/>
  <c r="FI10" i="31" a="1"/>
  <c r="FI10" i="31" s="1"/>
  <c r="FI14" i="31" a="1"/>
  <c r="FI14" i="31" s="1"/>
  <c r="FI17" i="31" a="1"/>
  <c r="FI17" i="31" s="1"/>
  <c r="FI19" i="31" a="1"/>
  <c r="FI19" i="31" s="1"/>
  <c r="FI24" i="31" a="1"/>
  <c r="FI24" i="31" s="1"/>
  <c r="FI32" i="31" a="1"/>
  <c r="FI32" i="31" s="1"/>
  <c r="FI33" i="31" a="1"/>
  <c r="FI33" i="31" s="1"/>
  <c r="FI34" i="31" a="1"/>
  <c r="FI34" i="31" s="1"/>
  <c r="FI37" i="31" a="1"/>
  <c r="FI37" i="31" s="1"/>
  <c r="FI41" i="31" a="1"/>
  <c r="FI41" i="31" s="1"/>
  <c r="FI9" i="31" a="1"/>
  <c r="FI9" i="31" s="1"/>
  <c r="FI18" i="31" a="1"/>
  <c r="FI18" i="31" s="1"/>
  <c r="FI23" i="31" a="1"/>
  <c r="FI23" i="31" s="1"/>
  <c r="FI27" i="31" a="1"/>
  <c r="FI27" i="31" s="1"/>
  <c r="FI28" i="31" a="1"/>
  <c r="FI28" i="31" s="1"/>
  <c r="FI29" i="31" a="1"/>
  <c r="FI29" i="31" s="1"/>
  <c r="FI30" i="31" a="1"/>
  <c r="FI30" i="31" s="1"/>
  <c r="FI31" i="31" a="1"/>
  <c r="FI31" i="31" s="1"/>
  <c r="FI36" i="31" a="1"/>
  <c r="FI36" i="31" s="1"/>
  <c r="FI38" i="31" a="1"/>
  <c r="FI38" i="31" s="1"/>
  <c r="FI45" i="31" a="1"/>
  <c r="FI45" i="31" s="1"/>
  <c r="FI47" i="31" a="1"/>
  <c r="FI47" i="31" s="1"/>
  <c r="FI49" i="31" a="1"/>
  <c r="FI49" i="31" s="1"/>
  <c r="FI44" i="31" a="1"/>
  <c r="FI44" i="31" s="1"/>
  <c r="FI51" i="31" a="1"/>
  <c r="FI51" i="31" s="1"/>
  <c r="FI5" i="31" a="1"/>
  <c r="FI5" i="31" s="1"/>
  <c r="FJ4" i="31"/>
  <c r="FJ1" i="31" s="1"/>
  <c r="FJ3" i="31"/>
  <c r="FI1" i="31"/>
  <c r="FJ2" i="31" l="1"/>
  <c r="FJ52" i="31" a="1"/>
  <c r="FJ52" i="31" s="1"/>
  <c r="FJ53" i="31" a="1"/>
  <c r="FJ53" i="31" s="1"/>
  <c r="FJ54" i="31" a="1"/>
  <c r="FJ54" i="31" s="1"/>
  <c r="FJ58" i="31" a="1"/>
  <c r="FJ58" i="31" s="1"/>
  <c r="FJ55" i="31" a="1"/>
  <c r="FJ55" i="31" s="1"/>
  <c r="FJ59" i="31" a="1"/>
  <c r="FJ59" i="31" s="1"/>
  <c r="FJ56" i="31" a="1"/>
  <c r="FJ56" i="31" s="1"/>
  <c r="FJ57" i="31" a="1"/>
  <c r="FJ57" i="31" s="1"/>
  <c r="FJ7" i="31" a="1"/>
  <c r="FJ7" i="31" s="1"/>
  <c r="FJ9" i="31" a="1"/>
  <c r="FJ9" i="31" s="1"/>
  <c r="FJ8" i="31" a="1"/>
  <c r="FJ8" i="31" s="1"/>
  <c r="FJ18" i="31" a="1"/>
  <c r="FJ18" i="31" s="1"/>
  <c r="FJ23" i="31" a="1"/>
  <c r="FJ23" i="31" s="1"/>
  <c r="FJ27" i="31" a="1"/>
  <c r="FJ27" i="31" s="1"/>
  <c r="FJ28" i="31" a="1"/>
  <c r="FJ28" i="31" s="1"/>
  <c r="FJ29" i="31" a="1"/>
  <c r="FJ29" i="31" s="1"/>
  <c r="FJ30" i="31" a="1"/>
  <c r="FJ30" i="31" s="1"/>
  <c r="FJ31" i="31" a="1"/>
  <c r="FJ31" i="31" s="1"/>
  <c r="FJ36" i="31" a="1"/>
  <c r="FJ36" i="31" s="1"/>
  <c r="FJ38" i="31" a="1"/>
  <c r="FJ38" i="31" s="1"/>
  <c r="FJ45" i="31" a="1"/>
  <c r="FJ45" i="31" s="1"/>
  <c r="FJ47" i="31" a="1"/>
  <c r="FJ47" i="31" s="1"/>
  <c r="FJ49" i="31" a="1"/>
  <c r="FJ49" i="31" s="1"/>
  <c r="FJ43" i="31" a="1"/>
  <c r="FJ43" i="31" s="1"/>
  <c r="FJ6" i="31" a="1"/>
  <c r="FJ6" i="31" s="1"/>
  <c r="FJ11" i="31" a="1"/>
  <c r="FJ11" i="31" s="1"/>
  <c r="FJ12" i="31" a="1"/>
  <c r="FJ12" i="31" s="1"/>
  <c r="FJ15" i="31" a="1"/>
  <c r="FJ15" i="31" s="1"/>
  <c r="FJ20" i="31" a="1"/>
  <c r="FJ20" i="31" s="1"/>
  <c r="FJ21" i="31" a="1"/>
  <c r="FJ21" i="31" s="1"/>
  <c r="FJ22" i="31" a="1"/>
  <c r="FJ22" i="31" s="1"/>
  <c r="FJ25" i="31" a="1"/>
  <c r="FJ25" i="31" s="1"/>
  <c r="FJ13" i="31" a="1"/>
  <c r="FJ13" i="31" s="1"/>
  <c r="FJ16" i="31" a="1"/>
  <c r="FJ16" i="31" s="1"/>
  <c r="FJ26" i="31" a="1"/>
  <c r="FJ26" i="31" s="1"/>
  <c r="FJ35" i="31" a="1"/>
  <c r="FJ35" i="31" s="1"/>
  <c r="FJ39" i="31" a="1"/>
  <c r="FJ39" i="31" s="1"/>
  <c r="FJ40" i="31" a="1"/>
  <c r="FJ40" i="31" s="1"/>
  <c r="FJ42" i="31" a="1"/>
  <c r="FJ42" i="31" s="1"/>
  <c r="FJ44" i="31" a="1"/>
  <c r="FJ44" i="31" s="1"/>
  <c r="FJ46" i="31" a="1"/>
  <c r="FJ46" i="31" s="1"/>
  <c r="FJ48" i="31" a="1"/>
  <c r="FJ48" i="31" s="1"/>
  <c r="FJ50" i="31" a="1"/>
  <c r="FJ50" i="31" s="1"/>
  <c r="FJ10" i="31" a="1"/>
  <c r="FJ10" i="31" s="1"/>
  <c r="FJ14" i="31" a="1"/>
  <c r="FJ14" i="31" s="1"/>
  <c r="FJ17" i="31" a="1"/>
  <c r="FJ17" i="31" s="1"/>
  <c r="FJ19" i="31" a="1"/>
  <c r="FJ19" i="31" s="1"/>
  <c r="FJ24" i="31" a="1"/>
  <c r="FJ24" i="31" s="1"/>
  <c r="FJ32" i="31" a="1"/>
  <c r="FJ32" i="31" s="1"/>
  <c r="FJ33" i="31" a="1"/>
  <c r="FJ33" i="31" s="1"/>
  <c r="FJ34" i="31" a="1"/>
  <c r="FJ34" i="31" s="1"/>
  <c r="FJ37" i="31" a="1"/>
  <c r="FJ37" i="31" s="1"/>
  <c r="FJ41" i="31" a="1"/>
  <c r="FJ41" i="31" s="1"/>
  <c r="FJ51" i="31" a="1"/>
  <c r="FJ51" i="31" s="1"/>
  <c r="FJ5" i="31" a="1"/>
  <c r="FJ5" i="31" s="1"/>
  <c r="FK3" i="31"/>
  <c r="FK4" i="31"/>
  <c r="FK1" i="31" s="1"/>
  <c r="FK2" i="31" l="1"/>
  <c r="FK52" i="31" a="1"/>
  <c r="FK52" i="31" s="1"/>
  <c r="FK53" i="31" a="1"/>
  <c r="FK53" i="31" s="1"/>
  <c r="FK56" i="31" a="1"/>
  <c r="FK56" i="31" s="1"/>
  <c r="FK57" i="31" a="1"/>
  <c r="FK57" i="31" s="1"/>
  <c r="FK7" i="31" a="1"/>
  <c r="FK7" i="31" s="1"/>
  <c r="FK9" i="31" a="1"/>
  <c r="FK9" i="31" s="1"/>
  <c r="FK14" i="31" a="1"/>
  <c r="FK14" i="31" s="1"/>
  <c r="FK15" i="31" a="1"/>
  <c r="FK15" i="31" s="1"/>
  <c r="FK54" i="31" a="1"/>
  <c r="FK54" i="31" s="1"/>
  <c r="FK58" i="31" a="1"/>
  <c r="FK58" i="31" s="1"/>
  <c r="FK6" i="31" a="1"/>
  <c r="FK6" i="31" s="1"/>
  <c r="FK55" i="31" a="1"/>
  <c r="FK55" i="31" s="1"/>
  <c r="FK59" i="31" a="1"/>
  <c r="FK59" i="31" s="1"/>
  <c r="FK10" i="31" a="1"/>
  <c r="FK10" i="31" s="1"/>
  <c r="FK11" i="31" a="1"/>
  <c r="FK11" i="31" s="1"/>
  <c r="FK12" i="31" a="1"/>
  <c r="FK12" i="31" s="1"/>
  <c r="FK17" i="31" a="1"/>
  <c r="FK17" i="31" s="1"/>
  <c r="FK19" i="31" a="1"/>
  <c r="FK19" i="31" s="1"/>
  <c r="FK24" i="31" a="1"/>
  <c r="FK24" i="31" s="1"/>
  <c r="FK32" i="31" a="1"/>
  <c r="FK32" i="31" s="1"/>
  <c r="FK33" i="31" a="1"/>
  <c r="FK33" i="31" s="1"/>
  <c r="FK34" i="31" a="1"/>
  <c r="FK34" i="31" s="1"/>
  <c r="FK37" i="31" a="1"/>
  <c r="FK37" i="31" s="1"/>
  <c r="FK41" i="31" a="1"/>
  <c r="FK41" i="31" s="1"/>
  <c r="FK51" i="31" a="1"/>
  <c r="FK51" i="31" s="1"/>
  <c r="FK45" i="31" a="1"/>
  <c r="FK45" i="31" s="1"/>
  <c r="FK8" i="31" a="1"/>
  <c r="FK8" i="31" s="1"/>
  <c r="FK18" i="31" a="1"/>
  <c r="FK18" i="31" s="1"/>
  <c r="FK23" i="31" a="1"/>
  <c r="FK23" i="31" s="1"/>
  <c r="FK27" i="31" a="1"/>
  <c r="FK27" i="31" s="1"/>
  <c r="FK28" i="31" a="1"/>
  <c r="FK28" i="31" s="1"/>
  <c r="FK29" i="31" a="1"/>
  <c r="FK29" i="31" s="1"/>
  <c r="FK30" i="31" a="1"/>
  <c r="FK30" i="31" s="1"/>
  <c r="FK31" i="31" a="1"/>
  <c r="FK31" i="31" s="1"/>
  <c r="FK38" i="31" a="1"/>
  <c r="FK38" i="31" s="1"/>
  <c r="FK49" i="31" a="1"/>
  <c r="FK49" i="31" s="1"/>
  <c r="FK20" i="31" a="1"/>
  <c r="FK20" i="31" s="1"/>
  <c r="FK21" i="31" a="1"/>
  <c r="FK21" i="31" s="1"/>
  <c r="FK22" i="31" a="1"/>
  <c r="FK22" i="31" s="1"/>
  <c r="FK25" i="31" a="1"/>
  <c r="FK25" i="31" s="1"/>
  <c r="FK36" i="31" a="1"/>
  <c r="FK36" i="31" s="1"/>
  <c r="FK43" i="31" a="1"/>
  <c r="FK43" i="31" s="1"/>
  <c r="FK13" i="31" a="1"/>
  <c r="FK13" i="31" s="1"/>
  <c r="FK16" i="31" a="1"/>
  <c r="FK16" i="31" s="1"/>
  <c r="FK26" i="31" a="1"/>
  <c r="FK26" i="31" s="1"/>
  <c r="FK35" i="31" a="1"/>
  <c r="FK35" i="31" s="1"/>
  <c r="FK39" i="31" a="1"/>
  <c r="FK39" i="31" s="1"/>
  <c r="FK40" i="31" a="1"/>
  <c r="FK40" i="31" s="1"/>
  <c r="FK42" i="31" a="1"/>
  <c r="FK42" i="31" s="1"/>
  <c r="FK44" i="31" a="1"/>
  <c r="FK44" i="31" s="1"/>
  <c r="FK46" i="31" a="1"/>
  <c r="FK46" i="31" s="1"/>
  <c r="FK48" i="31" a="1"/>
  <c r="FK48" i="31" s="1"/>
  <c r="FK50" i="31" a="1"/>
  <c r="FK50" i="31" s="1"/>
  <c r="FK47" i="31" a="1"/>
  <c r="FK47" i="31" s="1"/>
  <c r="FK5" i="31" a="1"/>
  <c r="FK5" i="31" s="1"/>
  <c r="FL3" i="31"/>
  <c r="FL4" i="31"/>
  <c r="FL1" i="31" s="1"/>
  <c r="FL2" i="31" l="1"/>
  <c r="FL52" i="31" a="1"/>
  <c r="FL52" i="31" s="1"/>
  <c r="FL55" i="31" a="1"/>
  <c r="FL55" i="31" s="1"/>
  <c r="FL59" i="31" a="1"/>
  <c r="FL59" i="31" s="1"/>
  <c r="FL10" i="31" a="1"/>
  <c r="FL10" i="31" s="1"/>
  <c r="FL11" i="31" a="1"/>
  <c r="FL11" i="31" s="1"/>
  <c r="FL12" i="31" a="1"/>
  <c r="FL12" i="31" s="1"/>
  <c r="FL56" i="31" a="1"/>
  <c r="FL56" i="31" s="1"/>
  <c r="FL57" i="31" a="1"/>
  <c r="FL57" i="31" s="1"/>
  <c r="FL53" i="31" a="1"/>
  <c r="FL53" i="31" s="1"/>
  <c r="FL54" i="31" a="1"/>
  <c r="FL54" i="31" s="1"/>
  <c r="FL58" i="31" a="1"/>
  <c r="FL58" i="31" s="1"/>
  <c r="FL6" i="31" a="1"/>
  <c r="FL6" i="31" s="1"/>
  <c r="FL8" i="31" a="1"/>
  <c r="FL8" i="31" s="1"/>
  <c r="FL9" i="31" a="1"/>
  <c r="FL9" i="31" s="1"/>
  <c r="FL13" i="31" a="1"/>
  <c r="FL13" i="31" s="1"/>
  <c r="FL14" i="31" a="1"/>
  <c r="FL14" i="31" s="1"/>
  <c r="FL16" i="31" a="1"/>
  <c r="FL16" i="31" s="1"/>
  <c r="FL26" i="31" a="1"/>
  <c r="FL26" i="31" s="1"/>
  <c r="FL35" i="31" a="1"/>
  <c r="FL35" i="31" s="1"/>
  <c r="FL39" i="31" a="1"/>
  <c r="FL39" i="31" s="1"/>
  <c r="FL40" i="31" a="1"/>
  <c r="FL40" i="31" s="1"/>
  <c r="FL42" i="31" a="1"/>
  <c r="FL42" i="31" s="1"/>
  <c r="FL44" i="31" a="1"/>
  <c r="FL44" i="31" s="1"/>
  <c r="FL46" i="31" a="1"/>
  <c r="FL46" i="31" s="1"/>
  <c r="FL48" i="31" a="1"/>
  <c r="FL48" i="31" s="1"/>
  <c r="FL50" i="31" a="1"/>
  <c r="FL50" i="31" s="1"/>
  <c r="FL51" i="31" a="1"/>
  <c r="FL51" i="31" s="1"/>
  <c r="FL17" i="31" a="1"/>
  <c r="FL17" i="31" s="1"/>
  <c r="FL19" i="31" a="1"/>
  <c r="FL19" i="31" s="1"/>
  <c r="FL24" i="31" a="1"/>
  <c r="FL24" i="31" s="1"/>
  <c r="FL32" i="31" a="1"/>
  <c r="FL32" i="31" s="1"/>
  <c r="FL33" i="31" a="1"/>
  <c r="FL33" i="31" s="1"/>
  <c r="FL34" i="31" a="1"/>
  <c r="FL34" i="31" s="1"/>
  <c r="FL37" i="31" a="1"/>
  <c r="FL37" i="31" s="1"/>
  <c r="FL41" i="31" a="1"/>
  <c r="FL41" i="31" s="1"/>
  <c r="FL7" i="31" a="1"/>
  <c r="FL7" i="31" s="1"/>
  <c r="FL15" i="31" a="1"/>
  <c r="FL15" i="31" s="1"/>
  <c r="FL18" i="31" a="1"/>
  <c r="FL18" i="31" s="1"/>
  <c r="FL23" i="31" a="1"/>
  <c r="FL23" i="31" s="1"/>
  <c r="FL27" i="31" a="1"/>
  <c r="FL27" i="31" s="1"/>
  <c r="FL28" i="31" a="1"/>
  <c r="FL28" i="31" s="1"/>
  <c r="FL29" i="31" a="1"/>
  <c r="FL29" i="31" s="1"/>
  <c r="FL30" i="31" a="1"/>
  <c r="FL30" i="31" s="1"/>
  <c r="FL31" i="31" a="1"/>
  <c r="FL31" i="31" s="1"/>
  <c r="FL38" i="31" a="1"/>
  <c r="FL38" i="31" s="1"/>
  <c r="FL45" i="31" a="1"/>
  <c r="FL45" i="31" s="1"/>
  <c r="FL47" i="31" a="1"/>
  <c r="FL47" i="31" s="1"/>
  <c r="FL49" i="31" a="1"/>
  <c r="FL49" i="31" s="1"/>
  <c r="FL20" i="31" a="1"/>
  <c r="FL20" i="31" s="1"/>
  <c r="FL21" i="31" a="1"/>
  <c r="FL21" i="31" s="1"/>
  <c r="FL22" i="31" a="1"/>
  <c r="FL22" i="31" s="1"/>
  <c r="FL25" i="31" a="1"/>
  <c r="FL25" i="31" s="1"/>
  <c r="FL36" i="31" a="1"/>
  <c r="FL36" i="31" s="1"/>
  <c r="FL43" i="31" a="1"/>
  <c r="FL43" i="31" s="1"/>
  <c r="FL5" i="31" a="1"/>
  <c r="FL5" i="31" s="1"/>
  <c r="FM4" i="31"/>
  <c r="FM3" i="31"/>
  <c r="FM2" i="31" l="1"/>
  <c r="FM54" i="31" a="1"/>
  <c r="FM54" i="31" s="1"/>
  <c r="FM52" i="31" a="1"/>
  <c r="FM52" i="31" s="1"/>
  <c r="FM58" i="31" a="1"/>
  <c r="FM58" i="31" s="1"/>
  <c r="FM6" i="31" a="1"/>
  <c r="FM6" i="31" s="1"/>
  <c r="FM8" i="31" a="1"/>
  <c r="FM8" i="31" s="1"/>
  <c r="FM13" i="31" a="1"/>
  <c r="FM13" i="31" s="1"/>
  <c r="FM55" i="31" a="1"/>
  <c r="FM55" i="31" s="1"/>
  <c r="FM59" i="31" a="1"/>
  <c r="FM59" i="31" s="1"/>
  <c r="FM56" i="31" a="1"/>
  <c r="FM56" i="31" s="1"/>
  <c r="FM57" i="31" a="1"/>
  <c r="FM57" i="31" s="1"/>
  <c r="FM53" i="31" a="1"/>
  <c r="FM53" i="31" s="1"/>
  <c r="FM10" i="31" a="1"/>
  <c r="FM10" i="31" s="1"/>
  <c r="FM20" i="31" a="1"/>
  <c r="FM20" i="31" s="1"/>
  <c r="FM21" i="31" a="1"/>
  <c r="FM21" i="31" s="1"/>
  <c r="FM22" i="31" a="1"/>
  <c r="FM22" i="31" s="1"/>
  <c r="FM25" i="31" a="1"/>
  <c r="FM25" i="31" s="1"/>
  <c r="FM36" i="31" a="1"/>
  <c r="FM36" i="31" s="1"/>
  <c r="FM43" i="31" a="1"/>
  <c r="FM43" i="31" s="1"/>
  <c r="FM50" i="31" a="1"/>
  <c r="FM50" i="31" s="1"/>
  <c r="FM51" i="31" a="1"/>
  <c r="FM51" i="31" s="1"/>
  <c r="FM9" i="31" a="1"/>
  <c r="FM9" i="31" s="1"/>
  <c r="FM14" i="31" a="1"/>
  <c r="FM14" i="31" s="1"/>
  <c r="FM16" i="31" a="1"/>
  <c r="FM16" i="31" s="1"/>
  <c r="FM26" i="31" a="1"/>
  <c r="FM26" i="31" s="1"/>
  <c r="FM35" i="31" a="1"/>
  <c r="FM35" i="31" s="1"/>
  <c r="FM39" i="31" a="1"/>
  <c r="FM39" i="31" s="1"/>
  <c r="FM40" i="31" a="1"/>
  <c r="FM40" i="31" s="1"/>
  <c r="FM44" i="31" a="1"/>
  <c r="FM44" i="31" s="1"/>
  <c r="FM46" i="31" a="1"/>
  <c r="FM46" i="31" s="1"/>
  <c r="FM48" i="31" a="1"/>
  <c r="FM48" i="31" s="1"/>
  <c r="FM11" i="31" a="1"/>
  <c r="FM11" i="31" s="1"/>
  <c r="FM12" i="31" a="1"/>
  <c r="FM12" i="31" s="1"/>
  <c r="FM17" i="31" a="1"/>
  <c r="FM17" i="31" s="1"/>
  <c r="FM19" i="31" a="1"/>
  <c r="FM19" i="31" s="1"/>
  <c r="FM24" i="31" a="1"/>
  <c r="FM24" i="31" s="1"/>
  <c r="FM32" i="31" a="1"/>
  <c r="FM32" i="31" s="1"/>
  <c r="FM33" i="31" a="1"/>
  <c r="FM33" i="31" s="1"/>
  <c r="FM34" i="31" a="1"/>
  <c r="FM34" i="31" s="1"/>
  <c r="FM37" i="31" a="1"/>
  <c r="FM37" i="31" s="1"/>
  <c r="FM41" i="31" a="1"/>
  <c r="FM41" i="31" s="1"/>
  <c r="FM7" i="31" a="1"/>
  <c r="FM7" i="31" s="1"/>
  <c r="FM15" i="31" a="1"/>
  <c r="FM15" i="31" s="1"/>
  <c r="FM18" i="31" a="1"/>
  <c r="FM18" i="31" s="1"/>
  <c r="FM23" i="31" a="1"/>
  <c r="FM23" i="31" s="1"/>
  <c r="FM27" i="31" a="1"/>
  <c r="FM27" i="31" s="1"/>
  <c r="FM28" i="31" a="1"/>
  <c r="FM28" i="31" s="1"/>
  <c r="FM29" i="31" a="1"/>
  <c r="FM29" i="31" s="1"/>
  <c r="FM30" i="31" a="1"/>
  <c r="FM30" i="31" s="1"/>
  <c r="FM31" i="31" a="1"/>
  <c r="FM31" i="31" s="1"/>
  <c r="FM38" i="31" a="1"/>
  <c r="FM38" i="31" s="1"/>
  <c r="FM45" i="31" a="1"/>
  <c r="FM45" i="31" s="1"/>
  <c r="FM47" i="31" a="1"/>
  <c r="FM47" i="31" s="1"/>
  <c r="FM49" i="31" a="1"/>
  <c r="FM49" i="31" s="1"/>
  <c r="FM42" i="31" a="1"/>
  <c r="FM42" i="31" s="1"/>
  <c r="FM5" i="31" a="1"/>
  <c r="FM5" i="31" s="1"/>
  <c r="FN3" i="31"/>
  <c r="FN4" i="31"/>
  <c r="FN1" i="31" s="1"/>
  <c r="FM1" i="31"/>
  <c r="FN2" i="31" l="1"/>
  <c r="FN52" i="31" a="1"/>
  <c r="FN52" i="31" s="1"/>
  <c r="FN53" i="31" a="1"/>
  <c r="FN53" i="31" s="1"/>
  <c r="FN54" i="31" a="1"/>
  <c r="FN54" i="31" s="1"/>
  <c r="FN58" i="31" a="1"/>
  <c r="FN58" i="31" s="1"/>
  <c r="FN55" i="31" a="1"/>
  <c r="FN55" i="31" s="1"/>
  <c r="FN59" i="31" a="1"/>
  <c r="FN59" i="31" s="1"/>
  <c r="FN56" i="31" a="1"/>
  <c r="FN56" i="31" s="1"/>
  <c r="FN57" i="31" a="1"/>
  <c r="FN57" i="31" s="1"/>
  <c r="FN7" i="31" a="1"/>
  <c r="FN7" i="31" s="1"/>
  <c r="FN9" i="31" a="1"/>
  <c r="FN9" i="31" s="1"/>
  <c r="FN15" i="31" a="1"/>
  <c r="FN15" i="31" s="1"/>
  <c r="FN18" i="31" a="1"/>
  <c r="FN18" i="31" s="1"/>
  <c r="FN23" i="31" a="1"/>
  <c r="FN23" i="31" s="1"/>
  <c r="FN27" i="31" a="1"/>
  <c r="FN27" i="31" s="1"/>
  <c r="FN28" i="31" a="1"/>
  <c r="FN28" i="31" s="1"/>
  <c r="FN29" i="31" a="1"/>
  <c r="FN29" i="31" s="1"/>
  <c r="FN30" i="31" a="1"/>
  <c r="FN30" i="31" s="1"/>
  <c r="FN31" i="31" a="1"/>
  <c r="FN31" i="31" s="1"/>
  <c r="FN38" i="31" a="1"/>
  <c r="FN38" i="31" s="1"/>
  <c r="FN41" i="31" a="1"/>
  <c r="FN41" i="31" s="1"/>
  <c r="FN45" i="31" a="1"/>
  <c r="FN45" i="31" s="1"/>
  <c r="FN47" i="31" a="1"/>
  <c r="FN47" i="31" s="1"/>
  <c r="FN49" i="31" a="1"/>
  <c r="FN49" i="31" s="1"/>
  <c r="FN10" i="31" a="1"/>
  <c r="FN10" i="31" s="1"/>
  <c r="FN13" i="31" a="1"/>
  <c r="FN13" i="31" s="1"/>
  <c r="FN20" i="31" a="1"/>
  <c r="FN20" i="31" s="1"/>
  <c r="FN21" i="31" a="1"/>
  <c r="FN21" i="31" s="1"/>
  <c r="FN22" i="31" a="1"/>
  <c r="FN22" i="31" s="1"/>
  <c r="FN25" i="31" a="1"/>
  <c r="FN25" i="31" s="1"/>
  <c r="FN36" i="31" a="1"/>
  <c r="FN36" i="31" s="1"/>
  <c r="FN6" i="31" a="1"/>
  <c r="FN6" i="31" s="1"/>
  <c r="FN8" i="31" a="1"/>
  <c r="FN8" i="31" s="1"/>
  <c r="FN14" i="31" a="1"/>
  <c r="FN14" i="31" s="1"/>
  <c r="FN16" i="31" a="1"/>
  <c r="FN16" i="31" s="1"/>
  <c r="FN26" i="31" a="1"/>
  <c r="FN26" i="31" s="1"/>
  <c r="FN35" i="31" a="1"/>
  <c r="FN35" i="31" s="1"/>
  <c r="FN39" i="31" a="1"/>
  <c r="FN39" i="31" s="1"/>
  <c r="FN40" i="31" a="1"/>
  <c r="FN40" i="31" s="1"/>
  <c r="FN42" i="31" a="1"/>
  <c r="FN42" i="31" s="1"/>
  <c r="FN44" i="31" a="1"/>
  <c r="FN44" i="31" s="1"/>
  <c r="FN46" i="31" a="1"/>
  <c r="FN46" i="31" s="1"/>
  <c r="FN48" i="31" a="1"/>
  <c r="FN48" i="31" s="1"/>
  <c r="FN50" i="31" a="1"/>
  <c r="FN50" i="31" s="1"/>
  <c r="FN11" i="31" a="1"/>
  <c r="FN11" i="31" s="1"/>
  <c r="FN12" i="31" a="1"/>
  <c r="FN12" i="31" s="1"/>
  <c r="FN17" i="31" a="1"/>
  <c r="FN17" i="31" s="1"/>
  <c r="FN19" i="31" a="1"/>
  <c r="FN19" i="31" s="1"/>
  <c r="FN24" i="31" a="1"/>
  <c r="FN24" i="31" s="1"/>
  <c r="FN32" i="31" a="1"/>
  <c r="FN32" i="31" s="1"/>
  <c r="FN33" i="31" a="1"/>
  <c r="FN33" i="31" s="1"/>
  <c r="FN34" i="31" a="1"/>
  <c r="FN34" i="31" s="1"/>
  <c r="FN37" i="31" a="1"/>
  <c r="FN37" i="31" s="1"/>
  <c r="FN51" i="31" a="1"/>
  <c r="FN51" i="31" s="1"/>
  <c r="FN43" i="31" a="1"/>
  <c r="FN43" i="31" s="1"/>
  <c r="FN5" i="31" a="1"/>
  <c r="FN5" i="31" s="1"/>
  <c r="FO3" i="31"/>
  <c r="FO4" i="31"/>
  <c r="FO1" i="31" s="1"/>
  <c r="FO2" i="31" l="1"/>
  <c r="FO52" i="31" a="1"/>
  <c r="FO52" i="31" s="1"/>
  <c r="FO53" i="31" a="1"/>
  <c r="FO53" i="31" s="1"/>
  <c r="FO56" i="31" a="1"/>
  <c r="FO56" i="31" s="1"/>
  <c r="FO57" i="31" a="1"/>
  <c r="FO57" i="31" s="1"/>
  <c r="FO7" i="31" a="1"/>
  <c r="FO7" i="31" s="1"/>
  <c r="FO9" i="31" a="1"/>
  <c r="FO9" i="31" s="1"/>
  <c r="FO14" i="31" a="1"/>
  <c r="FO14" i="31" s="1"/>
  <c r="FO15" i="31" a="1"/>
  <c r="FO15" i="31" s="1"/>
  <c r="FO54" i="31" a="1"/>
  <c r="FO54" i="31" s="1"/>
  <c r="FO58" i="31" a="1"/>
  <c r="FO58" i="31" s="1"/>
  <c r="FO6" i="31" a="1"/>
  <c r="FO6" i="31" s="1"/>
  <c r="FO55" i="31" a="1"/>
  <c r="FO55" i="31" s="1"/>
  <c r="FO59" i="31" a="1"/>
  <c r="FO59" i="31" s="1"/>
  <c r="FO10" i="31" a="1"/>
  <c r="FO10" i="31" s="1"/>
  <c r="FO11" i="31" a="1"/>
  <c r="FO11" i="31" s="1"/>
  <c r="FO12" i="31" a="1"/>
  <c r="FO12" i="31" s="1"/>
  <c r="FO17" i="31" a="1"/>
  <c r="FO17" i="31" s="1"/>
  <c r="FO19" i="31" a="1"/>
  <c r="FO19" i="31" s="1"/>
  <c r="FO24" i="31" a="1"/>
  <c r="FO24" i="31" s="1"/>
  <c r="FO32" i="31" a="1"/>
  <c r="FO32" i="31" s="1"/>
  <c r="FO33" i="31" a="1"/>
  <c r="FO33" i="31" s="1"/>
  <c r="FO34" i="31" a="1"/>
  <c r="FO34" i="31" s="1"/>
  <c r="FO37" i="31" a="1"/>
  <c r="FO37" i="31" s="1"/>
  <c r="FO51" i="31" a="1"/>
  <c r="FO51" i="31" s="1"/>
  <c r="FO49" i="31" a="1"/>
  <c r="FO49" i="31" s="1"/>
  <c r="FO18" i="31" a="1"/>
  <c r="FO18" i="31" s="1"/>
  <c r="FO23" i="31" a="1"/>
  <c r="FO23" i="31" s="1"/>
  <c r="FO28" i="31" a="1"/>
  <c r="FO28" i="31" s="1"/>
  <c r="FO29" i="31" a="1"/>
  <c r="FO29" i="31" s="1"/>
  <c r="FO30" i="31" a="1"/>
  <c r="FO30" i="31" s="1"/>
  <c r="FO31" i="31" a="1"/>
  <c r="FO31" i="31" s="1"/>
  <c r="FO38" i="31" a="1"/>
  <c r="FO38" i="31" s="1"/>
  <c r="FO41" i="31" a="1"/>
  <c r="FO41" i="31" s="1"/>
  <c r="FO47" i="31" a="1"/>
  <c r="FO47" i="31" s="1"/>
  <c r="FO13" i="31" a="1"/>
  <c r="FO13" i="31" s="1"/>
  <c r="FO20" i="31" a="1"/>
  <c r="FO20" i="31" s="1"/>
  <c r="FO21" i="31" a="1"/>
  <c r="FO21" i="31" s="1"/>
  <c r="FO22" i="31" a="1"/>
  <c r="FO22" i="31" s="1"/>
  <c r="FO25" i="31" a="1"/>
  <c r="FO25" i="31" s="1"/>
  <c r="FO27" i="31" a="1"/>
  <c r="FO27" i="31" s="1"/>
  <c r="FO36" i="31" a="1"/>
  <c r="FO36" i="31" s="1"/>
  <c r="FO43" i="31" a="1"/>
  <c r="FO43" i="31" s="1"/>
  <c r="FO8" i="31" a="1"/>
  <c r="FO8" i="31" s="1"/>
  <c r="FO16" i="31" a="1"/>
  <c r="FO16" i="31" s="1"/>
  <c r="FO26" i="31" a="1"/>
  <c r="FO26" i="31" s="1"/>
  <c r="FO35" i="31" a="1"/>
  <c r="FO35" i="31" s="1"/>
  <c r="FO39" i="31" a="1"/>
  <c r="FO39" i="31" s="1"/>
  <c r="FO40" i="31" a="1"/>
  <c r="FO40" i="31" s="1"/>
  <c r="FO42" i="31" a="1"/>
  <c r="FO42" i="31" s="1"/>
  <c r="FO44" i="31" a="1"/>
  <c r="FO44" i="31" s="1"/>
  <c r="FO46" i="31" a="1"/>
  <c r="FO46" i="31" s="1"/>
  <c r="FO48" i="31" a="1"/>
  <c r="FO48" i="31" s="1"/>
  <c r="FO50" i="31" a="1"/>
  <c r="FO50" i="31" s="1"/>
  <c r="FO45" i="31" a="1"/>
  <c r="FO45" i="31" s="1"/>
  <c r="FO5" i="31" a="1"/>
  <c r="FO5" i="31" s="1"/>
  <c r="FP3" i="31"/>
  <c r="FP4" i="31"/>
  <c r="FP2" i="31" l="1"/>
  <c r="FP52" i="31" a="1"/>
  <c r="FP52" i="31" s="1"/>
  <c r="FP55" i="31" a="1"/>
  <c r="FP55" i="31" s="1"/>
  <c r="FP59" i="31" a="1"/>
  <c r="FP59" i="31" s="1"/>
  <c r="FP10" i="31" a="1"/>
  <c r="FP10" i="31" s="1"/>
  <c r="FP11" i="31" a="1"/>
  <c r="FP11" i="31" s="1"/>
  <c r="FP12" i="31" a="1"/>
  <c r="FP12" i="31" s="1"/>
  <c r="FP53" i="31" a="1"/>
  <c r="FP53" i="31" s="1"/>
  <c r="FP56" i="31" a="1"/>
  <c r="FP56" i="31" s="1"/>
  <c r="FP57" i="31" a="1"/>
  <c r="FP57" i="31" s="1"/>
  <c r="FP54" i="31" a="1"/>
  <c r="FP54" i="31" s="1"/>
  <c r="FP58" i="31" a="1"/>
  <c r="FP58" i="31" s="1"/>
  <c r="FP6" i="31" a="1"/>
  <c r="FP6" i="31" s="1"/>
  <c r="FP8" i="31" a="1"/>
  <c r="FP8" i="31" s="1"/>
  <c r="FP7" i="31" a="1"/>
  <c r="FP7" i="31" s="1"/>
  <c r="FP16" i="31" a="1"/>
  <c r="FP16" i="31" s="1"/>
  <c r="FP26" i="31" a="1"/>
  <c r="FP26" i="31" s="1"/>
  <c r="FP35" i="31" a="1"/>
  <c r="FP35" i="31" s="1"/>
  <c r="FP39" i="31" a="1"/>
  <c r="FP39" i="31" s="1"/>
  <c r="FP40" i="31" a="1"/>
  <c r="FP40" i="31" s="1"/>
  <c r="FP42" i="31" a="1"/>
  <c r="FP42" i="31" s="1"/>
  <c r="FP43" i="31" a="1"/>
  <c r="FP43" i="31" s="1"/>
  <c r="FP44" i="31" a="1"/>
  <c r="FP44" i="31" s="1"/>
  <c r="FP46" i="31" a="1"/>
  <c r="FP46" i="31" s="1"/>
  <c r="FP48" i="31" a="1"/>
  <c r="FP48" i="31" s="1"/>
  <c r="FP50" i="31" a="1"/>
  <c r="FP50" i="31" s="1"/>
  <c r="FP15" i="31" a="1"/>
  <c r="FP15" i="31" s="1"/>
  <c r="FP17" i="31" a="1"/>
  <c r="FP17" i="31" s="1"/>
  <c r="FP19" i="31" a="1"/>
  <c r="FP19" i="31" s="1"/>
  <c r="FP24" i="31" a="1"/>
  <c r="FP24" i="31" s="1"/>
  <c r="FP32" i="31" a="1"/>
  <c r="FP32" i="31" s="1"/>
  <c r="FP33" i="31" a="1"/>
  <c r="FP33" i="31" s="1"/>
  <c r="FP34" i="31" a="1"/>
  <c r="FP34" i="31" s="1"/>
  <c r="FP37" i="31" a="1"/>
  <c r="FP37" i="31" s="1"/>
  <c r="FP9" i="31" a="1"/>
  <c r="FP9" i="31" s="1"/>
  <c r="FP18" i="31" a="1"/>
  <c r="FP18" i="31" s="1"/>
  <c r="FP23" i="31" a="1"/>
  <c r="FP23" i="31" s="1"/>
  <c r="FP28" i="31" a="1"/>
  <c r="FP28" i="31" s="1"/>
  <c r="FP29" i="31" a="1"/>
  <c r="FP29" i="31" s="1"/>
  <c r="FP30" i="31" a="1"/>
  <c r="FP30" i="31" s="1"/>
  <c r="FP31" i="31" a="1"/>
  <c r="FP31" i="31" s="1"/>
  <c r="FP38" i="31" a="1"/>
  <c r="FP38" i="31" s="1"/>
  <c r="FP41" i="31" a="1"/>
  <c r="FP41" i="31" s="1"/>
  <c r="FP45" i="31" a="1"/>
  <c r="FP45" i="31" s="1"/>
  <c r="FP47" i="31" a="1"/>
  <c r="FP47" i="31" s="1"/>
  <c r="FP49" i="31" a="1"/>
  <c r="FP49" i="31" s="1"/>
  <c r="FP13" i="31" a="1"/>
  <c r="FP13" i="31" s="1"/>
  <c r="FP14" i="31" a="1"/>
  <c r="FP14" i="31" s="1"/>
  <c r="FP20" i="31" a="1"/>
  <c r="FP20" i="31" s="1"/>
  <c r="FP21" i="31" a="1"/>
  <c r="FP21" i="31" s="1"/>
  <c r="FP22" i="31" a="1"/>
  <c r="FP22" i="31" s="1"/>
  <c r="FP25" i="31" a="1"/>
  <c r="FP25" i="31" s="1"/>
  <c r="FP27" i="31" a="1"/>
  <c r="FP27" i="31" s="1"/>
  <c r="FP36" i="31" a="1"/>
  <c r="FP36" i="31" s="1"/>
  <c r="FP51" i="31" a="1"/>
  <c r="FP51" i="31" s="1"/>
  <c r="FP5" i="31" a="1"/>
  <c r="FP5" i="31" s="1"/>
  <c r="FQ4" i="31"/>
  <c r="FP1" i="31"/>
  <c r="FQ3" i="31"/>
  <c r="FQ2" i="31" l="1"/>
  <c r="FQ54" i="31" a="1"/>
  <c r="FQ54" i="31" s="1"/>
  <c r="FQ58" i="31" a="1"/>
  <c r="FQ58" i="31" s="1"/>
  <c r="FQ6" i="31" a="1"/>
  <c r="FQ6" i="31" s="1"/>
  <c r="FQ8" i="31" a="1"/>
  <c r="FQ8" i="31" s="1"/>
  <c r="FQ13" i="31" a="1"/>
  <c r="FQ13" i="31" s="1"/>
  <c r="FQ52" i="31" a="1"/>
  <c r="FQ52" i="31" s="1"/>
  <c r="FQ55" i="31" a="1"/>
  <c r="FQ55" i="31" s="1"/>
  <c r="FQ59" i="31" a="1"/>
  <c r="FQ59" i="31" s="1"/>
  <c r="FQ53" i="31" a="1"/>
  <c r="FQ53" i="31" s="1"/>
  <c r="FQ56" i="31" a="1"/>
  <c r="FQ56" i="31" s="1"/>
  <c r="FQ57" i="31" a="1"/>
  <c r="FQ57" i="31" s="1"/>
  <c r="FQ11" i="31" a="1"/>
  <c r="FQ11" i="31" s="1"/>
  <c r="FQ12" i="31" a="1"/>
  <c r="FQ12" i="31" s="1"/>
  <c r="FQ14" i="31" a="1"/>
  <c r="FQ14" i="31" s="1"/>
  <c r="FQ20" i="31" a="1"/>
  <c r="FQ20" i="31" s="1"/>
  <c r="FQ21" i="31" a="1"/>
  <c r="FQ21" i="31" s="1"/>
  <c r="FQ22" i="31" a="1"/>
  <c r="FQ22" i="31" s="1"/>
  <c r="FQ25" i="31" a="1"/>
  <c r="FQ25" i="31" s="1"/>
  <c r="FQ27" i="31" a="1"/>
  <c r="FQ27" i="31" s="1"/>
  <c r="FQ36" i="31" a="1"/>
  <c r="FQ36" i="31" s="1"/>
  <c r="FQ44" i="31" a="1"/>
  <c r="FQ44" i="31" s="1"/>
  <c r="FQ7" i="31" a="1"/>
  <c r="FQ7" i="31" s="1"/>
  <c r="FQ16" i="31" a="1"/>
  <c r="FQ16" i="31" s="1"/>
  <c r="FQ26" i="31" a="1"/>
  <c r="FQ26" i="31" s="1"/>
  <c r="FQ35" i="31" a="1"/>
  <c r="FQ35" i="31" s="1"/>
  <c r="FQ39" i="31" a="1"/>
  <c r="FQ39" i="31" s="1"/>
  <c r="FQ40" i="31" a="1"/>
  <c r="FQ40" i="31" s="1"/>
  <c r="FQ42" i="31" a="1"/>
  <c r="FQ42" i="31" s="1"/>
  <c r="FQ43" i="31" a="1"/>
  <c r="FQ43" i="31" s="1"/>
  <c r="FQ10" i="31" a="1"/>
  <c r="FQ10" i="31" s="1"/>
  <c r="FQ15" i="31" a="1"/>
  <c r="FQ15" i="31" s="1"/>
  <c r="FQ17" i="31" a="1"/>
  <c r="FQ17" i="31" s="1"/>
  <c r="FQ19" i="31" a="1"/>
  <c r="FQ19" i="31" s="1"/>
  <c r="FQ24" i="31" a="1"/>
  <c r="FQ24" i="31" s="1"/>
  <c r="FQ32" i="31" a="1"/>
  <c r="FQ32" i="31" s="1"/>
  <c r="FQ33" i="31" a="1"/>
  <c r="FQ33" i="31" s="1"/>
  <c r="FQ34" i="31" a="1"/>
  <c r="FQ34" i="31" s="1"/>
  <c r="FQ37" i="31" a="1"/>
  <c r="FQ37" i="31" s="1"/>
  <c r="FQ46" i="31" a="1"/>
  <c r="FQ46" i="31" s="1"/>
  <c r="FQ51" i="31" a="1"/>
  <c r="FQ51" i="31" s="1"/>
  <c r="FQ9" i="31" a="1"/>
  <c r="FQ9" i="31" s="1"/>
  <c r="FQ18" i="31" a="1"/>
  <c r="FQ18" i="31" s="1"/>
  <c r="FQ23" i="31" a="1"/>
  <c r="FQ23" i="31" s="1"/>
  <c r="FQ28" i="31" a="1"/>
  <c r="FQ28" i="31" s="1"/>
  <c r="FQ29" i="31" a="1"/>
  <c r="FQ29" i="31" s="1"/>
  <c r="FQ30" i="31" a="1"/>
  <c r="FQ30" i="31" s="1"/>
  <c r="FQ31" i="31" a="1"/>
  <c r="FQ31" i="31" s="1"/>
  <c r="FQ38" i="31" a="1"/>
  <c r="FQ38" i="31" s="1"/>
  <c r="FQ41" i="31" a="1"/>
  <c r="FQ41" i="31" s="1"/>
  <c r="FQ45" i="31" a="1"/>
  <c r="FQ45" i="31" s="1"/>
  <c r="FQ47" i="31" a="1"/>
  <c r="FQ47" i="31" s="1"/>
  <c r="FQ49" i="31" a="1"/>
  <c r="FQ49" i="31" s="1"/>
  <c r="FQ48" i="31" a="1"/>
  <c r="FQ48" i="31" s="1"/>
  <c r="FQ50" i="31" a="1"/>
  <c r="FQ50" i="31" s="1"/>
  <c r="FQ5" i="31" a="1"/>
  <c r="FQ5" i="31" s="1"/>
  <c r="FR3" i="31"/>
  <c r="FR4" i="31"/>
  <c r="FQ1" i="31"/>
  <c r="FR2" i="31" l="1"/>
  <c r="FR52" i="31" a="1"/>
  <c r="FR52" i="31" s="1"/>
  <c r="FR58" i="31" a="1"/>
  <c r="FR58" i="31" s="1"/>
  <c r="FR55" i="31" a="1"/>
  <c r="FR55" i="31" s="1"/>
  <c r="FR59" i="31" a="1"/>
  <c r="FR59" i="31" s="1"/>
  <c r="FR53" i="31" a="1"/>
  <c r="FR53" i="31" s="1"/>
  <c r="FR54" i="31" a="1"/>
  <c r="FR54" i="31" s="1"/>
  <c r="FR56" i="31" a="1"/>
  <c r="FR56" i="31" s="1"/>
  <c r="FR57" i="31" a="1"/>
  <c r="FR57" i="31" s="1"/>
  <c r="FR7" i="31" a="1"/>
  <c r="FR7" i="31" s="1"/>
  <c r="FR9" i="31" a="1"/>
  <c r="FR9" i="31" s="1"/>
  <c r="FR8" i="31" a="1"/>
  <c r="FR8" i="31" s="1"/>
  <c r="FR13" i="31" a="1"/>
  <c r="FR13" i="31" s="1"/>
  <c r="FR18" i="31" a="1"/>
  <c r="FR18" i="31" s="1"/>
  <c r="FR23" i="31" a="1"/>
  <c r="FR23" i="31" s="1"/>
  <c r="FR28" i="31" a="1"/>
  <c r="FR28" i="31" s="1"/>
  <c r="FR29" i="31" a="1"/>
  <c r="FR29" i="31" s="1"/>
  <c r="FR30" i="31" a="1"/>
  <c r="FR30" i="31" s="1"/>
  <c r="FR31" i="31" a="1"/>
  <c r="FR31" i="31" s="1"/>
  <c r="FR38" i="31" a="1"/>
  <c r="FR38" i="31" s="1"/>
  <c r="FR41" i="31" a="1"/>
  <c r="FR41" i="31" s="1"/>
  <c r="FR47" i="31" a="1"/>
  <c r="FR47" i="31" s="1"/>
  <c r="FR11" i="31" a="1"/>
  <c r="FR11" i="31" s="1"/>
  <c r="FR12" i="31" a="1"/>
  <c r="FR12" i="31" s="1"/>
  <c r="FR14" i="31" a="1"/>
  <c r="FR14" i="31" s="1"/>
  <c r="FR20" i="31" a="1"/>
  <c r="FR20" i="31" s="1"/>
  <c r="FR21" i="31" a="1"/>
  <c r="FR21" i="31" s="1"/>
  <c r="FR22" i="31" a="1"/>
  <c r="FR22" i="31" s="1"/>
  <c r="FR25" i="31" a="1"/>
  <c r="FR25" i="31" s="1"/>
  <c r="FR27" i="31" a="1"/>
  <c r="FR27" i="31" s="1"/>
  <c r="FR36" i="31" a="1"/>
  <c r="FR36" i="31" s="1"/>
  <c r="FR16" i="31" a="1"/>
  <c r="FR16" i="31" s="1"/>
  <c r="FR26" i="31" a="1"/>
  <c r="FR26" i="31" s="1"/>
  <c r="FR35" i="31" a="1"/>
  <c r="FR35" i="31" s="1"/>
  <c r="FR39" i="31" a="1"/>
  <c r="FR39" i="31" s="1"/>
  <c r="FR40" i="31" a="1"/>
  <c r="FR40" i="31" s="1"/>
  <c r="FR42" i="31" a="1"/>
  <c r="FR42" i="31" s="1"/>
  <c r="FR43" i="31" a="1"/>
  <c r="FR43" i="31" s="1"/>
  <c r="FR44" i="31" a="1"/>
  <c r="FR44" i="31" s="1"/>
  <c r="FR48" i="31" a="1"/>
  <c r="FR48" i="31" s="1"/>
  <c r="FR50" i="31" a="1"/>
  <c r="FR50" i="31" s="1"/>
  <c r="FR6" i="31" a="1"/>
  <c r="FR6" i="31" s="1"/>
  <c r="FR10" i="31" a="1"/>
  <c r="FR10" i="31" s="1"/>
  <c r="FR15" i="31" a="1"/>
  <c r="FR15" i="31" s="1"/>
  <c r="FR17" i="31" a="1"/>
  <c r="FR17" i="31" s="1"/>
  <c r="FR19" i="31" a="1"/>
  <c r="FR19" i="31" s="1"/>
  <c r="FR24" i="31" a="1"/>
  <c r="FR24" i="31" s="1"/>
  <c r="FR32" i="31" a="1"/>
  <c r="FR32" i="31" s="1"/>
  <c r="FR33" i="31" a="1"/>
  <c r="FR33" i="31" s="1"/>
  <c r="FR34" i="31" a="1"/>
  <c r="FR34" i="31" s="1"/>
  <c r="FR37" i="31" a="1"/>
  <c r="FR37" i="31" s="1"/>
  <c r="FR46" i="31" a="1"/>
  <c r="FR46" i="31" s="1"/>
  <c r="FR51" i="31" a="1"/>
  <c r="FR51" i="31" s="1"/>
  <c r="FR45" i="31" a="1"/>
  <c r="FR45" i="31" s="1"/>
  <c r="FR49" i="31" a="1"/>
  <c r="FR49" i="31" s="1"/>
  <c r="FR5" i="31" a="1"/>
  <c r="FR5" i="31" s="1"/>
  <c r="FS4" i="31"/>
  <c r="FS1" i="31" s="1"/>
  <c r="FR1" i="31"/>
  <c r="FS3" i="31"/>
  <c r="FS2" i="31" l="1"/>
  <c r="FS52" i="31" a="1"/>
  <c r="FS52" i="31" s="1"/>
  <c r="FS53" i="31" a="1"/>
  <c r="FS53" i="31" s="1"/>
  <c r="FS54" i="31" a="1"/>
  <c r="FS54" i="31" s="1"/>
  <c r="FS56" i="31" a="1"/>
  <c r="FS56" i="31" s="1"/>
  <c r="FS57" i="31" a="1"/>
  <c r="FS57" i="31" s="1"/>
  <c r="FS7" i="31" a="1"/>
  <c r="FS7" i="31" s="1"/>
  <c r="FS9" i="31" a="1"/>
  <c r="FS9" i="31" s="1"/>
  <c r="FS15" i="31" a="1"/>
  <c r="FS15" i="31" s="1"/>
  <c r="FS58" i="31" a="1"/>
  <c r="FS58" i="31" s="1"/>
  <c r="FS6" i="31" a="1"/>
  <c r="FS6" i="31" s="1"/>
  <c r="FS55" i="31" a="1"/>
  <c r="FS55" i="31" s="1"/>
  <c r="FS59" i="31" a="1"/>
  <c r="FS59" i="31" s="1"/>
  <c r="FS10" i="31" a="1"/>
  <c r="FS10" i="31" s="1"/>
  <c r="FS11" i="31" a="1"/>
  <c r="FS11" i="31" s="1"/>
  <c r="FS12" i="31" a="1"/>
  <c r="FS12" i="31" s="1"/>
  <c r="FS17" i="31" a="1"/>
  <c r="FS17" i="31" s="1"/>
  <c r="FS19" i="31" a="1"/>
  <c r="FS19" i="31" s="1"/>
  <c r="FS24" i="31" a="1"/>
  <c r="FS24" i="31" s="1"/>
  <c r="FS32" i="31" a="1"/>
  <c r="FS32" i="31" s="1"/>
  <c r="FS33" i="31" a="1"/>
  <c r="FS33" i="31" s="1"/>
  <c r="FS34" i="31" a="1"/>
  <c r="FS34" i="31" s="1"/>
  <c r="FS37" i="31" a="1"/>
  <c r="FS37" i="31" s="1"/>
  <c r="FS46" i="31" a="1"/>
  <c r="FS46" i="31" s="1"/>
  <c r="FS48" i="31" a="1"/>
  <c r="FS48" i="31" s="1"/>
  <c r="FS51" i="31" a="1"/>
  <c r="FS51" i="31" s="1"/>
  <c r="FS47" i="31" a="1"/>
  <c r="FS47" i="31" s="1"/>
  <c r="FS8" i="31" a="1"/>
  <c r="FS8" i="31" s="1"/>
  <c r="FS13" i="31" a="1"/>
  <c r="FS13" i="31" s="1"/>
  <c r="FS18" i="31" a="1"/>
  <c r="FS18" i="31" s="1"/>
  <c r="FS23" i="31" a="1"/>
  <c r="FS23" i="31" s="1"/>
  <c r="FS28" i="31" a="1"/>
  <c r="FS28" i="31" s="1"/>
  <c r="FS29" i="31" a="1"/>
  <c r="FS29" i="31" s="1"/>
  <c r="FS30" i="31" a="1"/>
  <c r="FS30" i="31" s="1"/>
  <c r="FS31" i="31" a="1"/>
  <c r="FS31" i="31" s="1"/>
  <c r="FS38" i="31" a="1"/>
  <c r="FS38" i="31" s="1"/>
  <c r="FS41" i="31" a="1"/>
  <c r="FS41" i="31" s="1"/>
  <c r="FS14" i="31" a="1"/>
  <c r="FS14" i="31" s="1"/>
  <c r="FS20" i="31" a="1"/>
  <c r="FS20" i="31" s="1"/>
  <c r="FS21" i="31" a="1"/>
  <c r="FS21" i="31" s="1"/>
  <c r="FS22" i="31" a="1"/>
  <c r="FS22" i="31" s="1"/>
  <c r="FS25" i="31" a="1"/>
  <c r="FS25" i="31" s="1"/>
  <c r="FS27" i="31" a="1"/>
  <c r="FS27" i="31" s="1"/>
  <c r="FS36" i="31" a="1"/>
  <c r="FS36" i="31" s="1"/>
  <c r="FS45" i="31" a="1"/>
  <c r="FS45" i="31" s="1"/>
  <c r="FS49" i="31" a="1"/>
  <c r="FS49" i="31" s="1"/>
  <c r="FS16" i="31" a="1"/>
  <c r="FS16" i="31" s="1"/>
  <c r="FS26" i="31" a="1"/>
  <c r="FS26" i="31" s="1"/>
  <c r="FS35" i="31" a="1"/>
  <c r="FS35" i="31" s="1"/>
  <c r="FS39" i="31" a="1"/>
  <c r="FS39" i="31" s="1"/>
  <c r="FS40" i="31" a="1"/>
  <c r="FS40" i="31" s="1"/>
  <c r="FS42" i="31" a="1"/>
  <c r="FS42" i="31" s="1"/>
  <c r="FS43" i="31" a="1"/>
  <c r="FS43" i="31" s="1"/>
  <c r="FS44" i="31" a="1"/>
  <c r="FS44" i="31" s="1"/>
  <c r="FS50" i="31" a="1"/>
  <c r="FS50" i="31" s="1"/>
  <c r="FS5" i="31" a="1"/>
  <c r="FS5" i="31" s="1"/>
  <c r="FT3" i="31"/>
  <c r="FT4" i="31"/>
  <c r="FT1" i="31" s="1"/>
  <c r="FT2" i="31" l="1"/>
  <c r="FT52" i="31" a="1"/>
  <c r="FT52" i="31" s="1"/>
  <c r="FT53" i="31" a="1"/>
  <c r="FT53" i="31" s="1"/>
  <c r="FT55" i="31" a="1"/>
  <c r="FT55" i="31" s="1"/>
  <c r="FT59" i="31" a="1"/>
  <c r="FT59" i="31" s="1"/>
  <c r="FT10" i="31" a="1"/>
  <c r="FT10" i="31" s="1"/>
  <c r="FT11" i="31" a="1"/>
  <c r="FT11" i="31" s="1"/>
  <c r="FT12" i="31" a="1"/>
  <c r="FT12" i="31" s="1"/>
  <c r="FT54" i="31" a="1"/>
  <c r="FT54" i="31" s="1"/>
  <c r="FT56" i="31" a="1"/>
  <c r="FT56" i="31" s="1"/>
  <c r="FT57" i="31" a="1"/>
  <c r="FT57" i="31" s="1"/>
  <c r="FT58" i="31" a="1"/>
  <c r="FT58" i="31" s="1"/>
  <c r="FT6" i="31" a="1"/>
  <c r="FT6" i="31" s="1"/>
  <c r="FT8" i="31" a="1"/>
  <c r="FT8" i="31" s="1"/>
  <c r="FT9" i="31" a="1"/>
  <c r="FT9" i="31" s="1"/>
  <c r="FT15" i="31" a="1"/>
  <c r="FT15" i="31" s="1"/>
  <c r="FT16" i="31" a="1"/>
  <c r="FT16" i="31" s="1"/>
  <c r="FT26" i="31" a="1"/>
  <c r="FT26" i="31" s="1"/>
  <c r="FT35" i="31" a="1"/>
  <c r="FT35" i="31" s="1"/>
  <c r="FT39" i="31" a="1"/>
  <c r="FT39" i="31" s="1"/>
  <c r="FT40" i="31" a="1"/>
  <c r="FT40" i="31" s="1"/>
  <c r="FT42" i="31" a="1"/>
  <c r="FT42" i="31" s="1"/>
  <c r="FT43" i="31" a="1"/>
  <c r="FT43" i="31" s="1"/>
  <c r="FT44" i="31" a="1"/>
  <c r="FT44" i="31" s="1"/>
  <c r="FT50" i="31" a="1"/>
  <c r="FT50" i="31" s="1"/>
  <c r="FT46" i="31" a="1"/>
  <c r="FT46" i="31" s="1"/>
  <c r="FT48" i="31" a="1"/>
  <c r="FT48" i="31" s="1"/>
  <c r="FT51" i="31" a="1"/>
  <c r="FT51" i="31" s="1"/>
  <c r="FT17" i="31" a="1"/>
  <c r="FT17" i="31" s="1"/>
  <c r="FT19" i="31" a="1"/>
  <c r="FT19" i="31" s="1"/>
  <c r="FT32" i="31" a="1"/>
  <c r="FT32" i="31" s="1"/>
  <c r="FT33" i="31" a="1"/>
  <c r="FT33" i="31" s="1"/>
  <c r="FT34" i="31" a="1"/>
  <c r="FT34" i="31" s="1"/>
  <c r="FT37" i="31" a="1"/>
  <c r="FT37" i="31" s="1"/>
  <c r="FT7" i="31" a="1"/>
  <c r="FT7" i="31" s="1"/>
  <c r="FT13" i="31" a="1"/>
  <c r="FT13" i="31" s="1"/>
  <c r="FT18" i="31" a="1"/>
  <c r="FT18" i="31" s="1"/>
  <c r="FT23" i="31" a="1"/>
  <c r="FT23" i="31" s="1"/>
  <c r="FT24" i="31" a="1"/>
  <c r="FT24" i="31" s="1"/>
  <c r="FT28" i="31" a="1"/>
  <c r="FT28" i="31" s="1"/>
  <c r="FT29" i="31" a="1"/>
  <c r="FT29" i="31" s="1"/>
  <c r="FT31" i="31" a="1"/>
  <c r="FT31" i="31" s="1"/>
  <c r="FT38" i="31" a="1"/>
  <c r="FT38" i="31" s="1"/>
  <c r="FT41" i="31" a="1"/>
  <c r="FT41" i="31" s="1"/>
  <c r="FT47" i="31" a="1"/>
  <c r="FT47" i="31" s="1"/>
  <c r="FT14" i="31" a="1"/>
  <c r="FT14" i="31" s="1"/>
  <c r="FT20" i="31" a="1"/>
  <c r="FT20" i="31" s="1"/>
  <c r="FT21" i="31" a="1"/>
  <c r="FT21" i="31" s="1"/>
  <c r="FT22" i="31" a="1"/>
  <c r="FT22" i="31" s="1"/>
  <c r="FT25" i="31" a="1"/>
  <c r="FT25" i="31" s="1"/>
  <c r="FT27" i="31" a="1"/>
  <c r="FT27" i="31" s="1"/>
  <c r="FT30" i="31" a="1"/>
  <c r="FT30" i="31" s="1"/>
  <c r="FT36" i="31" a="1"/>
  <c r="FT36" i="31" s="1"/>
  <c r="FT45" i="31" a="1"/>
  <c r="FT45" i="31" s="1"/>
  <c r="FT49" i="31" a="1"/>
  <c r="FT49" i="31" s="1"/>
  <c r="FT5" i="31" a="1"/>
  <c r="FT5" i="31" s="1"/>
  <c r="FU4" i="31"/>
  <c r="FU1" i="31" s="1"/>
  <c r="FU3" i="31"/>
  <c r="FU2" i="31" l="1"/>
  <c r="FU54" i="31" a="1"/>
  <c r="FU54" i="31" s="1"/>
  <c r="FU58" i="31" a="1"/>
  <c r="FU58" i="31" s="1"/>
  <c r="FU6" i="31" a="1"/>
  <c r="FU6" i="31" s="1"/>
  <c r="FU8" i="31" a="1"/>
  <c r="FU8" i="31" s="1"/>
  <c r="FU13" i="31" a="1"/>
  <c r="FU13" i="31" s="1"/>
  <c r="FU53" i="31" a="1"/>
  <c r="FU53" i="31" s="1"/>
  <c r="FU55" i="31" a="1"/>
  <c r="FU55" i="31" s="1"/>
  <c r="FU59" i="31" a="1"/>
  <c r="FU59" i="31" s="1"/>
  <c r="FU52" i="31" a="1"/>
  <c r="FU52" i="31" s="1"/>
  <c r="FU56" i="31" a="1"/>
  <c r="FU56" i="31" s="1"/>
  <c r="FU57" i="31" a="1"/>
  <c r="FU57" i="31" s="1"/>
  <c r="FU10" i="31" a="1"/>
  <c r="FU10" i="31" s="1"/>
  <c r="FU14" i="31" a="1"/>
  <c r="FU14" i="31" s="1"/>
  <c r="FU20" i="31" a="1"/>
  <c r="FU20" i="31" s="1"/>
  <c r="FU21" i="31" a="1"/>
  <c r="FU21" i="31" s="1"/>
  <c r="FU22" i="31" a="1"/>
  <c r="FU22" i="31" s="1"/>
  <c r="FU25" i="31" a="1"/>
  <c r="FU25" i="31" s="1"/>
  <c r="FU27" i="31" a="1"/>
  <c r="FU27" i="31" s="1"/>
  <c r="FU30" i="31" a="1"/>
  <c r="FU30" i="31" s="1"/>
  <c r="FU36" i="31" a="1"/>
  <c r="FU36" i="31" s="1"/>
  <c r="FU45" i="31" a="1"/>
  <c r="FU45" i="31" s="1"/>
  <c r="FU49" i="31" a="1"/>
  <c r="FU49" i="31" s="1"/>
  <c r="FU42" i="31" a="1"/>
  <c r="FU42" i="31" s="1"/>
  <c r="FU43" i="31" a="1"/>
  <c r="FU43" i="31" s="1"/>
  <c r="FU9" i="31" a="1"/>
  <c r="FU9" i="31" s="1"/>
  <c r="FU15" i="31" a="1"/>
  <c r="FU15" i="31" s="1"/>
  <c r="FU16" i="31" a="1"/>
  <c r="FU16" i="31" s="1"/>
  <c r="FU26" i="31" a="1"/>
  <c r="FU26" i="31" s="1"/>
  <c r="FU35" i="31" a="1"/>
  <c r="FU35" i="31" s="1"/>
  <c r="FU39" i="31" a="1"/>
  <c r="FU39" i="31" s="1"/>
  <c r="FU40" i="31" a="1"/>
  <c r="FU40" i="31" s="1"/>
  <c r="FU50" i="31" a="1"/>
  <c r="FU50" i="31" s="1"/>
  <c r="FU51" i="31" a="1"/>
  <c r="FU51" i="31" s="1"/>
  <c r="FU11" i="31" a="1"/>
  <c r="FU11" i="31" s="1"/>
  <c r="FU12" i="31" a="1"/>
  <c r="FU12" i="31" s="1"/>
  <c r="FU17" i="31" a="1"/>
  <c r="FU17" i="31" s="1"/>
  <c r="FU19" i="31" a="1"/>
  <c r="FU19" i="31" s="1"/>
  <c r="FU32" i="31" a="1"/>
  <c r="FU32" i="31" s="1"/>
  <c r="FU33" i="31" a="1"/>
  <c r="FU33" i="31" s="1"/>
  <c r="FU34" i="31" a="1"/>
  <c r="FU34" i="31" s="1"/>
  <c r="FU37" i="31" a="1"/>
  <c r="FU37" i="31" s="1"/>
  <c r="FU46" i="31" a="1"/>
  <c r="FU46" i="31" s="1"/>
  <c r="FU48" i="31" a="1"/>
  <c r="FU48" i="31" s="1"/>
  <c r="FU7" i="31" a="1"/>
  <c r="FU7" i="31" s="1"/>
  <c r="FU18" i="31" a="1"/>
  <c r="FU18" i="31" s="1"/>
  <c r="FU23" i="31" a="1"/>
  <c r="FU23" i="31" s="1"/>
  <c r="FU24" i="31" a="1"/>
  <c r="FU24" i="31" s="1"/>
  <c r="FU28" i="31" a="1"/>
  <c r="FU28" i="31" s="1"/>
  <c r="FU29" i="31" a="1"/>
  <c r="FU29" i="31" s="1"/>
  <c r="FU31" i="31" a="1"/>
  <c r="FU31" i="31" s="1"/>
  <c r="FU38" i="31" a="1"/>
  <c r="FU38" i="31" s="1"/>
  <c r="FU41" i="31" a="1"/>
  <c r="FU41" i="31" s="1"/>
  <c r="FU47" i="31" a="1"/>
  <c r="FU47" i="31" s="1"/>
  <c r="FU44" i="31" a="1"/>
  <c r="FU44" i="31" s="1"/>
  <c r="FU5" i="31" a="1"/>
  <c r="FU5" i="31" s="1"/>
  <c r="FV3" i="31"/>
  <c r="FV4" i="31"/>
  <c r="FV2" i="31" l="1"/>
  <c r="FV52" i="31" a="1"/>
  <c r="FV52" i="31" s="1"/>
  <c r="FV14" i="31" a="1"/>
  <c r="FV14" i="31" s="1"/>
  <c r="FV58" i="31" a="1"/>
  <c r="FV58" i="31" s="1"/>
  <c r="FV53" i="31" a="1"/>
  <c r="FV53" i="31" s="1"/>
  <c r="FV54" i="31" a="1"/>
  <c r="FV54" i="31" s="1"/>
  <c r="FV55" i="31" a="1"/>
  <c r="FV55" i="31" s="1"/>
  <c r="FV59" i="31" a="1"/>
  <c r="FV59" i="31" s="1"/>
  <c r="FV56" i="31" a="1"/>
  <c r="FV56" i="31" s="1"/>
  <c r="FV57" i="31" a="1"/>
  <c r="FV57" i="31" s="1"/>
  <c r="FV7" i="31" a="1"/>
  <c r="FV7" i="31" s="1"/>
  <c r="FV9" i="31" a="1"/>
  <c r="FV9" i="31" s="1"/>
  <c r="FV6" i="31" a="1"/>
  <c r="FV6" i="31" s="1"/>
  <c r="FV18" i="31" a="1"/>
  <c r="FV18" i="31" s="1"/>
  <c r="FV23" i="31" a="1"/>
  <c r="FV23" i="31" s="1"/>
  <c r="FV24" i="31" a="1"/>
  <c r="FV24" i="31" s="1"/>
  <c r="FV28" i="31" a="1"/>
  <c r="FV28" i="31" s="1"/>
  <c r="FV29" i="31" a="1"/>
  <c r="FV29" i="31" s="1"/>
  <c r="FV31" i="31" a="1"/>
  <c r="FV31" i="31" s="1"/>
  <c r="FV38" i="31" a="1"/>
  <c r="FV38" i="31" s="1"/>
  <c r="FV41" i="31" a="1"/>
  <c r="FV41" i="31" s="1"/>
  <c r="FV47" i="31" a="1"/>
  <c r="FV47" i="31" s="1"/>
  <c r="FV45" i="31" a="1"/>
  <c r="FV45" i="31" s="1"/>
  <c r="FV10" i="31" a="1"/>
  <c r="FV10" i="31" s="1"/>
  <c r="FV20" i="31" a="1"/>
  <c r="FV20" i="31" s="1"/>
  <c r="FV21" i="31" a="1"/>
  <c r="FV21" i="31" s="1"/>
  <c r="FV22" i="31" a="1"/>
  <c r="FV22" i="31" s="1"/>
  <c r="FV25" i="31" a="1"/>
  <c r="FV25" i="31" s="1"/>
  <c r="FV27" i="31" a="1"/>
  <c r="FV27" i="31" s="1"/>
  <c r="FV30" i="31" a="1"/>
  <c r="FV30" i="31" s="1"/>
  <c r="FV36" i="31" a="1"/>
  <c r="FV36" i="31" s="1"/>
  <c r="FV49" i="31" a="1"/>
  <c r="FV49" i="31" s="1"/>
  <c r="FV8" i="31" a="1"/>
  <c r="FV8" i="31" s="1"/>
  <c r="FV15" i="31" a="1"/>
  <c r="FV15" i="31" s="1"/>
  <c r="FV16" i="31" a="1"/>
  <c r="FV16" i="31" s="1"/>
  <c r="FV26" i="31" a="1"/>
  <c r="FV26" i="31" s="1"/>
  <c r="FV35" i="31" a="1"/>
  <c r="FV35" i="31" s="1"/>
  <c r="FV39" i="31" a="1"/>
  <c r="FV39" i="31" s="1"/>
  <c r="FV40" i="31" a="1"/>
  <c r="FV40" i="31" s="1"/>
  <c r="FV42" i="31" a="1"/>
  <c r="FV42" i="31" s="1"/>
  <c r="FV43" i="31" a="1"/>
  <c r="FV43" i="31" s="1"/>
  <c r="FV44" i="31" a="1"/>
  <c r="FV44" i="31" s="1"/>
  <c r="FV50" i="31" a="1"/>
  <c r="FV50" i="31" s="1"/>
  <c r="FV11" i="31" a="1"/>
  <c r="FV11" i="31" s="1"/>
  <c r="FV12" i="31" a="1"/>
  <c r="FV12" i="31" s="1"/>
  <c r="FV13" i="31" a="1"/>
  <c r="FV13" i="31" s="1"/>
  <c r="FV17" i="31" a="1"/>
  <c r="FV17" i="31" s="1"/>
  <c r="FV19" i="31" a="1"/>
  <c r="FV19" i="31" s="1"/>
  <c r="FV32" i="31" a="1"/>
  <c r="FV32" i="31" s="1"/>
  <c r="FV33" i="31" a="1"/>
  <c r="FV33" i="31" s="1"/>
  <c r="FV34" i="31" a="1"/>
  <c r="FV34" i="31" s="1"/>
  <c r="FV37" i="31" a="1"/>
  <c r="FV37" i="31" s="1"/>
  <c r="FV46" i="31" a="1"/>
  <c r="FV46" i="31" s="1"/>
  <c r="FV48" i="31" a="1"/>
  <c r="FV48" i="31" s="1"/>
  <c r="FV51" i="31" a="1"/>
  <c r="FV51" i="31" s="1"/>
  <c r="FV5" i="31" a="1"/>
  <c r="FV5" i="31" s="1"/>
  <c r="FW4" i="31"/>
  <c r="FW1" i="31" s="1"/>
  <c r="FV1" i="31"/>
  <c r="FW3" i="31"/>
  <c r="FW2" i="31" l="1"/>
  <c r="FW52" i="31" a="1"/>
  <c r="FW52" i="31" s="1"/>
  <c r="FW53" i="31" a="1"/>
  <c r="FW53" i="31" s="1"/>
  <c r="FW56" i="31" a="1"/>
  <c r="FW56" i="31" s="1"/>
  <c r="FW57" i="31" a="1"/>
  <c r="FW57" i="31" s="1"/>
  <c r="FW7" i="31" a="1"/>
  <c r="FW7" i="31" s="1"/>
  <c r="FW9" i="31" a="1"/>
  <c r="FW9" i="31" s="1"/>
  <c r="FW15" i="31" a="1"/>
  <c r="FW15" i="31" s="1"/>
  <c r="FW58" i="31" a="1"/>
  <c r="FW58" i="31" s="1"/>
  <c r="FW54" i="31" a="1"/>
  <c r="FW54" i="31" s="1"/>
  <c r="FW55" i="31" a="1"/>
  <c r="FW55" i="31" s="1"/>
  <c r="FW59" i="31" a="1"/>
  <c r="FW59" i="31" s="1"/>
  <c r="FW10" i="31" a="1"/>
  <c r="FW10" i="31" s="1"/>
  <c r="FW11" i="31" a="1"/>
  <c r="FW11" i="31" s="1"/>
  <c r="FW12" i="31" a="1"/>
  <c r="FW12" i="31" s="1"/>
  <c r="FW13" i="31" a="1"/>
  <c r="FW13" i="31" s="1"/>
  <c r="FW17" i="31" a="1"/>
  <c r="FW17" i="31" s="1"/>
  <c r="FW19" i="31" a="1"/>
  <c r="FW19" i="31" s="1"/>
  <c r="FW32" i="31" a="1"/>
  <c r="FW32" i="31" s="1"/>
  <c r="FW33" i="31" a="1"/>
  <c r="FW33" i="31" s="1"/>
  <c r="FW34" i="31" a="1"/>
  <c r="FW34" i="31" s="1"/>
  <c r="FW37" i="31" a="1"/>
  <c r="FW37" i="31" s="1"/>
  <c r="FW46" i="31" a="1"/>
  <c r="FW46" i="31" s="1"/>
  <c r="FW48" i="31" a="1"/>
  <c r="FW48" i="31" s="1"/>
  <c r="FW51" i="31" a="1"/>
  <c r="FW51" i="31" s="1"/>
  <c r="FW6" i="31" a="1"/>
  <c r="FW6" i="31" s="1"/>
  <c r="FW14" i="31" a="1"/>
  <c r="FW14" i="31" s="1"/>
  <c r="FW18" i="31" a="1"/>
  <c r="FW18" i="31" s="1"/>
  <c r="FW23" i="31" a="1"/>
  <c r="FW23" i="31" s="1"/>
  <c r="FW24" i="31" a="1"/>
  <c r="FW24" i="31" s="1"/>
  <c r="FW28" i="31" a="1"/>
  <c r="FW28" i="31" s="1"/>
  <c r="FW29" i="31" a="1"/>
  <c r="FW29" i="31" s="1"/>
  <c r="FW31" i="31" a="1"/>
  <c r="FW31" i="31" s="1"/>
  <c r="FW41" i="31" a="1"/>
  <c r="FW41" i="31" s="1"/>
  <c r="FW20" i="31" a="1"/>
  <c r="FW20" i="31" s="1"/>
  <c r="FW21" i="31" a="1"/>
  <c r="FW21" i="31" s="1"/>
  <c r="FW22" i="31" a="1"/>
  <c r="FW22" i="31" s="1"/>
  <c r="FW27" i="31" a="1"/>
  <c r="FW27" i="31" s="1"/>
  <c r="FW30" i="31" a="1"/>
  <c r="FW30" i="31" s="1"/>
  <c r="FW36" i="31" a="1"/>
  <c r="FW36" i="31" s="1"/>
  <c r="FW38" i="31" a="1"/>
  <c r="FW38" i="31" s="1"/>
  <c r="FW45" i="31" a="1"/>
  <c r="FW45" i="31" s="1"/>
  <c r="FW49" i="31" a="1"/>
  <c r="FW49" i="31" s="1"/>
  <c r="FW8" i="31" a="1"/>
  <c r="FW8" i="31" s="1"/>
  <c r="FW16" i="31" a="1"/>
  <c r="FW16" i="31" s="1"/>
  <c r="FW25" i="31" a="1"/>
  <c r="FW25" i="31" s="1"/>
  <c r="FW26" i="31" a="1"/>
  <c r="FW26" i="31" s="1"/>
  <c r="FW35" i="31" a="1"/>
  <c r="FW35" i="31" s="1"/>
  <c r="FW39" i="31" a="1"/>
  <c r="FW39" i="31" s="1"/>
  <c r="FW40" i="31" a="1"/>
  <c r="FW40" i="31" s="1"/>
  <c r="FW42" i="31" a="1"/>
  <c r="FW42" i="31" s="1"/>
  <c r="FW43" i="31" a="1"/>
  <c r="FW43" i="31" s="1"/>
  <c r="FW44" i="31" a="1"/>
  <c r="FW44" i="31" s="1"/>
  <c r="FW50" i="31" a="1"/>
  <c r="FW50" i="31" s="1"/>
  <c r="FW47" i="31" a="1"/>
  <c r="FW47" i="31" s="1"/>
  <c r="FW5" i="31" a="1"/>
  <c r="FW5" i="31" s="1"/>
  <c r="FX3" i="31"/>
  <c r="FX4" i="31"/>
  <c r="FX2" i="31" l="1"/>
  <c r="FX52" i="31" a="1"/>
  <c r="FX52" i="31" s="1"/>
  <c r="FX54" i="31" a="1"/>
  <c r="FX54" i="31" s="1"/>
  <c r="FX55" i="31" a="1"/>
  <c r="FX55" i="31" s="1"/>
  <c r="FX59" i="31" a="1"/>
  <c r="FX59" i="31" s="1"/>
  <c r="FX10" i="31" a="1"/>
  <c r="FX10" i="31" s="1"/>
  <c r="FX11" i="31" a="1"/>
  <c r="FX11" i="31" s="1"/>
  <c r="FX12" i="31" a="1"/>
  <c r="FX12" i="31" s="1"/>
  <c r="FX56" i="31" a="1"/>
  <c r="FX56" i="31" s="1"/>
  <c r="FX57" i="31" a="1"/>
  <c r="FX57" i="31" s="1"/>
  <c r="FX53" i="31" a="1"/>
  <c r="FX53" i="31" s="1"/>
  <c r="FX58" i="31" a="1"/>
  <c r="FX58" i="31" s="1"/>
  <c r="FX6" i="31" a="1"/>
  <c r="FX6" i="31" s="1"/>
  <c r="FX8" i="31" a="1"/>
  <c r="FX8" i="31" s="1"/>
  <c r="FX7" i="31" a="1"/>
  <c r="FX7" i="31" s="1"/>
  <c r="FX16" i="31" a="1"/>
  <c r="FX16" i="31" s="1"/>
  <c r="FX25" i="31" a="1"/>
  <c r="FX25" i="31" s="1"/>
  <c r="FX26" i="31" a="1"/>
  <c r="FX26" i="31" s="1"/>
  <c r="FX35" i="31" a="1"/>
  <c r="FX35" i="31" s="1"/>
  <c r="FX39" i="31" a="1"/>
  <c r="FX39" i="31" s="1"/>
  <c r="FX40" i="31" a="1"/>
  <c r="FX40" i="31" s="1"/>
  <c r="FX42" i="31" a="1"/>
  <c r="FX42" i="31" s="1"/>
  <c r="FX43" i="31" a="1"/>
  <c r="FX43" i="31" s="1"/>
  <c r="FX44" i="31" a="1"/>
  <c r="FX44" i="31" s="1"/>
  <c r="FX50" i="31" a="1"/>
  <c r="FX50" i="31" s="1"/>
  <c r="FX13" i="31" a="1"/>
  <c r="FX13" i="31" s="1"/>
  <c r="FX17" i="31" a="1"/>
  <c r="FX17" i="31" s="1"/>
  <c r="FX19" i="31" a="1"/>
  <c r="FX19" i="31" s="1"/>
  <c r="FX32" i="31" a="1"/>
  <c r="FX32" i="31" s="1"/>
  <c r="FX33" i="31" a="1"/>
  <c r="FX33" i="31" s="1"/>
  <c r="FX34" i="31" a="1"/>
  <c r="FX34" i="31" s="1"/>
  <c r="FX37" i="31" a="1"/>
  <c r="FX37" i="31" s="1"/>
  <c r="FX48" i="31" a="1"/>
  <c r="FX48" i="31" s="1"/>
  <c r="FX9" i="31" a="1"/>
  <c r="FX9" i="31" s="1"/>
  <c r="FX14" i="31" a="1"/>
  <c r="FX14" i="31" s="1"/>
  <c r="FX18" i="31" a="1"/>
  <c r="FX18" i="31" s="1"/>
  <c r="FX23" i="31" a="1"/>
  <c r="FX23" i="31" s="1"/>
  <c r="FX24" i="31" a="1"/>
  <c r="FX24" i="31" s="1"/>
  <c r="FX28" i="31" a="1"/>
  <c r="FX28" i="31" s="1"/>
  <c r="FX29" i="31" a="1"/>
  <c r="FX29" i="31" s="1"/>
  <c r="FX31" i="31" a="1"/>
  <c r="FX31" i="31" s="1"/>
  <c r="FX41" i="31" a="1"/>
  <c r="FX41" i="31" s="1"/>
  <c r="FX15" i="31" a="1"/>
  <c r="FX15" i="31" s="1"/>
  <c r="FX20" i="31" a="1"/>
  <c r="FX20" i="31" s="1"/>
  <c r="FX21" i="31" a="1"/>
  <c r="FX21" i="31" s="1"/>
  <c r="FX22" i="31" a="1"/>
  <c r="FX22" i="31" s="1"/>
  <c r="FX27" i="31" a="1"/>
  <c r="FX27" i="31" s="1"/>
  <c r="FX30" i="31" a="1"/>
  <c r="FX30" i="31" s="1"/>
  <c r="FX36" i="31" a="1"/>
  <c r="FX36" i="31" s="1"/>
  <c r="FX38" i="31" a="1"/>
  <c r="FX38" i="31" s="1"/>
  <c r="FX45" i="31" a="1"/>
  <c r="FX45" i="31" s="1"/>
  <c r="FX47" i="31" a="1"/>
  <c r="FX47" i="31" s="1"/>
  <c r="FX49" i="31" a="1"/>
  <c r="FX49" i="31" s="1"/>
  <c r="FX46" i="31" a="1"/>
  <c r="FX46" i="31" s="1"/>
  <c r="FX51" i="31" a="1"/>
  <c r="FX51" i="31" s="1"/>
  <c r="FX5" i="31" a="1"/>
  <c r="FX5" i="31" s="1"/>
  <c r="FY4" i="31"/>
  <c r="FY1" i="31" s="1"/>
  <c r="FX1" i="31"/>
  <c r="FY3" i="31"/>
  <c r="FY2" i="31" l="1"/>
  <c r="FY54" i="31" a="1"/>
  <c r="FY54" i="31" s="1"/>
  <c r="FY53" i="31" a="1"/>
  <c r="FY53" i="31" s="1"/>
  <c r="FY58" i="31" a="1"/>
  <c r="FY58" i="31" s="1"/>
  <c r="FY6" i="31" a="1"/>
  <c r="FY6" i="31" s="1"/>
  <c r="FY8" i="31" a="1"/>
  <c r="FY8" i="31" s="1"/>
  <c r="FY13" i="31" a="1"/>
  <c r="FY13" i="31" s="1"/>
  <c r="FY55" i="31" a="1"/>
  <c r="FY55" i="31" s="1"/>
  <c r="FY59" i="31" a="1"/>
  <c r="FY59" i="31" s="1"/>
  <c r="FY57" i="31" a="1"/>
  <c r="FY57" i="31" s="1"/>
  <c r="FY52" i="31" a="1"/>
  <c r="FY52" i="31" s="1"/>
  <c r="FY56" i="31" a="1"/>
  <c r="FY56" i="31" s="1"/>
  <c r="FY11" i="31" a="1"/>
  <c r="FY11" i="31" s="1"/>
  <c r="FY12" i="31" a="1"/>
  <c r="FY12" i="31" s="1"/>
  <c r="FY15" i="31" a="1"/>
  <c r="FY15" i="31" s="1"/>
  <c r="FY20" i="31" a="1"/>
  <c r="FY20" i="31" s="1"/>
  <c r="FY21" i="31" a="1"/>
  <c r="FY21" i="31" s="1"/>
  <c r="FY22" i="31" a="1"/>
  <c r="FY22" i="31" s="1"/>
  <c r="FY27" i="31" a="1"/>
  <c r="FY27" i="31" s="1"/>
  <c r="FY30" i="31" a="1"/>
  <c r="FY30" i="31" s="1"/>
  <c r="FY36" i="31" a="1"/>
  <c r="FY36" i="31" s="1"/>
  <c r="FY38" i="31" a="1"/>
  <c r="FY38" i="31" s="1"/>
  <c r="FY45" i="31" a="1"/>
  <c r="FY45" i="31" s="1"/>
  <c r="FY47" i="31" a="1"/>
  <c r="FY47" i="31" s="1"/>
  <c r="FY49" i="31" a="1"/>
  <c r="FY49" i="31" s="1"/>
  <c r="FY7" i="31" a="1"/>
  <c r="FY7" i="31" s="1"/>
  <c r="FY16" i="31" a="1"/>
  <c r="FY16" i="31" s="1"/>
  <c r="FY25" i="31" a="1"/>
  <c r="FY25" i="31" s="1"/>
  <c r="FY26" i="31" a="1"/>
  <c r="FY26" i="31" s="1"/>
  <c r="FY35" i="31" a="1"/>
  <c r="FY35" i="31" s="1"/>
  <c r="FY39" i="31" a="1"/>
  <c r="FY39" i="31" s="1"/>
  <c r="FY40" i="31" a="1"/>
  <c r="FY40" i="31" s="1"/>
  <c r="FY44" i="31" a="1"/>
  <c r="FY44" i="31" s="1"/>
  <c r="FY10" i="31" a="1"/>
  <c r="FY10" i="31" s="1"/>
  <c r="FY17" i="31" a="1"/>
  <c r="FY17" i="31" s="1"/>
  <c r="FY19" i="31" a="1"/>
  <c r="FY19" i="31" s="1"/>
  <c r="FY32" i="31" a="1"/>
  <c r="FY32" i="31" s="1"/>
  <c r="FY33" i="31" a="1"/>
  <c r="FY33" i="31" s="1"/>
  <c r="FY34" i="31" a="1"/>
  <c r="FY34" i="31" s="1"/>
  <c r="FY37" i="31" a="1"/>
  <c r="FY37" i="31" s="1"/>
  <c r="FY42" i="31" a="1"/>
  <c r="FY42" i="31" s="1"/>
  <c r="FY46" i="31" a="1"/>
  <c r="FY46" i="31" s="1"/>
  <c r="FY48" i="31" a="1"/>
  <c r="FY48" i="31" s="1"/>
  <c r="FY9" i="31" a="1"/>
  <c r="FY9" i="31" s="1"/>
  <c r="FY14" i="31" a="1"/>
  <c r="FY14" i="31" s="1"/>
  <c r="FY18" i="31" a="1"/>
  <c r="FY18" i="31" s="1"/>
  <c r="FY23" i="31" a="1"/>
  <c r="FY23" i="31" s="1"/>
  <c r="FY24" i="31" a="1"/>
  <c r="FY24" i="31" s="1"/>
  <c r="FY28" i="31" a="1"/>
  <c r="FY28" i="31" s="1"/>
  <c r="FY29" i="31" a="1"/>
  <c r="FY29" i="31" s="1"/>
  <c r="FY31" i="31" a="1"/>
  <c r="FY31" i="31" s="1"/>
  <c r="FY41" i="31" a="1"/>
  <c r="FY41" i="31" s="1"/>
  <c r="FY43" i="31" a="1"/>
  <c r="FY43" i="31" s="1"/>
  <c r="FY50" i="31" a="1"/>
  <c r="FY50" i="31" s="1"/>
  <c r="FY51" i="31" a="1"/>
  <c r="FY51" i="31" s="1"/>
  <c r="FY5" i="31" a="1"/>
  <c r="FY5" i="31" s="1"/>
  <c r="FZ3" i="31"/>
  <c r="FZ4" i="31"/>
  <c r="FZ1" i="31" s="1"/>
  <c r="FZ2" i="31" l="1"/>
  <c r="FZ52" i="31" a="1"/>
  <c r="FZ52" i="31" s="1"/>
  <c r="FZ56" i="31" a="1"/>
  <c r="FZ56" i="31" s="1"/>
  <c r="FZ14" i="31" a="1"/>
  <c r="FZ14" i="31" s="1"/>
  <c r="FZ53" i="31" a="1"/>
  <c r="FZ53" i="31" s="1"/>
  <c r="FZ54" i="31" a="1"/>
  <c r="FZ54" i="31" s="1"/>
  <c r="FZ58" i="31" a="1"/>
  <c r="FZ58" i="31" s="1"/>
  <c r="FZ55" i="31" a="1"/>
  <c r="FZ55" i="31" s="1"/>
  <c r="FZ59" i="31" a="1"/>
  <c r="FZ59" i="31" s="1"/>
  <c r="FZ57" i="31" a="1"/>
  <c r="FZ57" i="31" s="1"/>
  <c r="FZ7" i="31" a="1"/>
  <c r="FZ7" i="31" s="1"/>
  <c r="FZ9" i="31" a="1"/>
  <c r="FZ9" i="31" s="1"/>
  <c r="FZ8" i="31" a="1"/>
  <c r="FZ8" i="31" s="1"/>
  <c r="FZ18" i="31" a="1"/>
  <c r="FZ18" i="31" s="1"/>
  <c r="FZ23" i="31" a="1"/>
  <c r="FZ23" i="31" s="1"/>
  <c r="FZ24" i="31" a="1"/>
  <c r="FZ24" i="31" s="1"/>
  <c r="FZ28" i="31" a="1"/>
  <c r="FZ28" i="31" s="1"/>
  <c r="FZ29" i="31" a="1"/>
  <c r="FZ29" i="31" s="1"/>
  <c r="FZ31" i="31" a="1"/>
  <c r="FZ31" i="31" s="1"/>
  <c r="FZ41" i="31" a="1"/>
  <c r="FZ41" i="31" s="1"/>
  <c r="FZ49" i="31" a="1"/>
  <c r="FZ49" i="31" s="1"/>
  <c r="FZ11" i="31" a="1"/>
  <c r="FZ11" i="31" s="1"/>
  <c r="FZ12" i="31" a="1"/>
  <c r="FZ12" i="31" s="1"/>
  <c r="FZ15" i="31" a="1"/>
  <c r="FZ15" i="31" s="1"/>
  <c r="FZ20" i="31" a="1"/>
  <c r="FZ20" i="31" s="1"/>
  <c r="FZ21" i="31" a="1"/>
  <c r="FZ21" i="31" s="1"/>
  <c r="FZ22" i="31" a="1"/>
  <c r="FZ22" i="31" s="1"/>
  <c r="FZ27" i="31" a="1"/>
  <c r="FZ27" i="31" s="1"/>
  <c r="FZ30" i="31" a="1"/>
  <c r="FZ30" i="31" s="1"/>
  <c r="FZ36" i="31" a="1"/>
  <c r="FZ36" i="31" s="1"/>
  <c r="FZ38" i="31" a="1"/>
  <c r="FZ38" i="31" s="1"/>
  <c r="FZ47" i="31" a="1"/>
  <c r="FZ47" i="31" s="1"/>
  <c r="FZ6" i="31" a="1"/>
  <c r="FZ6" i="31" s="1"/>
  <c r="FZ13" i="31" a="1"/>
  <c r="FZ13" i="31" s="1"/>
  <c r="FZ16" i="31" a="1"/>
  <c r="FZ16" i="31" s="1"/>
  <c r="FZ25" i="31" a="1"/>
  <c r="FZ25" i="31" s="1"/>
  <c r="FZ26" i="31" a="1"/>
  <c r="FZ26" i="31" s="1"/>
  <c r="FZ35" i="31" a="1"/>
  <c r="FZ35" i="31" s="1"/>
  <c r="FZ39" i="31" a="1"/>
  <c r="FZ39" i="31" s="1"/>
  <c r="FZ40" i="31" a="1"/>
  <c r="FZ40" i="31" s="1"/>
  <c r="FZ43" i="31" a="1"/>
  <c r="FZ43" i="31" s="1"/>
  <c r="FZ44" i="31" a="1"/>
  <c r="FZ44" i="31" s="1"/>
  <c r="FZ50" i="31" a="1"/>
  <c r="FZ50" i="31" s="1"/>
  <c r="FZ10" i="31" a="1"/>
  <c r="FZ10" i="31" s="1"/>
  <c r="FZ17" i="31" a="1"/>
  <c r="FZ17" i="31" s="1"/>
  <c r="FZ19" i="31" a="1"/>
  <c r="FZ19" i="31" s="1"/>
  <c r="FZ32" i="31" a="1"/>
  <c r="FZ32" i="31" s="1"/>
  <c r="FZ33" i="31" a="1"/>
  <c r="FZ33" i="31" s="1"/>
  <c r="FZ34" i="31" a="1"/>
  <c r="FZ34" i="31" s="1"/>
  <c r="FZ37" i="31" a="1"/>
  <c r="FZ37" i="31" s="1"/>
  <c r="FZ42" i="31" a="1"/>
  <c r="FZ42" i="31" s="1"/>
  <c r="FZ46" i="31" a="1"/>
  <c r="FZ46" i="31" s="1"/>
  <c r="FZ48" i="31" a="1"/>
  <c r="FZ48" i="31" s="1"/>
  <c r="FZ51" i="31" a="1"/>
  <c r="FZ51" i="31" s="1"/>
  <c r="FZ45" i="31" a="1"/>
  <c r="FZ45" i="31" s="1"/>
  <c r="FZ5" i="31" a="1"/>
  <c r="FZ5" i="31" s="1"/>
  <c r="GA4" i="31"/>
  <c r="GA1" i="31" s="1"/>
  <c r="GA3" i="31"/>
  <c r="GA2" i="31" l="1"/>
  <c r="GA52" i="31" a="1"/>
  <c r="GA52" i="31" s="1"/>
  <c r="GA53" i="31" a="1"/>
  <c r="GA53" i="31" s="1"/>
  <c r="GA57" i="31" a="1"/>
  <c r="GA57" i="31" s="1"/>
  <c r="GA7" i="31" a="1"/>
  <c r="GA7" i="31" s="1"/>
  <c r="GA9" i="31" a="1"/>
  <c r="GA9" i="31" s="1"/>
  <c r="GA15" i="31" a="1"/>
  <c r="GA15" i="31" s="1"/>
  <c r="GA56" i="31" a="1"/>
  <c r="GA56" i="31" s="1"/>
  <c r="GA54" i="31" a="1"/>
  <c r="GA54" i="31" s="1"/>
  <c r="GA58" i="31" a="1"/>
  <c r="GA58" i="31" s="1"/>
  <c r="GA55" i="31" a="1"/>
  <c r="GA55" i="31" s="1"/>
  <c r="GA59" i="31" a="1"/>
  <c r="GA59" i="31" s="1"/>
  <c r="GA10" i="31" a="1"/>
  <c r="GA10" i="31" s="1"/>
  <c r="GA11" i="31" a="1"/>
  <c r="GA11" i="31" s="1"/>
  <c r="GA12" i="31" a="1"/>
  <c r="GA12" i="31" s="1"/>
  <c r="GA14" i="31" a="1"/>
  <c r="GA14" i="31" s="1"/>
  <c r="GA17" i="31" a="1"/>
  <c r="GA17" i="31" s="1"/>
  <c r="GA19" i="31" a="1"/>
  <c r="GA19" i="31" s="1"/>
  <c r="GA32" i="31" a="1"/>
  <c r="GA32" i="31" s="1"/>
  <c r="GA33" i="31" a="1"/>
  <c r="GA33" i="31" s="1"/>
  <c r="GA34" i="31" a="1"/>
  <c r="GA34" i="31" s="1"/>
  <c r="GA37" i="31" a="1"/>
  <c r="GA37" i="31" s="1"/>
  <c r="GA42" i="31" a="1"/>
  <c r="GA42" i="31" s="1"/>
  <c r="GA44" i="31" a="1"/>
  <c r="GA44" i="31" s="1"/>
  <c r="GA46" i="31" a="1"/>
  <c r="GA46" i="31" s="1"/>
  <c r="GA48" i="31" a="1"/>
  <c r="GA48" i="31" s="1"/>
  <c r="GA51" i="31" a="1"/>
  <c r="GA51" i="31" s="1"/>
  <c r="GA8" i="31" a="1"/>
  <c r="GA8" i="31" s="1"/>
  <c r="GA18" i="31" a="1"/>
  <c r="GA18" i="31" s="1"/>
  <c r="GA23" i="31" a="1"/>
  <c r="GA23" i="31" s="1"/>
  <c r="GA24" i="31" a="1"/>
  <c r="GA24" i="31" s="1"/>
  <c r="GA28" i="31" a="1"/>
  <c r="GA28" i="31" s="1"/>
  <c r="GA29" i="31" a="1"/>
  <c r="GA29" i="31" s="1"/>
  <c r="GA31" i="31" a="1"/>
  <c r="GA31" i="31" s="1"/>
  <c r="GA41" i="31" a="1"/>
  <c r="GA41" i="31" s="1"/>
  <c r="GA20" i="31" a="1"/>
  <c r="GA20" i="31" s="1"/>
  <c r="GA21" i="31" a="1"/>
  <c r="GA21" i="31" s="1"/>
  <c r="GA22" i="31" a="1"/>
  <c r="GA22" i="31" s="1"/>
  <c r="GA27" i="31" a="1"/>
  <c r="GA27" i="31" s="1"/>
  <c r="GA30" i="31" a="1"/>
  <c r="GA30" i="31" s="1"/>
  <c r="GA36" i="31" a="1"/>
  <c r="GA36" i="31" s="1"/>
  <c r="GA38" i="31" a="1"/>
  <c r="GA38" i="31" s="1"/>
  <c r="GA45" i="31" a="1"/>
  <c r="GA45" i="31" s="1"/>
  <c r="GA47" i="31" a="1"/>
  <c r="GA47" i="31" s="1"/>
  <c r="GA49" i="31" a="1"/>
  <c r="GA49" i="31" s="1"/>
  <c r="GA6" i="31" a="1"/>
  <c r="GA6" i="31" s="1"/>
  <c r="GA13" i="31" a="1"/>
  <c r="GA13" i="31" s="1"/>
  <c r="GA16" i="31" a="1"/>
  <c r="GA16" i="31" s="1"/>
  <c r="GA25" i="31" a="1"/>
  <c r="GA25" i="31" s="1"/>
  <c r="GA26" i="31" a="1"/>
  <c r="GA26" i="31" s="1"/>
  <c r="GA35" i="31" a="1"/>
  <c r="GA35" i="31" s="1"/>
  <c r="GA39" i="31" a="1"/>
  <c r="GA39" i="31" s="1"/>
  <c r="GA40" i="31" a="1"/>
  <c r="GA40" i="31" s="1"/>
  <c r="GA43" i="31" a="1"/>
  <c r="GA43" i="31" s="1"/>
  <c r="GA50" i="31" a="1"/>
  <c r="GA50" i="31" s="1"/>
  <c r="GA5" i="31" a="1"/>
  <c r="GA5" i="31" s="1"/>
  <c r="GB3" i="31"/>
  <c r="GB4" i="31"/>
  <c r="GB1" i="31" s="1"/>
  <c r="GB2" i="31" l="1"/>
  <c r="GB52" i="31" a="1"/>
  <c r="GB52" i="31" s="1"/>
  <c r="GB55" i="31" a="1"/>
  <c r="GB55" i="31" s="1"/>
  <c r="GB59" i="31" a="1"/>
  <c r="GB59" i="31" s="1"/>
  <c r="GB10" i="31" a="1"/>
  <c r="GB10" i="31" s="1"/>
  <c r="GB11" i="31" a="1"/>
  <c r="GB11" i="31" s="1"/>
  <c r="GB12" i="31" a="1"/>
  <c r="GB12" i="31" s="1"/>
  <c r="GB57" i="31" a="1"/>
  <c r="GB57" i="31" s="1"/>
  <c r="GB53" i="31" a="1"/>
  <c r="GB53" i="31" s="1"/>
  <c r="GB56" i="31" a="1"/>
  <c r="GB56" i="31" s="1"/>
  <c r="GB54" i="31" a="1"/>
  <c r="GB54" i="31" s="1"/>
  <c r="GB58" i="31" a="1"/>
  <c r="GB58" i="31" s="1"/>
  <c r="GB6" i="31" a="1"/>
  <c r="GB6" i="31" s="1"/>
  <c r="GB8" i="31" a="1"/>
  <c r="GB8" i="31" s="1"/>
  <c r="GB9" i="31" a="1"/>
  <c r="GB9" i="31" s="1"/>
  <c r="GB13" i="31" a="1"/>
  <c r="GB13" i="31" s="1"/>
  <c r="GB16" i="31" a="1"/>
  <c r="GB16" i="31" s="1"/>
  <c r="GB25" i="31" a="1"/>
  <c r="GB25" i="31" s="1"/>
  <c r="GB35" i="31" a="1"/>
  <c r="GB35" i="31" s="1"/>
  <c r="GB39" i="31" a="1"/>
  <c r="GB39" i="31" s="1"/>
  <c r="GB40" i="31" a="1"/>
  <c r="GB40" i="31" s="1"/>
  <c r="GB43" i="31" a="1"/>
  <c r="GB43" i="31" s="1"/>
  <c r="GB47" i="31" a="1"/>
  <c r="GB47" i="31" s="1"/>
  <c r="GB50" i="31" a="1"/>
  <c r="GB50" i="31" s="1"/>
  <c r="GB44" i="31" a="1"/>
  <c r="GB44" i="31" s="1"/>
  <c r="GB51" i="31" a="1"/>
  <c r="GB51" i="31" s="1"/>
  <c r="GB14" i="31" a="1"/>
  <c r="GB14" i="31" s="1"/>
  <c r="GB17" i="31" a="1"/>
  <c r="GB17" i="31" s="1"/>
  <c r="GB19" i="31" a="1"/>
  <c r="GB19" i="31" s="1"/>
  <c r="GB26" i="31" a="1"/>
  <c r="GB26" i="31" s="1"/>
  <c r="GB32" i="31" a="1"/>
  <c r="GB32" i="31" s="1"/>
  <c r="GB34" i="31" a="1"/>
  <c r="GB34" i="31" s="1"/>
  <c r="GB37" i="31" a="1"/>
  <c r="GB37" i="31" s="1"/>
  <c r="GB42" i="31" a="1"/>
  <c r="GB42" i="31" s="1"/>
  <c r="GB46" i="31" a="1"/>
  <c r="GB46" i="31" s="1"/>
  <c r="GB7" i="31" a="1"/>
  <c r="GB7" i="31" s="1"/>
  <c r="GB15" i="31" a="1"/>
  <c r="GB15" i="31" s="1"/>
  <c r="GB18" i="31" a="1"/>
  <c r="GB18" i="31" s="1"/>
  <c r="GB23" i="31" a="1"/>
  <c r="GB23" i="31" s="1"/>
  <c r="GB24" i="31" a="1"/>
  <c r="GB24" i="31" s="1"/>
  <c r="GB28" i="31" a="1"/>
  <c r="GB28" i="31" s="1"/>
  <c r="GB29" i="31" a="1"/>
  <c r="GB29" i="31" s="1"/>
  <c r="GB31" i="31" a="1"/>
  <c r="GB31" i="31" s="1"/>
  <c r="GB33" i="31" a="1"/>
  <c r="GB33" i="31" s="1"/>
  <c r="GB41" i="31" a="1"/>
  <c r="GB41" i="31" s="1"/>
  <c r="GB20" i="31" a="1"/>
  <c r="GB20" i="31" s="1"/>
  <c r="GB21" i="31" a="1"/>
  <c r="GB21" i="31" s="1"/>
  <c r="GB22" i="31" a="1"/>
  <c r="GB22" i="31" s="1"/>
  <c r="GB27" i="31" a="1"/>
  <c r="GB27" i="31" s="1"/>
  <c r="GB30" i="31" a="1"/>
  <c r="GB30" i="31" s="1"/>
  <c r="GB36" i="31" a="1"/>
  <c r="GB36" i="31" s="1"/>
  <c r="GB38" i="31" a="1"/>
  <c r="GB38" i="31" s="1"/>
  <c r="GB45" i="31" a="1"/>
  <c r="GB45" i="31" s="1"/>
  <c r="GB49" i="31" a="1"/>
  <c r="GB49" i="31" s="1"/>
  <c r="GB48" i="31" a="1"/>
  <c r="GB48" i="31" s="1"/>
  <c r="GB5" i="31" a="1"/>
  <c r="GB5" i="31" s="1"/>
  <c r="GC4" i="31"/>
  <c r="GC1" i="31" s="1"/>
  <c r="GC3" i="31"/>
  <c r="GC2" i="31" l="1"/>
  <c r="GC54" i="31" a="1"/>
  <c r="GC54" i="31" s="1"/>
  <c r="GC52" i="31" a="1"/>
  <c r="GC52" i="31" s="1"/>
  <c r="GC58" i="31" a="1"/>
  <c r="GC58" i="31" s="1"/>
  <c r="GC6" i="31" a="1"/>
  <c r="GC6" i="31" s="1"/>
  <c r="GC8" i="31" a="1"/>
  <c r="GC8" i="31" s="1"/>
  <c r="GC13" i="31" a="1"/>
  <c r="GC13" i="31" s="1"/>
  <c r="GC55" i="31" a="1"/>
  <c r="GC55" i="31" s="1"/>
  <c r="GC59" i="31" a="1"/>
  <c r="GC59" i="31" s="1"/>
  <c r="GC57" i="31" a="1"/>
  <c r="GC57" i="31" s="1"/>
  <c r="GC53" i="31" a="1"/>
  <c r="GC53" i="31" s="1"/>
  <c r="GC56" i="31" a="1"/>
  <c r="GC56" i="31" s="1"/>
  <c r="GC10" i="31" a="1"/>
  <c r="GC10" i="31" s="1"/>
  <c r="GC20" i="31" a="1"/>
  <c r="GC20" i="31" s="1"/>
  <c r="GC21" i="31" a="1"/>
  <c r="GC21" i="31" s="1"/>
  <c r="GC22" i="31" a="1"/>
  <c r="GC22" i="31" s="1"/>
  <c r="GC27" i="31" a="1"/>
  <c r="GC27" i="31" s="1"/>
  <c r="GC30" i="31" a="1"/>
  <c r="GC30" i="31" s="1"/>
  <c r="GC36" i="31" a="1"/>
  <c r="GC36" i="31" s="1"/>
  <c r="GC38" i="31" a="1"/>
  <c r="GC38" i="31" s="1"/>
  <c r="GC45" i="31" a="1"/>
  <c r="GC45" i="31" s="1"/>
  <c r="GC49" i="31" a="1"/>
  <c r="GC49" i="31" s="1"/>
  <c r="GC47" i="31" a="1"/>
  <c r="GC47" i="31" s="1"/>
  <c r="GC50" i="31" a="1"/>
  <c r="GC50" i="31" s="1"/>
  <c r="GC51" i="31" a="1"/>
  <c r="GC51" i="31" s="1"/>
  <c r="GC9" i="31" a="1"/>
  <c r="GC9" i="31" s="1"/>
  <c r="GC16" i="31" a="1"/>
  <c r="GC16" i="31" s="1"/>
  <c r="GC25" i="31" a="1"/>
  <c r="GC25" i="31" s="1"/>
  <c r="GC35" i="31" a="1"/>
  <c r="GC35" i="31" s="1"/>
  <c r="GC39" i="31" a="1"/>
  <c r="GC39" i="31" s="1"/>
  <c r="GC40" i="31" a="1"/>
  <c r="GC40" i="31" s="1"/>
  <c r="GC43" i="31" a="1"/>
  <c r="GC43" i="31" s="1"/>
  <c r="GC11" i="31" a="1"/>
  <c r="GC11" i="31" s="1"/>
  <c r="GC12" i="31" a="1"/>
  <c r="GC12" i="31" s="1"/>
  <c r="GC14" i="31" a="1"/>
  <c r="GC14" i="31" s="1"/>
  <c r="GC17" i="31" a="1"/>
  <c r="GC17" i="31" s="1"/>
  <c r="GC19" i="31" a="1"/>
  <c r="GC19" i="31" s="1"/>
  <c r="GC26" i="31" a="1"/>
  <c r="GC26" i="31" s="1"/>
  <c r="GC32" i="31" a="1"/>
  <c r="GC32" i="31" s="1"/>
  <c r="GC34" i="31" a="1"/>
  <c r="GC34" i="31" s="1"/>
  <c r="GC37" i="31" a="1"/>
  <c r="GC37" i="31" s="1"/>
  <c r="GC42" i="31" a="1"/>
  <c r="GC42" i="31" s="1"/>
  <c r="GC44" i="31" a="1"/>
  <c r="GC44" i="31" s="1"/>
  <c r="GC48" i="31" a="1"/>
  <c r="GC48" i="31" s="1"/>
  <c r="GC7" i="31" a="1"/>
  <c r="GC7" i="31" s="1"/>
  <c r="GC15" i="31" a="1"/>
  <c r="GC15" i="31" s="1"/>
  <c r="GC18" i="31" a="1"/>
  <c r="GC18" i="31" s="1"/>
  <c r="GC23" i="31" a="1"/>
  <c r="GC23" i="31" s="1"/>
  <c r="GC24" i="31" a="1"/>
  <c r="GC24" i="31" s="1"/>
  <c r="GC28" i="31" a="1"/>
  <c r="GC28" i="31" s="1"/>
  <c r="GC29" i="31" a="1"/>
  <c r="GC29" i="31" s="1"/>
  <c r="GC31" i="31" a="1"/>
  <c r="GC31" i="31" s="1"/>
  <c r="GC33" i="31" a="1"/>
  <c r="GC33" i="31" s="1"/>
  <c r="GC41" i="31" a="1"/>
  <c r="GC41" i="31" s="1"/>
  <c r="GC46" i="31" a="1"/>
  <c r="GC46" i="31" s="1"/>
  <c r="GC5" i="31" a="1"/>
  <c r="GC5" i="31" s="1"/>
  <c r="GD3" i="31"/>
  <c r="GD4" i="31"/>
  <c r="GD1" i="31" s="1"/>
  <c r="GD2" i="31" l="1"/>
  <c r="GD52" i="31" a="1"/>
  <c r="GD52" i="31" s="1"/>
  <c r="GD53" i="31" a="1"/>
  <c r="GD53" i="31" s="1"/>
  <c r="GD54" i="31" a="1"/>
  <c r="GD54" i="31" s="1"/>
  <c r="GD56" i="31" a="1"/>
  <c r="GD56" i="31" s="1"/>
  <c r="GD14" i="31" a="1"/>
  <c r="GD14" i="31" s="1"/>
  <c r="GD58" i="31" a="1"/>
  <c r="GD58" i="31" s="1"/>
  <c r="GD55" i="31" a="1"/>
  <c r="GD55" i="31" s="1"/>
  <c r="GD59" i="31" a="1"/>
  <c r="GD59" i="31" s="1"/>
  <c r="GD57" i="31" a="1"/>
  <c r="GD57" i="31" s="1"/>
  <c r="GD7" i="31" a="1"/>
  <c r="GD7" i="31" s="1"/>
  <c r="GD9" i="31" a="1"/>
  <c r="GD9" i="31" s="1"/>
  <c r="GD6" i="31" a="1"/>
  <c r="GD6" i="31" s="1"/>
  <c r="GD15" i="31" a="1"/>
  <c r="GD15" i="31" s="1"/>
  <c r="GD18" i="31" a="1"/>
  <c r="GD18" i="31" s="1"/>
  <c r="GD23" i="31" a="1"/>
  <c r="GD23" i="31" s="1"/>
  <c r="GD24" i="31" a="1"/>
  <c r="GD24" i="31" s="1"/>
  <c r="GD28" i="31" a="1"/>
  <c r="GD28" i="31" s="1"/>
  <c r="GD29" i="31" a="1"/>
  <c r="GD29" i="31" s="1"/>
  <c r="GD31" i="31" a="1"/>
  <c r="GD31" i="31" s="1"/>
  <c r="GD33" i="31" a="1"/>
  <c r="GD33" i="31" s="1"/>
  <c r="GD41" i="31" a="1"/>
  <c r="GD41" i="31" s="1"/>
  <c r="GD46" i="31" a="1"/>
  <c r="GD46" i="31" s="1"/>
  <c r="GD45" i="31" a="1"/>
  <c r="GD45" i="31" s="1"/>
  <c r="GD10" i="31" a="1"/>
  <c r="GD10" i="31" s="1"/>
  <c r="GD13" i="31" a="1"/>
  <c r="GD13" i="31" s="1"/>
  <c r="GD20" i="31" a="1"/>
  <c r="GD20" i="31" s="1"/>
  <c r="GD21" i="31" a="1"/>
  <c r="GD21" i="31" s="1"/>
  <c r="GD22" i="31" a="1"/>
  <c r="GD22" i="31" s="1"/>
  <c r="GD27" i="31" a="1"/>
  <c r="GD27" i="31" s="1"/>
  <c r="GD30" i="31" a="1"/>
  <c r="GD30" i="31" s="1"/>
  <c r="GD36" i="31" a="1"/>
  <c r="GD36" i="31" s="1"/>
  <c r="GD38" i="31" a="1"/>
  <c r="GD38" i="31" s="1"/>
  <c r="GD8" i="31" a="1"/>
  <c r="GD8" i="31" s="1"/>
  <c r="GD16" i="31" a="1"/>
  <c r="GD16" i="31" s="1"/>
  <c r="GD25" i="31" a="1"/>
  <c r="GD25" i="31" s="1"/>
  <c r="GD35" i="31" a="1"/>
  <c r="GD35" i="31" s="1"/>
  <c r="GD39" i="31" a="1"/>
  <c r="GD39" i="31" s="1"/>
  <c r="GD40" i="31" a="1"/>
  <c r="GD40" i="31" s="1"/>
  <c r="GD43" i="31" a="1"/>
  <c r="GD43" i="31" s="1"/>
  <c r="GD47" i="31" a="1"/>
  <c r="GD47" i="31" s="1"/>
  <c r="GD50" i="31" a="1"/>
  <c r="GD50" i="31" s="1"/>
  <c r="GD11" i="31" a="1"/>
  <c r="GD11" i="31" s="1"/>
  <c r="GD12" i="31" a="1"/>
  <c r="GD12" i="31" s="1"/>
  <c r="GD17" i="31" a="1"/>
  <c r="GD17" i="31" s="1"/>
  <c r="GD19" i="31" a="1"/>
  <c r="GD19" i="31" s="1"/>
  <c r="GD26" i="31" a="1"/>
  <c r="GD26" i="31" s="1"/>
  <c r="GD32" i="31" a="1"/>
  <c r="GD32" i="31" s="1"/>
  <c r="GD34" i="31" a="1"/>
  <c r="GD34" i="31" s="1"/>
  <c r="GD37" i="31" a="1"/>
  <c r="GD37" i="31" s="1"/>
  <c r="GD42" i="31" a="1"/>
  <c r="GD42" i="31" s="1"/>
  <c r="GD44" i="31" a="1"/>
  <c r="GD44" i="31" s="1"/>
  <c r="GD48" i="31" a="1"/>
  <c r="GD48" i="31" s="1"/>
  <c r="GD51" i="31" a="1"/>
  <c r="GD51" i="31" s="1"/>
  <c r="GD49" i="31" a="1"/>
  <c r="GD49" i="31" s="1"/>
  <c r="GD5" i="31" a="1"/>
  <c r="GD5" i="31" s="1"/>
  <c r="GE3" i="31"/>
  <c r="GE4" i="31"/>
  <c r="GE2" i="31" l="1"/>
  <c r="GE52" i="31" a="1"/>
  <c r="GE52" i="31" s="1"/>
  <c r="GE53" i="31" a="1"/>
  <c r="GE53" i="31" s="1"/>
  <c r="GE57" i="31" a="1"/>
  <c r="GE57" i="31" s="1"/>
  <c r="GE7" i="31" a="1"/>
  <c r="GE7" i="31" s="1"/>
  <c r="GE9" i="31" a="1"/>
  <c r="GE9" i="31" s="1"/>
  <c r="GE15" i="31" a="1"/>
  <c r="GE15" i="31" s="1"/>
  <c r="GE54" i="31" a="1"/>
  <c r="GE54" i="31" s="1"/>
  <c r="GE56" i="31" a="1"/>
  <c r="GE56" i="31" s="1"/>
  <c r="GE58" i="31" a="1"/>
  <c r="GE58" i="31" s="1"/>
  <c r="GE55" i="31" a="1"/>
  <c r="GE55" i="31" s="1"/>
  <c r="GE59" i="31" a="1"/>
  <c r="GE59" i="31" s="1"/>
  <c r="GE10" i="31" a="1"/>
  <c r="GE10" i="31" s="1"/>
  <c r="GE11" i="31" a="1"/>
  <c r="GE11" i="31" s="1"/>
  <c r="GE12" i="31" a="1"/>
  <c r="GE12" i="31" s="1"/>
  <c r="GE17" i="31" a="1"/>
  <c r="GE17" i="31" s="1"/>
  <c r="GE19" i="31" a="1"/>
  <c r="GE19" i="31" s="1"/>
  <c r="GE26" i="31" a="1"/>
  <c r="GE26" i="31" s="1"/>
  <c r="GE32" i="31" a="1"/>
  <c r="GE32" i="31" s="1"/>
  <c r="GE34" i="31" a="1"/>
  <c r="GE34" i="31" s="1"/>
  <c r="GE37" i="31" a="1"/>
  <c r="GE37" i="31" s="1"/>
  <c r="GE42" i="31" a="1"/>
  <c r="GE42" i="31" s="1"/>
  <c r="GE48" i="31" a="1"/>
  <c r="GE48" i="31" s="1"/>
  <c r="GE51" i="31" a="1"/>
  <c r="GE51" i="31" s="1"/>
  <c r="GE46" i="31" a="1"/>
  <c r="GE46" i="31" s="1"/>
  <c r="GE6" i="31" a="1"/>
  <c r="GE6" i="31" s="1"/>
  <c r="GE18" i="31" a="1"/>
  <c r="GE18" i="31" s="1"/>
  <c r="GE23" i="31" a="1"/>
  <c r="GE23" i="31" s="1"/>
  <c r="GE24" i="31" a="1"/>
  <c r="GE24" i="31" s="1"/>
  <c r="GE28" i="31" a="1"/>
  <c r="GE28" i="31" s="1"/>
  <c r="GE29" i="31" a="1"/>
  <c r="GE29" i="31" s="1"/>
  <c r="GE31" i="31" a="1"/>
  <c r="GE31" i="31" s="1"/>
  <c r="GE33" i="31" a="1"/>
  <c r="GE33" i="31" s="1"/>
  <c r="GE41" i="31" a="1"/>
  <c r="GE41" i="31" s="1"/>
  <c r="GE13" i="31" a="1"/>
  <c r="GE13" i="31" s="1"/>
  <c r="GE20" i="31" a="1"/>
  <c r="GE20" i="31" s="1"/>
  <c r="GE21" i="31" a="1"/>
  <c r="GE21" i="31" s="1"/>
  <c r="GE22" i="31" a="1"/>
  <c r="GE22" i="31" s="1"/>
  <c r="GE27" i="31" a="1"/>
  <c r="GE27" i="31" s="1"/>
  <c r="GE30" i="31" a="1"/>
  <c r="GE30" i="31" s="1"/>
  <c r="GE36" i="31" a="1"/>
  <c r="GE36" i="31" s="1"/>
  <c r="GE38" i="31" a="1"/>
  <c r="GE38" i="31" s="1"/>
  <c r="GE45" i="31" a="1"/>
  <c r="GE45" i="31" s="1"/>
  <c r="GE49" i="31" a="1"/>
  <c r="GE49" i="31" s="1"/>
  <c r="GE8" i="31" a="1"/>
  <c r="GE8" i="31" s="1"/>
  <c r="GE14" i="31" a="1"/>
  <c r="GE14" i="31" s="1"/>
  <c r="GE16" i="31" a="1"/>
  <c r="GE16" i="31" s="1"/>
  <c r="GE25" i="31" a="1"/>
  <c r="GE25" i="31" s="1"/>
  <c r="GE35" i="31" a="1"/>
  <c r="GE35" i="31" s="1"/>
  <c r="GE39" i="31" a="1"/>
  <c r="GE39" i="31" s="1"/>
  <c r="GE40" i="31" a="1"/>
  <c r="GE40" i="31" s="1"/>
  <c r="GE43" i="31" a="1"/>
  <c r="GE43" i="31" s="1"/>
  <c r="GE47" i="31" a="1"/>
  <c r="GE47" i="31" s="1"/>
  <c r="GE50" i="31" a="1"/>
  <c r="GE50" i="31" s="1"/>
  <c r="GE44" i="31" a="1"/>
  <c r="GE44" i="31" s="1"/>
  <c r="GE5" i="31" a="1"/>
  <c r="GE5" i="31" s="1"/>
  <c r="GF4" i="31"/>
  <c r="GF1" i="31" s="1"/>
  <c r="GE1" i="31"/>
  <c r="GF3" i="31"/>
  <c r="GF2" i="31" l="1"/>
  <c r="GF52" i="31" a="1"/>
  <c r="GF52" i="31" s="1"/>
  <c r="GF55" i="31" a="1"/>
  <c r="GF55" i="31" s="1"/>
  <c r="GF59" i="31" a="1"/>
  <c r="GF59" i="31" s="1"/>
  <c r="GF10" i="31" a="1"/>
  <c r="GF10" i="31" s="1"/>
  <c r="GF11" i="31" a="1"/>
  <c r="GF11" i="31" s="1"/>
  <c r="GF12" i="31" a="1"/>
  <c r="GF12" i="31" s="1"/>
  <c r="GF53" i="31" a="1"/>
  <c r="GF53" i="31" s="1"/>
  <c r="GF57" i="31" a="1"/>
  <c r="GF57" i="31" s="1"/>
  <c r="GF54" i="31" a="1"/>
  <c r="GF54" i="31" s="1"/>
  <c r="GF56" i="31" a="1"/>
  <c r="GF56" i="31" s="1"/>
  <c r="GF58" i="31" a="1"/>
  <c r="GF58" i="31" s="1"/>
  <c r="GF6" i="31" a="1"/>
  <c r="GF6" i="31" s="1"/>
  <c r="GF8" i="31" a="1"/>
  <c r="GF8" i="31" s="1"/>
  <c r="GF7" i="31" a="1"/>
  <c r="GF7" i="31" s="1"/>
  <c r="GF14" i="31" a="1"/>
  <c r="GF14" i="31" s="1"/>
  <c r="GF16" i="31" a="1"/>
  <c r="GF16" i="31" s="1"/>
  <c r="GF25" i="31" a="1"/>
  <c r="GF25" i="31" s="1"/>
  <c r="GF35" i="31" a="1"/>
  <c r="GF35" i="31" s="1"/>
  <c r="GF39" i="31" a="1"/>
  <c r="GF39" i="31" s="1"/>
  <c r="GF40" i="31" a="1"/>
  <c r="GF40" i="31" s="1"/>
  <c r="GF43" i="31" a="1"/>
  <c r="GF43" i="31" s="1"/>
  <c r="GF47" i="31" a="1"/>
  <c r="GF47" i="31" s="1"/>
  <c r="GF50" i="31" a="1"/>
  <c r="GF50" i="31" s="1"/>
  <c r="GF48" i="31" a="1"/>
  <c r="GF48" i="31" s="1"/>
  <c r="GF15" i="31" a="1"/>
  <c r="GF15" i="31" s="1"/>
  <c r="GF17" i="31" a="1"/>
  <c r="GF17" i="31" s="1"/>
  <c r="GF19" i="31" a="1"/>
  <c r="GF19" i="31" s="1"/>
  <c r="GF26" i="31" a="1"/>
  <c r="GF26" i="31" s="1"/>
  <c r="GF32" i="31" a="1"/>
  <c r="GF32" i="31" s="1"/>
  <c r="GF34" i="31" a="1"/>
  <c r="GF34" i="31" s="1"/>
  <c r="GF37" i="31" a="1"/>
  <c r="GF37" i="31" s="1"/>
  <c r="GF9" i="31" a="1"/>
  <c r="GF9" i="31" s="1"/>
  <c r="GF18" i="31" a="1"/>
  <c r="GF18" i="31" s="1"/>
  <c r="GF23" i="31" a="1"/>
  <c r="GF23" i="31" s="1"/>
  <c r="GF24" i="31" a="1"/>
  <c r="GF24" i="31" s="1"/>
  <c r="GF28" i="31" a="1"/>
  <c r="GF28" i="31" s="1"/>
  <c r="GF29" i="31" a="1"/>
  <c r="GF29" i="31" s="1"/>
  <c r="GF31" i="31" a="1"/>
  <c r="GF31" i="31" s="1"/>
  <c r="GF33" i="31" a="1"/>
  <c r="GF33" i="31" s="1"/>
  <c r="GF41" i="31" a="1"/>
  <c r="GF41" i="31" s="1"/>
  <c r="GF44" i="31" a="1"/>
  <c r="GF44" i="31" s="1"/>
  <c r="GF46" i="31" a="1"/>
  <c r="GF46" i="31" s="1"/>
  <c r="GF13" i="31" a="1"/>
  <c r="GF13" i="31" s="1"/>
  <c r="GF20" i="31" a="1"/>
  <c r="GF20" i="31" s="1"/>
  <c r="GF21" i="31" a="1"/>
  <c r="GF21" i="31" s="1"/>
  <c r="GF22" i="31" a="1"/>
  <c r="GF22" i="31" s="1"/>
  <c r="GF27" i="31" a="1"/>
  <c r="GF27" i="31" s="1"/>
  <c r="GF30" i="31" a="1"/>
  <c r="GF30" i="31" s="1"/>
  <c r="GF36" i="31" a="1"/>
  <c r="GF36" i="31" s="1"/>
  <c r="GF38" i="31" a="1"/>
  <c r="GF38" i="31" s="1"/>
  <c r="GF45" i="31" a="1"/>
  <c r="GF45" i="31" s="1"/>
  <c r="GF49" i="31" a="1"/>
  <c r="GF49" i="31" s="1"/>
  <c r="GF42" i="31" a="1"/>
  <c r="GF42" i="31" s="1"/>
  <c r="GF51" i="31" a="1"/>
  <c r="GF51" i="31" s="1"/>
  <c r="GF5" i="31" a="1"/>
  <c r="GF5" i="31" s="1"/>
  <c r="GG3" i="31"/>
  <c r="GG4" i="31"/>
  <c r="GG1" i="31" s="1"/>
  <c r="GG2" i="31" l="1"/>
  <c r="GG54" i="31" a="1"/>
  <c r="GG54" i="31" s="1"/>
  <c r="GG58" i="31" a="1"/>
  <c r="GG58" i="31" s="1"/>
  <c r="GG6" i="31" a="1"/>
  <c r="GG6" i="31" s="1"/>
  <c r="GG8" i="31" a="1"/>
  <c r="GG8" i="31" s="1"/>
  <c r="GG13" i="31" a="1"/>
  <c r="GG13" i="31" s="1"/>
  <c r="GG52" i="31" a="1"/>
  <c r="GG52" i="31" s="1"/>
  <c r="GG55" i="31" a="1"/>
  <c r="GG55" i="31" s="1"/>
  <c r="GG59" i="31" a="1"/>
  <c r="GG59" i="31" s="1"/>
  <c r="GG53" i="31" a="1"/>
  <c r="GG53" i="31" s="1"/>
  <c r="GG57" i="31" a="1"/>
  <c r="GG57" i="31" s="1"/>
  <c r="GG56" i="31" a="1"/>
  <c r="GG56" i="31" s="1"/>
  <c r="GG11" i="31" a="1"/>
  <c r="GG11" i="31" s="1"/>
  <c r="GG12" i="31" a="1"/>
  <c r="GG12" i="31" s="1"/>
  <c r="GG20" i="31" a="1"/>
  <c r="GG20" i="31" s="1"/>
  <c r="GG21" i="31" a="1"/>
  <c r="GG21" i="31" s="1"/>
  <c r="GG22" i="31" a="1"/>
  <c r="GG22" i="31" s="1"/>
  <c r="GG23" i="31" a="1"/>
  <c r="GG23" i="31" s="1"/>
  <c r="GG27" i="31" a="1"/>
  <c r="GG27" i="31" s="1"/>
  <c r="GG30" i="31" a="1"/>
  <c r="GG30" i="31" s="1"/>
  <c r="GG36" i="31" a="1"/>
  <c r="GG36" i="31" s="1"/>
  <c r="GG45" i="31" a="1"/>
  <c r="GG45" i="31" s="1"/>
  <c r="GG49" i="31" a="1"/>
  <c r="GG49" i="31" s="1"/>
  <c r="GG43" i="31" a="1"/>
  <c r="GG43" i="31" s="1"/>
  <c r="GG7" i="31" a="1"/>
  <c r="GG7" i="31" s="1"/>
  <c r="GG14" i="31" a="1"/>
  <c r="GG14" i="31" s="1"/>
  <c r="GG16" i="31" a="1"/>
  <c r="GG16" i="31" s="1"/>
  <c r="GG25" i="31" a="1"/>
  <c r="GG25" i="31" s="1"/>
  <c r="GG35" i="31" a="1"/>
  <c r="GG35" i="31" s="1"/>
  <c r="GG38" i="31" a="1"/>
  <c r="GG38" i="31" s="1"/>
  <c r="GG39" i="31" a="1"/>
  <c r="GG39" i="31" s="1"/>
  <c r="GG40" i="31" a="1"/>
  <c r="GG40" i="31" s="1"/>
  <c r="GG50" i="31" a="1"/>
  <c r="GG50" i="31" s="1"/>
  <c r="GG10" i="31" a="1"/>
  <c r="GG10" i="31" s="1"/>
  <c r="GG15" i="31" a="1"/>
  <c r="GG15" i="31" s="1"/>
  <c r="GG17" i="31" a="1"/>
  <c r="GG17" i="31" s="1"/>
  <c r="GG19" i="31" a="1"/>
  <c r="GG19" i="31" s="1"/>
  <c r="GG26" i="31" a="1"/>
  <c r="GG26" i="31" s="1"/>
  <c r="GG32" i="31" a="1"/>
  <c r="GG32" i="31" s="1"/>
  <c r="GG37" i="31" a="1"/>
  <c r="GG37" i="31" s="1"/>
  <c r="GG42" i="31" a="1"/>
  <c r="GG42" i="31" s="1"/>
  <c r="GG48" i="31" a="1"/>
  <c r="GG48" i="31" s="1"/>
  <c r="GG51" i="31" a="1"/>
  <c r="GG51" i="31" s="1"/>
  <c r="GG9" i="31" a="1"/>
  <c r="GG9" i="31" s="1"/>
  <c r="GG18" i="31" a="1"/>
  <c r="GG18" i="31" s="1"/>
  <c r="GG24" i="31" a="1"/>
  <c r="GG24" i="31" s="1"/>
  <c r="GG28" i="31" a="1"/>
  <c r="GG28" i="31" s="1"/>
  <c r="GG29" i="31" a="1"/>
  <c r="GG29" i="31" s="1"/>
  <c r="GG31" i="31" a="1"/>
  <c r="GG31" i="31" s="1"/>
  <c r="GG33" i="31" a="1"/>
  <c r="GG33" i="31" s="1"/>
  <c r="GG34" i="31" a="1"/>
  <c r="GG34" i="31" s="1"/>
  <c r="GG41" i="31" a="1"/>
  <c r="GG41" i="31" s="1"/>
  <c r="GG44" i="31" a="1"/>
  <c r="GG44" i="31" s="1"/>
  <c r="GG46" i="31" a="1"/>
  <c r="GG46" i="31" s="1"/>
  <c r="GG47" i="31" a="1"/>
  <c r="GG47" i="31" s="1"/>
  <c r="GG5" i="31" a="1"/>
  <c r="GG5" i="31" s="1"/>
  <c r="G9" i="31" l="1"/>
  <c r="G41" i="31"/>
  <c r="G54" i="31"/>
  <c r="G21" i="31"/>
  <c r="G53" i="31"/>
  <c r="G44" i="31"/>
  <c r="G52" i="31"/>
  <c r="G14" i="31"/>
  <c r="G23" i="31"/>
  <c r="G45" i="31"/>
  <c r="G22" i="31"/>
  <c r="G39" i="31"/>
  <c r="G15" i="31"/>
  <c r="G12" i="31"/>
  <c r="G25" i="31"/>
  <c r="G46" i="31"/>
  <c r="G38" i="31"/>
  <c r="G51" i="31"/>
  <c r="G34" i="31"/>
  <c r="G47" i="31"/>
  <c r="G59" i="31"/>
  <c r="G49" i="31"/>
  <c r="G32" i="31"/>
  <c r="G35" i="31"/>
  <c r="G58" i="31"/>
  <c r="G16" i="31"/>
  <c r="G11" i="31"/>
  <c r="G56" i="31"/>
  <c r="G28" i="31"/>
  <c r="G19" i="31"/>
  <c r="G36" i="31"/>
  <c r="G55" i="31"/>
  <c r="G57" i="31"/>
  <c r="G27" i="31"/>
  <c r="G13" i="31"/>
  <c r="G37" i="31"/>
  <c r="G30" i="31"/>
  <c r="G24" i="31"/>
  <c r="G31" i="31"/>
  <c r="G40" i="31"/>
  <c r="G26" i="31"/>
  <c r="G8" i="31"/>
  <c r="G17" i="31"/>
  <c r="G29" i="31"/>
  <c r="G20" i="31"/>
  <c r="G48" i="31"/>
  <c r="G50" i="31"/>
  <c r="G43" i="31"/>
  <c r="G18" i="31"/>
  <c r="G33" i="31"/>
  <c r="G42" i="31"/>
  <c r="G6" i="31"/>
  <c r="G10" i="31"/>
  <c r="G7" i="31"/>
  <c r="G5" i="31"/>
</calcChain>
</file>

<file path=xl/sharedStrings.xml><?xml version="1.0" encoding="utf-8"?>
<sst xmlns="http://schemas.openxmlformats.org/spreadsheetml/2006/main" count="225" uniqueCount="151">
  <si>
    <t xml:space="preserve">Nom </t>
  </si>
  <si>
    <t>Date naissance</t>
  </si>
  <si>
    <t>N° TEL</t>
  </si>
  <si>
    <t>MAIL</t>
  </si>
  <si>
    <t>CDI</t>
  </si>
  <si>
    <t>Commentaire</t>
  </si>
  <si>
    <t>DOC GE REMIS</t>
  </si>
  <si>
    <t>RH REMIS</t>
  </si>
  <si>
    <t>COMPLEMENT FAMILIAL</t>
  </si>
  <si>
    <t>AES</t>
  </si>
  <si>
    <t>X</t>
  </si>
  <si>
    <t>x</t>
  </si>
  <si>
    <t>AMP</t>
  </si>
  <si>
    <t>NON</t>
  </si>
  <si>
    <t>AS</t>
  </si>
  <si>
    <t>OUI</t>
  </si>
  <si>
    <t>ASI</t>
  </si>
  <si>
    <t>IDE</t>
  </si>
  <si>
    <t>Année</t>
  </si>
  <si>
    <t>MDM</t>
  </si>
  <si>
    <t>ASH</t>
  </si>
  <si>
    <t>ME</t>
  </si>
  <si>
    <t>MONITEUR EDUCATEUR</t>
  </si>
  <si>
    <t>Métier</t>
  </si>
  <si>
    <t>Jour</t>
  </si>
  <si>
    <t>Nuit</t>
  </si>
  <si>
    <t>Tous</t>
  </si>
  <si>
    <t>ES</t>
  </si>
  <si>
    <t>LINGERIE</t>
  </si>
  <si>
    <t>SURVEILLANTE</t>
  </si>
  <si>
    <t>N°tel</t>
  </si>
  <si>
    <t>Interlocuteur</t>
  </si>
  <si>
    <t>Email</t>
  </si>
  <si>
    <t>Ville</t>
  </si>
  <si>
    <t>Code_horaire</t>
  </si>
  <si>
    <t>Description</t>
  </si>
  <si>
    <t>Durée</t>
  </si>
  <si>
    <t>Nombre heures payées</t>
  </si>
  <si>
    <t>Client</t>
  </si>
  <si>
    <t>Code_postal</t>
  </si>
  <si>
    <t>Adresse_1</t>
  </si>
  <si>
    <t>Nom_client</t>
  </si>
  <si>
    <t>Metier 1</t>
  </si>
  <si>
    <t>Metier 2</t>
  </si>
  <si>
    <t>liste préférences horaires</t>
  </si>
  <si>
    <t>liste intitulés métiers</t>
  </si>
  <si>
    <t>Lieu naissance</t>
  </si>
  <si>
    <t>Prenom</t>
  </si>
  <si>
    <t>Preference horaire</t>
  </si>
  <si>
    <t>Departement de naissance</t>
  </si>
  <si>
    <t>N° securite sociale</t>
  </si>
  <si>
    <t>Site de reference</t>
  </si>
  <si>
    <t>Pavillons/etages non souhaites</t>
  </si>
  <si>
    <t>Pavillons/etages souhaites</t>
  </si>
  <si>
    <t>Domicile</t>
  </si>
  <si>
    <t>Mobilite  (km)</t>
  </si>
  <si>
    <t>Vacation</t>
  </si>
  <si>
    <t>Sites non souhaités</t>
  </si>
  <si>
    <t>Sites qui ne le souhaitent pas</t>
  </si>
  <si>
    <t>Nom&amp;Prenom</t>
  </si>
  <si>
    <t>essai</t>
  </si>
  <si>
    <t>Liste oui_non</t>
  </si>
  <si>
    <t>ETAGE 1</t>
  </si>
  <si>
    <t>ETAGE 2</t>
  </si>
  <si>
    <t>ETAGE 3</t>
  </si>
  <si>
    <t>ETAGE 4</t>
  </si>
  <si>
    <t>ETAGE 5</t>
  </si>
  <si>
    <t>Client B</t>
  </si>
  <si>
    <t>BLEUE</t>
  </si>
  <si>
    <t>VERT</t>
  </si>
  <si>
    <t>MAUVE</t>
  </si>
  <si>
    <t>ad 1</t>
  </si>
  <si>
    <t>ad 2</t>
  </si>
  <si>
    <t>Heures prevues au contrat</t>
  </si>
  <si>
    <t>zzessai</t>
  </si>
  <si>
    <t xml:space="preserve">ccd </t>
  </si>
  <si>
    <t>sdc dc</t>
  </si>
  <si>
    <t xml:space="preserve">dc dfc </t>
  </si>
  <si>
    <t xml:space="preserve">dc dc </t>
  </si>
  <si>
    <t>dz zd</t>
  </si>
  <si>
    <t>ez ez</t>
  </si>
  <si>
    <t xml:space="preserve">z ez </t>
  </si>
  <si>
    <t>ezezezf</t>
  </si>
  <si>
    <t xml:space="preserve"> re re</t>
  </si>
  <si>
    <t xml:space="preserve"> rf rfe </t>
  </si>
  <si>
    <t xml:space="preserve">f ref ref </t>
  </si>
  <si>
    <t xml:space="preserve">re re </t>
  </si>
  <si>
    <t>d&amp;éd</t>
  </si>
  <si>
    <t>édé&amp;</t>
  </si>
  <si>
    <t>&amp;é"xé</t>
  </si>
  <si>
    <t>éx</t>
  </si>
  <si>
    <t>Date modification</t>
  </si>
  <si>
    <t>adcadz</t>
  </si>
  <si>
    <t>ac</t>
  </si>
  <si>
    <t>adca</t>
  </si>
  <si>
    <t>cdec</t>
  </si>
  <si>
    <t>B1</t>
  </si>
  <si>
    <t>3-5/8-9</t>
  </si>
  <si>
    <t>B2</t>
  </si>
  <si>
    <t>8-12/13-18</t>
  </si>
  <si>
    <t>7,5</t>
  </si>
  <si>
    <t>Date de la demande</t>
  </si>
  <si>
    <t>Poste</t>
  </si>
  <si>
    <t>Statut de la demande</t>
  </si>
  <si>
    <t>Nom</t>
  </si>
  <si>
    <t>Début</t>
  </si>
  <si>
    <t>Fin</t>
  </si>
  <si>
    <t>Mois de début</t>
  </si>
  <si>
    <t>Remplaçant</t>
  </si>
  <si>
    <t>Fériés</t>
  </si>
  <si>
    <t>Pâques</t>
  </si>
  <si>
    <t>Couleurs</t>
  </si>
  <si>
    <t>AM</t>
  </si>
  <si>
    <t>N° SEMAINE</t>
  </si>
  <si>
    <t>Total heures semaine</t>
  </si>
  <si>
    <t>Etage_pavillon</t>
  </si>
  <si>
    <t>Client_A</t>
  </si>
  <si>
    <t>Client_B</t>
  </si>
  <si>
    <t>D</t>
  </si>
  <si>
    <t>M</t>
  </si>
  <si>
    <t>J</t>
  </si>
  <si>
    <t>S</t>
  </si>
  <si>
    <t>Tranche horaire</t>
  </si>
  <si>
    <t>W</t>
  </si>
  <si>
    <t>Z</t>
  </si>
  <si>
    <t>Concatener Pavillon-Heures</t>
  </si>
  <si>
    <t>Tranches horaires</t>
  </si>
  <si>
    <t>N</t>
  </si>
  <si>
    <t>A_1</t>
  </si>
  <si>
    <t>B_1</t>
  </si>
  <si>
    <t>B_2</t>
  </si>
  <si>
    <t>N°Semaine</t>
  </si>
  <si>
    <t>Nombre d'heures par jour</t>
  </si>
  <si>
    <t>A</t>
  </si>
  <si>
    <t>B</t>
  </si>
  <si>
    <t>C</t>
  </si>
  <si>
    <t>E</t>
  </si>
  <si>
    <t>F</t>
  </si>
  <si>
    <t>a</t>
  </si>
  <si>
    <t>b</t>
  </si>
  <si>
    <t>c</t>
  </si>
  <si>
    <t>d</t>
  </si>
  <si>
    <t>e</t>
  </si>
  <si>
    <t>f</t>
  </si>
  <si>
    <t>A a</t>
  </si>
  <si>
    <t>B b</t>
  </si>
  <si>
    <t>C c</t>
  </si>
  <si>
    <t>D d</t>
  </si>
  <si>
    <t>E e</t>
  </si>
  <si>
    <t>Total heures mois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</si>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</sst>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d\ dd\ mmm\ yy"/>
    <numFmt numFmtId="165" formatCode="mmmm\ yy"/>
    <numFmt numFmtId="166" formatCode="ddd"/>
    <numFmt numFmtId="167" formatCode="dd"/>
    <numFmt numFmtId="168" formatCode="d\-mmm\-yy"/>
    <numFmt numFmtId="169" formatCode="&quot;S.&quot;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sz val="7"/>
      <name val="Verdana"/>
      <family val="2"/>
    </font>
    <font>
      <b/>
      <sz val="8"/>
      <color theme="0"/>
      <name val="Verdana"/>
      <family val="2"/>
    </font>
    <font>
      <sz val="8"/>
      <color theme="0"/>
      <name val="Verdana"/>
      <family val="2"/>
    </font>
    <font>
      <sz val="24"/>
      <name val="Verdana"/>
      <family val="2"/>
    </font>
    <font>
      <sz val="8"/>
      <color rgb="FF30303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theme="1"/>
      </right>
      <top style="thin">
        <color theme="1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7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 wrapText="1"/>
    </xf>
    <xf numFmtId="1" fontId="0" fillId="0" borderId="0" xfId="0" applyNumberFormat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/>
    <xf numFmtId="14" fontId="0" fillId="0" borderId="0" xfId="0" applyNumberFormat="1"/>
    <xf numFmtId="14" fontId="0" fillId="0" borderId="0" xfId="0" applyNumberFormat="1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0" fontId="3" fillId="0" borderId="0" xfId="1" applyFont="1"/>
    <xf numFmtId="0" fontId="2" fillId="0" borderId="0" xfId="1"/>
    <xf numFmtId="0" fontId="2" fillId="0" borderId="0" xfId="1" applyFill="1"/>
    <xf numFmtId="164" fontId="2" fillId="0" borderId="0" xfId="1" applyNumberFormat="1" applyFill="1"/>
    <xf numFmtId="0" fontId="2" fillId="0" borderId="0" xfId="1" applyBorder="1" applyAlignment="1">
      <alignment textRotation="90"/>
    </xf>
    <xf numFmtId="165" fontId="3" fillId="0" borderId="0" xfId="1" applyNumberFormat="1" applyFont="1" applyBorder="1" applyAlignment="1">
      <alignment textRotation="90"/>
    </xf>
    <xf numFmtId="0" fontId="3" fillId="0" borderId="0" xfId="1" applyFont="1" applyBorder="1" applyAlignment="1">
      <alignment textRotation="90"/>
    </xf>
    <xf numFmtId="0" fontId="2" fillId="0" borderId="0" xfId="1" applyAlignment="1">
      <alignment textRotation="90"/>
    </xf>
    <xf numFmtId="166" fontId="2" fillId="4" borderId="7" xfId="1" applyNumberFormat="1" applyFill="1" applyBorder="1" applyAlignment="1">
      <alignment textRotation="90"/>
    </xf>
    <xf numFmtId="167" fontId="4" fillId="0" borderId="0" xfId="1" applyNumberFormat="1" applyFont="1" applyBorder="1"/>
    <xf numFmtId="167" fontId="4" fillId="4" borderId="5" xfId="1" applyNumberFormat="1" applyFont="1" applyFill="1" applyBorder="1" applyAlignment="1">
      <alignment textRotation="90"/>
    </xf>
    <xf numFmtId="167" fontId="4" fillId="4" borderId="8" xfId="1" applyNumberFormat="1" applyFont="1" applyFill="1" applyBorder="1" applyAlignment="1">
      <alignment textRotation="90"/>
    </xf>
    <xf numFmtId="0" fontId="2" fillId="0" borderId="9" xfId="1" applyBorder="1" applyAlignment="1"/>
    <xf numFmtId="0" fontId="2" fillId="0" borderId="10" xfId="1" applyFont="1" applyFill="1" applyBorder="1" applyAlignment="1"/>
    <xf numFmtId="0" fontId="2" fillId="0" borderId="0" xfId="1" applyFont="1"/>
    <xf numFmtId="0" fontId="3" fillId="0" borderId="0" xfId="1" applyFont="1" applyFill="1" applyBorder="1"/>
    <xf numFmtId="0" fontId="2" fillId="5" borderId="6" xfId="1" applyFont="1" applyFill="1" applyBorder="1"/>
    <xf numFmtId="14" fontId="2" fillId="5" borderId="5" xfId="1" applyNumberFormat="1" applyFont="1" applyFill="1" applyBorder="1"/>
    <xf numFmtId="168" fontId="2" fillId="6" borderId="6" xfId="1" applyNumberFormat="1" applyFont="1" applyFill="1" applyBorder="1"/>
    <xf numFmtId="16" fontId="2" fillId="0" borderId="0" xfId="1" applyNumberFormat="1" applyFont="1"/>
    <xf numFmtId="14" fontId="2" fillId="6" borderId="5" xfId="1" applyNumberFormat="1" applyFont="1" applyFill="1" applyBorder="1"/>
    <xf numFmtId="0" fontId="3" fillId="3" borderId="14" xfId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/>
    <xf numFmtId="0" fontId="2" fillId="0" borderId="0" xfId="1" applyFont="1" applyBorder="1" applyAlignment="1">
      <alignment textRotation="90" shrinkToFit="1"/>
    </xf>
    <xf numFmtId="169" fontId="5" fillId="0" borderId="0" xfId="1" applyNumberFormat="1" applyFont="1" applyBorder="1" applyAlignment="1">
      <alignment horizontal="center" shrinkToFit="1"/>
    </xf>
    <xf numFmtId="0" fontId="6" fillId="0" borderId="0" xfId="1" applyFont="1" applyAlignment="1">
      <alignment shrinkToFit="1"/>
    </xf>
    <xf numFmtId="0" fontId="2" fillId="0" borderId="0" xfId="1" applyFont="1" applyAlignment="1">
      <alignment shrinkToFit="1"/>
    </xf>
    <xf numFmtId="167" fontId="4" fillId="4" borderId="10" xfId="1" applyNumberFormat="1" applyFont="1" applyFill="1" applyBorder="1" applyAlignment="1">
      <alignment textRotation="90"/>
    </xf>
    <xf numFmtId="0" fontId="6" fillId="0" borderId="15" xfId="1" applyFont="1" applyFill="1" applyBorder="1" applyAlignment="1"/>
    <xf numFmtId="0" fontId="6" fillId="0" borderId="16" xfId="1" applyFont="1" applyFill="1" applyBorder="1" applyAlignment="1"/>
    <xf numFmtId="0" fontId="2" fillId="0" borderId="17" xfId="1" applyFill="1" applyBorder="1" applyAlignment="1"/>
    <xf numFmtId="0" fontId="2" fillId="0" borderId="0" xfId="1" applyFill="1" applyAlignment="1"/>
    <xf numFmtId="0" fontId="2" fillId="0" borderId="0" xfId="1" applyFill="1" applyAlignment="1">
      <alignment horizontal="center" wrapText="1"/>
    </xf>
    <xf numFmtId="0" fontId="3" fillId="0" borderId="0" xfId="1" applyFont="1" applyFill="1" applyBorder="1" applyAlignment="1">
      <alignment horizontal="center" wrapText="1"/>
    </xf>
    <xf numFmtId="0" fontId="2" fillId="0" borderId="0" xfId="1" applyAlignment="1">
      <alignment horizontal="center" wrapText="1"/>
    </xf>
    <xf numFmtId="0" fontId="2" fillId="0" borderId="0" xfId="1" applyFont="1" applyFill="1"/>
    <xf numFmtId="164" fontId="2" fillId="0" borderId="0" xfId="1" applyNumberFormat="1" applyFont="1" applyFill="1"/>
    <xf numFmtId="0" fontId="2" fillId="0" borderId="0" xfId="1" applyFill="1" applyBorder="1" applyAlignment="1">
      <alignment horizontal="center" wrapText="1"/>
    </xf>
    <xf numFmtId="14" fontId="3" fillId="0" borderId="0" xfId="1" applyNumberFormat="1" applyFont="1" applyFill="1" applyBorder="1" applyAlignment="1">
      <alignment horizontal="center" wrapText="1"/>
    </xf>
    <xf numFmtId="164" fontId="3" fillId="0" borderId="0" xfId="1" applyNumberFormat="1" applyFont="1" applyFill="1" applyBorder="1" applyAlignment="1">
      <alignment horizontal="center" wrapText="1"/>
    </xf>
    <xf numFmtId="0" fontId="2" fillId="0" borderId="0" xfId="1" applyFill="1" applyBorder="1"/>
    <xf numFmtId="164" fontId="2" fillId="0" borderId="0" xfId="1" applyNumberFormat="1" applyFont="1" applyFill="1" applyBorder="1"/>
    <xf numFmtId="0" fontId="2" fillId="0" borderId="0" xfId="1" applyBorder="1" applyAlignment="1">
      <alignment horizontal="center" textRotation="90"/>
    </xf>
    <xf numFmtId="0" fontId="2" fillId="0" borderId="0" xfId="1" applyAlignment="1">
      <alignment horizontal="center" textRotation="90"/>
    </xf>
    <xf numFmtId="0" fontId="6" fillId="0" borderId="16" xfId="1" applyFont="1" applyFill="1" applyBorder="1" applyAlignment="1">
      <alignment horizontal="center"/>
    </xf>
    <xf numFmtId="0" fontId="2" fillId="0" borderId="0" xfId="1" applyFill="1" applyAlignment="1">
      <alignment horizontal="center"/>
    </xf>
    <xf numFmtId="0" fontId="2" fillId="0" borderId="0" xfId="1" applyAlignment="1">
      <alignment horizontal="center"/>
    </xf>
    <xf numFmtId="169" fontId="2" fillId="0" borderId="0" xfId="1" applyNumberFormat="1"/>
    <xf numFmtId="169" fontId="2" fillId="0" borderId="19" xfId="1" applyNumberFormat="1" applyFont="1" applyBorder="1" applyAlignment="1">
      <alignment horizontal="center"/>
    </xf>
    <xf numFmtId="0" fontId="3" fillId="7" borderId="18" xfId="1" applyFont="1" applyFill="1" applyBorder="1" applyAlignment="1" applyProtection="1">
      <alignment horizontal="center" vertical="center"/>
      <protection locked="0"/>
    </xf>
    <xf numFmtId="0" fontId="3" fillId="7" borderId="11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1" fontId="7" fillId="0" borderId="13" xfId="1" applyNumberFormat="1" applyFont="1" applyBorder="1" applyAlignment="1">
      <alignment horizontal="center" vertical="center" textRotation="90"/>
    </xf>
    <xf numFmtId="0" fontId="2" fillId="0" borderId="0" xfId="1" applyFill="1" applyBorder="1" applyAlignment="1"/>
    <xf numFmtId="0" fontId="2" fillId="0" borderId="0" xfId="1" applyFill="1" applyBorder="1" applyAlignment="1">
      <alignment textRotation="90"/>
    </xf>
    <xf numFmtId="0" fontId="2" fillId="0" borderId="0" xfId="1" applyFont="1" applyFill="1" applyBorder="1" applyAlignment="1">
      <alignment textRotation="90" shrinkToFit="1"/>
    </xf>
    <xf numFmtId="166" fontId="2" fillId="0" borderId="0" xfId="1" applyNumberFormat="1" applyFill="1" applyBorder="1" applyAlignment="1">
      <alignment textRotation="90"/>
    </xf>
    <xf numFmtId="167" fontId="4" fillId="0" borderId="0" xfId="1" applyNumberFormat="1" applyFont="1" applyFill="1" applyBorder="1"/>
    <xf numFmtId="0" fontId="5" fillId="2" borderId="20" xfId="1" applyNumberFormat="1" applyFont="1" applyFill="1" applyBorder="1" applyAlignment="1"/>
    <xf numFmtId="0" fontId="2" fillId="0" borderId="4" xfId="1" applyNumberFormat="1" applyFont="1" applyBorder="1" applyAlignment="1"/>
    <xf numFmtId="0" fontId="2" fillId="0" borderId="21" xfId="1" applyNumberFormat="1" applyFont="1" applyBorder="1" applyAlignment="1"/>
    <xf numFmtId="0" fontId="8" fillId="0" borderId="19" xfId="0" applyFont="1" applyBorder="1" applyAlignment="1">
      <alignment horizontal="center"/>
    </xf>
    <xf numFmtId="0" fontId="2" fillId="0" borderId="0" xfId="1" applyFont="1" applyBorder="1" applyAlignment="1">
      <alignment horizontal="left" textRotation="90" shrinkToFit="1"/>
    </xf>
  </cellXfs>
  <cellStyles count="2">
    <cellStyle name="Normal" xfId="0" builtinId="0"/>
    <cellStyle name="Normal 2" xfId="1" xr:uid="{00000000-0005-0000-0000-000001000000}"/>
  </cellStyles>
  <dxfs count="73">
    <dxf>
      <font>
        <color auto="1"/>
      </font>
      <border>
        <left style="thin">
          <color auto="1"/>
        </left>
      </border>
    </dxf>
    <dxf>
      <font>
        <color auto="1"/>
      </font>
      <border>
        <left style="thin">
          <color auto="1"/>
        </left>
      </border>
    </dxf>
    <dxf>
      <fill>
        <patternFill>
          <bgColor indexed="11"/>
        </patternFill>
      </fill>
    </dxf>
    <dxf>
      <fill>
        <patternFill>
          <bgColor theme="5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A162D0"/>
        </patternFill>
      </fill>
    </dxf>
    <dxf>
      <numFmt numFmtId="19" formatCode="dd/mm/yyyy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numFmt numFmtId="1" formatCode="0"/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numFmt numFmtId="19" formatCode="dd/mm/yyyy"/>
      <alignment horizontal="center" vertical="bottom" textRotation="0" wrapText="1" indent="0" justifyLastLine="0" shrinkToFit="0" readingOrder="0"/>
    </dxf>
    <dxf>
      <numFmt numFmtId="0" formatCode="General"/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general" vertical="bottom" textRotation="0" wrapText="1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</dxf>
    <dxf>
      <numFmt numFmtId="0" formatCode="General"/>
    </dxf>
    <dxf>
      <numFmt numFmtId="169" formatCode="&quot;S.&quot;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top style="thin">
          <color indexed="64"/>
        </top>
        <bottom style="hair">
          <color indexed="64"/>
        </bottom>
      </border>
    </dxf>
    <dxf>
      <border outline="0">
        <bottom style="hair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0"/>
        <name val="Verdana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64" formatCode="ddd\ dd\ mmm\ 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numFmt numFmtId="164" formatCode="ddd\ dd\ mmm\ 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Verdana"/>
        <scheme val="none"/>
      </font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A162D0"/>
      <color rgb="FFA86ED4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31" fmlaLink="$A$2" max="12" min="1" page="10"/>
</file>

<file path=xl/ctrlProps/ctrlProp2.xml><?xml version="1.0" encoding="utf-8"?>
<formControlPr xmlns="http://schemas.microsoft.com/office/spreadsheetml/2009/9/main" objectType="Scroll" dx="31" fmlaLink="$D$2" max="52" page="10" val="4"/>
</file>

<file path=xl/ctrlProps/ctrlProp3.xml><?xml version="1.0" encoding="utf-8"?>
<formControlPr xmlns="http://schemas.microsoft.com/office/spreadsheetml/2009/9/main" objectType="Scroll" dx="31" fmlaLink="$G$2" max="12" page="10" val="9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63500</xdr:colOff>
          <xdr:row>0</xdr:row>
          <xdr:rowOff>1098550</xdr:rowOff>
        </xdr:from>
        <xdr:to>
          <xdr:col>0</xdr:col>
          <xdr:colOff>717550</xdr:colOff>
          <xdr:row>2</xdr:row>
          <xdr:rowOff>82550</xdr:rowOff>
        </xdr:to>
        <xdr:sp macro="" textlink="">
          <xdr:nvSpPr>
            <xdr:cNvPr id="30721" name="Spinner 1" hidden="1">
              <a:extLst>
                <a:ext uri="{63B3BB69-23CF-44E3-9099-C40C66FF867C}">
                  <a14:compatExt spid="_x0000_s30721"/>
                </a:ext>
                <a:ext uri="{FF2B5EF4-FFF2-40B4-BE49-F238E27FC236}">
                  <a16:creationId xmlns:a16="http://schemas.microsoft.com/office/drawing/2014/main" id="{00000000-0008-0000-0300-000001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63500</xdr:colOff>
          <xdr:row>0</xdr:row>
          <xdr:rowOff>0</xdr:rowOff>
        </xdr:from>
        <xdr:to>
          <xdr:col>4</xdr:col>
          <xdr:colOff>635000</xdr:colOff>
          <xdr:row>2</xdr:row>
          <xdr:rowOff>25400</xdr:rowOff>
        </xdr:to>
        <xdr:sp macro="" textlink="">
          <xdr:nvSpPr>
            <xdr:cNvPr id="30723" name="Scroll Bar 3" hidden="1">
              <a:extLst>
                <a:ext uri="{63B3BB69-23CF-44E3-9099-C40C66FF867C}">
                  <a14:compatExt spid="_x0000_s30723"/>
                </a:ext>
                <a:ext uri="{FF2B5EF4-FFF2-40B4-BE49-F238E27FC236}">
                  <a16:creationId xmlns:a16="http://schemas.microsoft.com/office/drawing/2014/main" id="{00000000-0008-0000-0300-0000037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</xdr:colOff>
          <xdr:row>0</xdr:row>
          <xdr:rowOff>0</xdr:rowOff>
        </xdr:from>
        <xdr:to>
          <xdr:col>6</xdr:col>
          <xdr:colOff>622300</xdr:colOff>
          <xdr:row>2</xdr:row>
          <xdr:rowOff>0</xdr:rowOff>
        </xdr:to>
        <xdr:sp macro="" textlink="">
          <xdr:nvSpPr>
            <xdr:cNvPr id="30724" name="Scroll Bar 4" hidden="1">
              <a:extLst>
                <a:ext uri="{63B3BB69-23CF-44E3-9099-C40C66FF867C}">
                  <a14:compatExt spid="_x0000_s30724"/>
                </a:ext>
                <a:ext uri="{FF2B5EF4-FFF2-40B4-BE49-F238E27FC236}">
                  <a16:creationId xmlns:a16="http://schemas.microsoft.com/office/drawing/2014/main" id="{4E1C4C81-8787-42B4-9285-9306C4782E4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0</xdr:row>
      <xdr:rowOff>107950</xdr:rowOff>
    </xdr:from>
    <xdr:to>
      <xdr:col>1</xdr:col>
      <xdr:colOff>647700</xdr:colOff>
      <xdr:row>0</xdr:row>
      <xdr:rowOff>469900</xdr:rowOff>
    </xdr:to>
    <xdr:sp macro="[0]!saisie_nouvel_horair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323850" y="107950"/>
          <a:ext cx="1085850" cy="36195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</a:t>
          </a:r>
          <a:r>
            <a:rPr lang="fr-FR" sz="1100" baseline="0"/>
            <a:t> horaire</a:t>
          </a:r>
          <a:endParaRPr lang="fr-FR" sz="1100"/>
        </a:p>
      </xdr:txBody>
    </xdr:sp>
    <xdr:clientData/>
  </xdr:twoCellAnchor>
  <xdr:twoCellAnchor>
    <xdr:from>
      <xdr:col>1</xdr:col>
      <xdr:colOff>723900</xdr:colOff>
      <xdr:row>0</xdr:row>
      <xdr:rowOff>101600</xdr:rowOff>
    </xdr:from>
    <xdr:to>
      <xdr:col>2</xdr:col>
      <xdr:colOff>615950</xdr:colOff>
      <xdr:row>0</xdr:row>
      <xdr:rowOff>463550</xdr:rowOff>
    </xdr:to>
    <xdr:sp macro="[0]!modification_horair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/>
      </xdr:nvSpPr>
      <xdr:spPr>
        <a:xfrm>
          <a:off x="1485900" y="101600"/>
          <a:ext cx="1397000" cy="36195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Modifier</a:t>
          </a:r>
          <a:r>
            <a:rPr lang="fr-FR" sz="1100" baseline="0"/>
            <a:t> un horaire</a:t>
          </a:r>
          <a:endParaRPr lang="fr-FR" sz="1100"/>
        </a:p>
      </xdr:txBody>
    </xdr:sp>
    <xdr:clientData/>
  </xdr:twoCellAnchor>
  <xdr:twoCellAnchor>
    <xdr:from>
      <xdr:col>2</xdr:col>
      <xdr:colOff>692150</xdr:colOff>
      <xdr:row>0</xdr:row>
      <xdr:rowOff>101600</xdr:rowOff>
    </xdr:from>
    <xdr:to>
      <xdr:col>4</xdr:col>
      <xdr:colOff>279400</xdr:colOff>
      <xdr:row>0</xdr:row>
      <xdr:rowOff>463550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/>
      </xdr:nvSpPr>
      <xdr:spPr>
        <a:xfrm>
          <a:off x="2959100" y="101600"/>
          <a:ext cx="1612900" cy="36195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Supprimer un horaire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Clients" displayName="TabClients" ref="A1:G5" totalsRowShown="0" headerRowDxfId="72">
  <autoFilter ref="A1:G5" xr:uid="{00000000-0009-0000-0100-000004000000}"/>
  <tableColumns count="7">
    <tableColumn id="1" xr3:uid="{00000000-0010-0000-0000-000001000000}" name="Nom_client"/>
    <tableColumn id="2" xr3:uid="{00000000-0010-0000-0000-000002000000}" name="Adresse_1"/>
    <tableColumn id="3" xr3:uid="{00000000-0010-0000-0000-000003000000}" name="Code_postal"/>
    <tableColumn id="4" xr3:uid="{00000000-0010-0000-0000-000004000000}" name="Ville"/>
    <tableColumn id="5" xr3:uid="{00000000-0010-0000-0000-000005000000}" name="N°tel"/>
    <tableColumn id="6" xr3:uid="{00000000-0010-0000-0000-000006000000}" name="Email"/>
    <tableColumn id="7" xr3:uid="{00000000-0010-0000-0000-000007000000}" name="Interlocuteur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abEtages_pavillons" displayName="TabEtages_pavillons" ref="A1:B6" totalsRowShown="0">
  <autoFilter ref="A1:B6" xr:uid="{00000000-0009-0000-0100-000008000000}"/>
  <tableColumns count="2">
    <tableColumn id="2" xr3:uid="{00000000-0010-0000-0100-000002000000}" name="Client_A"/>
    <tableColumn id="3" xr3:uid="{00000000-0010-0000-0100-000003000000}" name="Client_B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2000000}" name="TabRemplacements" displayName="TabRemplacements" ref="A1:L6" totalsRowShown="0" dataDxfId="71" dataCellStyle="Normal 2">
  <autoFilter ref="A1:L6" xr:uid="{00000000-0009-0000-0100-00000E000000}"/>
  <tableColumns count="12">
    <tableColumn id="1" xr3:uid="{00000000-0010-0000-0200-000001000000}" name="Date de la demande" dataDxfId="70" dataCellStyle="Normal 2"/>
    <tableColumn id="2" xr3:uid="{00000000-0010-0000-0200-000002000000}" name="Statut de la demande" dataDxfId="69" dataCellStyle="Normal 2"/>
    <tableColumn id="3" xr3:uid="{00000000-0010-0000-0200-000003000000}" name="Client" dataDxfId="68" dataCellStyle="Normal 2"/>
    <tableColumn id="4" xr3:uid="{00000000-0010-0000-0200-000004000000}" name="Etage_pavillon" dataDxfId="67" dataCellStyle="Normal 2"/>
    <tableColumn id="5" xr3:uid="{00000000-0010-0000-0200-000005000000}" name="Poste" dataDxfId="66" dataCellStyle="Normal 2"/>
    <tableColumn id="6" xr3:uid="{00000000-0010-0000-0200-000006000000}" name="Remplaçant" dataDxfId="65" dataCellStyle="Normal 2"/>
    <tableColumn id="7" xr3:uid="{00000000-0010-0000-0200-000007000000}" name="Début" dataDxfId="64" dataCellStyle="Normal 2"/>
    <tableColumn id="8" xr3:uid="{00000000-0010-0000-0200-000008000000}" name="Fin" dataDxfId="63" dataCellStyle="Normal 2"/>
    <tableColumn id="9" xr3:uid="{00000000-0010-0000-0200-000009000000}" name="Concatener Pavillon-Heures" dataDxfId="62" dataCellStyle="Normal 2">
      <calculatedColumnFormula>CONCATENATE(TabRemplacements[[#This Row],[Etage_pavillon]],"-",TabRemplacements[[#This Row],[Nombre d''heures par jour]])</calculatedColumnFormula>
    </tableColumn>
    <tableColumn id="11" xr3:uid="{00000000-0010-0000-0200-00000B000000}" name="Tranche horaire" dataDxfId="61" dataCellStyle="Normal 2"/>
    <tableColumn id="10" xr3:uid="{00000000-0010-0000-0200-00000A000000}" name="Nombre d'heures par jour" dataDxfId="60" dataCellStyle="Normal 2"/>
    <tableColumn id="12" xr3:uid="{00000000-0010-0000-0200-00000C000000}" name="N°Semaine" dataDxfId="59" dataCellStyle="Normal 2"/>
  </tableColumns>
  <tableStyleInfo name="TableStyleMedium14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3000000}" name="Tableau12" displayName="Tableau12" ref="C4:G59" insertRowShift="1" totalsRowShown="0" headerRowDxfId="58" headerRowBorderDxfId="57" tableBorderDxfId="56" headerRowCellStyle="Normal 2">
  <autoFilter ref="C4:G59" xr:uid="{00000000-0009-0000-0100-00000C000000}"/>
  <tableColumns count="5">
    <tableColumn id="1" xr3:uid="{00000000-0010-0000-0300-000001000000}" name="Nom" dataDxfId="55" dataCellStyle="Normal 2"/>
    <tableColumn id="2" xr3:uid="{00000000-0010-0000-0300-000002000000}" name="Poste" dataDxfId="54" dataCellStyle="Normal 2"/>
    <tableColumn id="3" xr3:uid="{00000000-0010-0000-0300-000003000000}" name="CDI" dataDxfId="53" dataCellStyle="Normal 2">
      <calculatedColumnFormula>IF(Tableau12[[#This Row],[Nom]]="","",INDEX(TabSalaries[#All],MATCH(Tableau12[[#This Row],[Nom]],TabSalaries[[#All],[Nom&amp;Prenom]],0),MATCH(TabSalaries_CDI,TabSalaries[#Headers],0)))</calculatedColumnFormula>
    </tableColumn>
    <tableColumn id="4" xr3:uid="{00000000-0010-0000-0300-000004000000}" name="N° SEMAINE" dataDxfId="52" dataCellStyle="Normal 2">
      <calculatedColumnFormula>IF(Tableau12[[#This Row],[Nom]]="","",$D$2)</calculatedColumnFormula>
    </tableColumn>
    <tableColumn id="5" xr3:uid="{00000000-0010-0000-0300-000005000000}" name="Total heures semaine" dataDxfId="51" dataCellStyle="Normal 2">
      <calculatedColumnFormula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calculatedColumnFormula>
    </tableColumn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4000000}" name="Tableau15" displayName="Tableau15" ref="H1:H6" totalsRowShown="0" headerRowDxfId="50" dataDxfId="49" headerRowCellStyle="Normal 2">
  <autoFilter ref="H1:H6" xr:uid="{00000000-0009-0000-0100-00000F000000}"/>
  <tableColumns count="1">
    <tableColumn id="1" xr3:uid="{00000000-0010-0000-0400-000001000000}" name="Couleurs" dataDxfId="48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ListMetiers" displayName="ListMetiers" ref="A1:A13" totalsRowShown="0" headerRowDxfId="47" dataDxfId="46">
  <autoFilter ref="A1:A13" xr:uid="{00000000-0009-0000-0100-000006000000}"/>
  <sortState ref="A2:A13">
    <sortCondition ref="A1:A13"/>
  </sortState>
  <tableColumns count="1">
    <tableColumn id="1" xr3:uid="{00000000-0010-0000-0500-000001000000}" name="liste intitulés métiers" dataDxfId="45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ListPreferences" displayName="ListPreferences" ref="C1:C4" totalsRowShown="0" headerRowDxfId="44" tableBorderDxfId="43">
  <autoFilter ref="C1:C4" xr:uid="{00000000-0009-0000-0100-000007000000}"/>
  <tableColumns count="1">
    <tableColumn id="1" xr3:uid="{00000000-0010-0000-0600-000001000000}" name="liste préférences horaires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7000000}" name="ListPreferences4" displayName="ListPreferences4" ref="E1:E3" totalsRowShown="0" headerRowDxfId="42" tableBorderDxfId="41">
  <autoFilter ref="E1:E3" xr:uid="{00000000-0009-0000-0100-000003000000}"/>
  <tableColumns count="1">
    <tableColumn id="1" xr3:uid="{00000000-0010-0000-0700-000001000000}" name="Liste oui_non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au9" displayName="Tableau9" ref="G1:G5" totalsRowShown="0">
  <autoFilter ref="G1:G5" xr:uid="{00000000-0009-0000-0100-000009000000}"/>
  <tableColumns count="1">
    <tableColumn id="1" xr3:uid="{00000000-0010-0000-0800-000001000000}" name="Tranches horaires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9000000}" name="TabSalaries" displayName="TabSalaries" ref="A1:Z7" totalsRowShown="0" headerRowDxfId="40" dataDxfId="39">
  <autoFilter ref="A1:Z7" xr:uid="{00000000-0009-0000-0100-000001000000}"/>
  <sortState ref="A2:Z7">
    <sortCondition ref="A1:A7"/>
  </sortState>
  <tableColumns count="26">
    <tableColumn id="1" xr3:uid="{00000000-0010-0000-0900-000001000000}" name="Nom " dataDxfId="38"/>
    <tableColumn id="2" xr3:uid="{00000000-0010-0000-0900-000002000000}" name="Prenom" dataDxfId="37"/>
    <tableColumn id="10" xr3:uid="{00000000-0010-0000-0900-00000A000000}" name="Nom&amp;Prenom" dataDxfId="36">
      <calculatedColumnFormula>CONCATENATE(TabSalaries[[#This Row],[Nom ]]," ",TabSalaries[[#This Row],[Prenom]])</calculatedColumnFormula>
    </tableColumn>
    <tableColumn id="4" xr3:uid="{00000000-0010-0000-0900-000004000000}" name="Date naissance" dataDxfId="35"/>
    <tableColumn id="5" xr3:uid="{00000000-0010-0000-0900-000005000000}" name="Lieu naissance" dataDxfId="34"/>
    <tableColumn id="24" xr3:uid="{00000000-0010-0000-0900-000018000000}" name="Departement de naissance" dataDxfId="33"/>
    <tableColumn id="6" xr3:uid="{00000000-0010-0000-0900-000006000000}" name="N° securite sociale" dataDxfId="32"/>
    <tableColumn id="7" xr3:uid="{00000000-0010-0000-0900-000007000000}" name="N° TEL" dataDxfId="31"/>
    <tableColumn id="8" xr3:uid="{00000000-0010-0000-0900-000008000000}" name="MAIL" dataDxfId="30"/>
    <tableColumn id="16" xr3:uid="{00000000-0010-0000-0900-000010000000}" name="Domicile" dataDxfId="29"/>
    <tableColumn id="17" xr3:uid="{00000000-0010-0000-0900-000011000000}" name="Mobilite  (km)" dataDxfId="28"/>
    <tableColumn id="3" xr3:uid="{00000000-0010-0000-0900-000003000000}" name="Metier 1" dataDxfId="27"/>
    <tableColumn id="28" xr3:uid="{00000000-0010-0000-0900-00001C000000}" name="Metier 2" dataDxfId="26"/>
    <tableColumn id="25" xr3:uid="{00000000-0010-0000-0900-000019000000}" name="Preference horaire" dataDxfId="25"/>
    <tableColumn id="9" xr3:uid="{00000000-0010-0000-0900-000009000000}" name="Site de reference" dataDxfId="24"/>
    <tableColumn id="31" xr3:uid="{00000000-0010-0000-0900-00001F000000}" name="Sites non souhaités" dataDxfId="23"/>
    <tableColumn id="32" xr3:uid="{00000000-0010-0000-0900-000020000000}" name="Sites qui ne le souhaitent pas" dataDxfId="22"/>
    <tableColumn id="11" xr3:uid="{00000000-0010-0000-0900-00000B000000}" name="Pavillons/etages non souhaites" dataDxfId="21"/>
    <tableColumn id="30" xr3:uid="{00000000-0010-0000-0900-00001E000000}" name="Pavillons/etages souhaites" dataDxfId="20"/>
    <tableColumn id="18" xr3:uid="{00000000-0010-0000-0900-000012000000}" name="Vacation" dataDxfId="19"/>
    <tableColumn id="19" xr3:uid="{00000000-0010-0000-0900-000013000000}" name="CDI" dataDxfId="18"/>
    <tableColumn id="12" xr3:uid="{00000000-0010-0000-0900-00000C000000}" name="Heures prevues au contrat" dataDxfId="17"/>
    <tableColumn id="20" xr3:uid="{00000000-0010-0000-0900-000014000000}" name="Commentaire" dataDxfId="16"/>
    <tableColumn id="21" xr3:uid="{00000000-0010-0000-0900-000015000000}" name="DOC GE REMIS" dataDxfId="15"/>
    <tableColumn id="22" xr3:uid="{00000000-0010-0000-0900-000016000000}" name="RH REMIS" dataDxfId="14"/>
    <tableColumn id="23" xr3:uid="{00000000-0010-0000-0900-000017000000}" name="COMPLEMENT FAMILIAL" dataDxfId="13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A000000}" name="TabMetiers" displayName="TabMetiers" ref="A1:C15" totalsRowShown="0" headerRowDxfId="12" dataDxfId="11">
  <autoFilter ref="A1:C15" xr:uid="{00000000-0009-0000-0100-000002000000}"/>
  <sortState ref="A2:A15">
    <sortCondition ref="A1:A15"/>
  </sortState>
  <tableColumns count="3">
    <tableColumn id="1" xr3:uid="{00000000-0010-0000-0A00-000001000000}" name="Métier" dataDxfId="10"/>
    <tableColumn id="2" xr3:uid="{00000000-0010-0000-0A00-000002000000}" name="Client" dataDxfId="9"/>
    <tableColumn id="4" xr3:uid="{00000000-0010-0000-0A00-000004000000}" name="Commentaire" dataDxfId="8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B000000}" name="TabHoraires" displayName="TabHoraires" ref="A1:F7" totalsRowShown="0" headerRowDxfId="7">
  <autoFilter ref="A1:F7" xr:uid="{00000000-0009-0000-0100-000005000000}">
    <filterColumn colId="0">
      <filters>
        <filter val="Client_A"/>
      </filters>
    </filterColumn>
  </autoFilter>
  <sortState ref="A2:F7">
    <sortCondition ref="A1:A2"/>
  </sortState>
  <tableColumns count="6">
    <tableColumn id="1" xr3:uid="{00000000-0010-0000-0B00-000001000000}" name="Client"/>
    <tableColumn id="2" xr3:uid="{00000000-0010-0000-0B00-000002000000}" name="Code_horaire"/>
    <tableColumn id="3" xr3:uid="{00000000-0010-0000-0B00-000003000000}" name="Description"/>
    <tableColumn id="4" xr3:uid="{00000000-0010-0000-0B00-000004000000}" name="Durée"/>
    <tableColumn id="5" xr3:uid="{00000000-0010-0000-0B00-000005000000}" name="Nombre heures payées"/>
    <tableColumn id="6" xr3:uid="{00000000-0010-0000-0B00-000006000000}" name="Date modification" dataDxfId="6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Relationship Id="rId4" Type="http://schemas.openxmlformats.org/officeDocument/2006/relationships/table" Target="../tables/table9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ksBDD_clients"/>
  <dimension ref="A1:G5"/>
  <sheetViews>
    <sheetView workbookViewId="0"/>
  </sheetViews>
  <sheetFormatPr baseColWidth="10" defaultRowHeight="14.5" x14ac:dyDescent="0.35"/>
  <cols>
    <col min="1" max="1" width="11.81640625" customWidth="1"/>
    <col min="2" max="2" width="14.1796875" customWidth="1"/>
    <col min="3" max="3" width="16.81640625" customWidth="1"/>
    <col min="4" max="4" width="13.6328125" customWidth="1"/>
    <col min="6" max="6" width="11.36328125" customWidth="1"/>
    <col min="7" max="7" width="16.81640625" customWidth="1"/>
  </cols>
  <sheetData>
    <row r="1" spans="1:7" s="1" customFormat="1" x14ac:dyDescent="0.35">
      <c r="A1" s="1" t="s">
        <v>41</v>
      </c>
      <c r="B1" s="1" t="s">
        <v>40</v>
      </c>
      <c r="C1" s="1" t="s">
        <v>39</v>
      </c>
      <c r="D1" s="1" t="s">
        <v>33</v>
      </c>
      <c r="E1" s="1" t="s">
        <v>30</v>
      </c>
      <c r="F1" s="1" t="s">
        <v>32</v>
      </c>
      <c r="G1" s="1" t="s">
        <v>31</v>
      </c>
    </row>
    <row r="2" spans="1:7" x14ac:dyDescent="0.35">
      <c r="A2" t="s">
        <v>116</v>
      </c>
      <c r="B2" t="s">
        <v>71</v>
      </c>
    </row>
    <row r="3" spans="1:7" x14ac:dyDescent="0.35">
      <c r="A3" t="s">
        <v>117</v>
      </c>
      <c r="B3" t="s">
        <v>72</v>
      </c>
    </row>
    <row r="4" spans="1:7" x14ac:dyDescent="0.35">
      <c r="A4" t="s">
        <v>60</v>
      </c>
    </row>
    <row r="5" spans="1:7" x14ac:dyDescent="0.35">
      <c r="A5" t="s">
        <v>74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ksBDD_etages_pavillons"/>
  <dimension ref="A1:B6"/>
  <sheetViews>
    <sheetView workbookViewId="0"/>
  </sheetViews>
  <sheetFormatPr baseColWidth="10" defaultRowHeight="14.5" x14ac:dyDescent="0.35"/>
  <cols>
    <col min="1" max="1" width="19.1796875" customWidth="1"/>
  </cols>
  <sheetData>
    <row r="1" spans="1:2" x14ac:dyDescent="0.35">
      <c r="A1" t="s">
        <v>116</v>
      </c>
      <c r="B1" t="s">
        <v>117</v>
      </c>
    </row>
    <row r="2" spans="1:2" x14ac:dyDescent="0.35">
      <c r="A2" t="s">
        <v>62</v>
      </c>
      <c r="B2" t="s">
        <v>68</v>
      </c>
    </row>
    <row r="3" spans="1:2" x14ac:dyDescent="0.35">
      <c r="A3" t="s">
        <v>63</v>
      </c>
      <c r="B3" t="s">
        <v>69</v>
      </c>
    </row>
    <row r="4" spans="1:2" x14ac:dyDescent="0.35">
      <c r="A4" t="s">
        <v>64</v>
      </c>
      <c r="B4" t="s">
        <v>70</v>
      </c>
    </row>
    <row r="5" spans="1:2" x14ac:dyDescent="0.35">
      <c r="A5" t="s">
        <v>65</v>
      </c>
    </row>
    <row r="6" spans="1:2" x14ac:dyDescent="0.35">
      <c r="A6" t="s">
        <v>66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L7"/>
  <sheetViews>
    <sheetView workbookViewId="0">
      <selection activeCell="C25" sqref="C25"/>
    </sheetView>
  </sheetViews>
  <sheetFormatPr baseColWidth="10" defaultColWidth="10.36328125" defaultRowHeight="10" x14ac:dyDescent="0.2"/>
  <cols>
    <col min="1" max="1" width="18" style="14" customWidth="1"/>
    <col min="2" max="2" width="19.08984375" style="14" customWidth="1"/>
    <col min="3" max="3" width="17.1796875" style="14" customWidth="1"/>
    <col min="4" max="4" width="17" style="14" bestFit="1" customWidth="1"/>
    <col min="5" max="5" width="17.1796875" style="14" customWidth="1"/>
    <col min="6" max="6" width="23.6328125" style="14" customWidth="1"/>
    <col min="7" max="7" width="21.08984375" style="15" customWidth="1"/>
    <col min="8" max="8" width="16.81640625" style="15" customWidth="1"/>
    <col min="9" max="10" width="14.6328125" style="14" customWidth="1"/>
    <col min="11" max="11" width="19" style="14" customWidth="1"/>
    <col min="12" max="12" width="10.6328125" style="13" customWidth="1"/>
    <col min="13" max="13" width="4.453125" style="14" customWidth="1"/>
    <col min="14" max="260" width="10.36328125" style="14"/>
    <col min="261" max="261" width="5.81640625" style="14" customWidth="1"/>
    <col min="262" max="262" width="12.08984375" style="14" bestFit="1" customWidth="1"/>
    <col min="263" max="263" width="12.36328125" style="14" bestFit="1" customWidth="1"/>
    <col min="264" max="264" width="6.1796875" style="14" bestFit="1" customWidth="1"/>
    <col min="265" max="265" width="4" style="14" customWidth="1"/>
    <col min="266" max="266" width="4.453125" style="14" customWidth="1"/>
    <col min="267" max="267" width="5.81640625" style="14" customWidth="1"/>
    <col min="268" max="268" width="16.453125" style="14" bestFit="1" customWidth="1"/>
    <col min="269" max="516" width="10.36328125" style="14"/>
    <col min="517" max="517" width="5.81640625" style="14" customWidth="1"/>
    <col min="518" max="518" width="12.08984375" style="14" bestFit="1" customWidth="1"/>
    <col min="519" max="519" width="12.36328125" style="14" bestFit="1" customWidth="1"/>
    <col min="520" max="520" width="6.1796875" style="14" bestFit="1" customWidth="1"/>
    <col min="521" max="521" width="4" style="14" customWidth="1"/>
    <col min="522" max="522" width="4.453125" style="14" customWidth="1"/>
    <col min="523" max="523" width="5.81640625" style="14" customWidth="1"/>
    <col min="524" max="524" width="16.453125" style="14" bestFit="1" customWidth="1"/>
    <col min="525" max="772" width="10.36328125" style="14"/>
    <col min="773" max="773" width="5.81640625" style="14" customWidth="1"/>
    <col min="774" max="774" width="12.08984375" style="14" bestFit="1" customWidth="1"/>
    <col min="775" max="775" width="12.36328125" style="14" bestFit="1" customWidth="1"/>
    <col min="776" max="776" width="6.1796875" style="14" bestFit="1" customWidth="1"/>
    <col min="777" max="777" width="4" style="14" customWidth="1"/>
    <col min="778" max="778" width="4.453125" style="14" customWidth="1"/>
    <col min="779" max="779" width="5.81640625" style="14" customWidth="1"/>
    <col min="780" max="780" width="16.453125" style="14" bestFit="1" customWidth="1"/>
    <col min="781" max="1028" width="10.36328125" style="14"/>
    <col min="1029" max="1029" width="5.81640625" style="14" customWidth="1"/>
    <col min="1030" max="1030" width="12.08984375" style="14" bestFit="1" customWidth="1"/>
    <col min="1031" max="1031" width="12.36328125" style="14" bestFit="1" customWidth="1"/>
    <col min="1032" max="1032" width="6.1796875" style="14" bestFit="1" customWidth="1"/>
    <col min="1033" max="1033" width="4" style="14" customWidth="1"/>
    <col min="1034" max="1034" width="4.453125" style="14" customWidth="1"/>
    <col min="1035" max="1035" width="5.81640625" style="14" customWidth="1"/>
    <col min="1036" max="1036" width="16.453125" style="14" bestFit="1" customWidth="1"/>
    <col min="1037" max="1284" width="10.36328125" style="14"/>
    <col min="1285" max="1285" width="5.81640625" style="14" customWidth="1"/>
    <col min="1286" max="1286" width="12.08984375" style="14" bestFit="1" customWidth="1"/>
    <col min="1287" max="1287" width="12.36328125" style="14" bestFit="1" customWidth="1"/>
    <col min="1288" max="1288" width="6.1796875" style="14" bestFit="1" customWidth="1"/>
    <col min="1289" max="1289" width="4" style="14" customWidth="1"/>
    <col min="1290" max="1290" width="4.453125" style="14" customWidth="1"/>
    <col min="1291" max="1291" width="5.81640625" style="14" customWidth="1"/>
    <col min="1292" max="1292" width="16.453125" style="14" bestFit="1" customWidth="1"/>
    <col min="1293" max="1540" width="10.36328125" style="14"/>
    <col min="1541" max="1541" width="5.81640625" style="14" customWidth="1"/>
    <col min="1542" max="1542" width="12.08984375" style="14" bestFit="1" customWidth="1"/>
    <col min="1543" max="1543" width="12.36328125" style="14" bestFit="1" customWidth="1"/>
    <col min="1544" max="1544" width="6.1796875" style="14" bestFit="1" customWidth="1"/>
    <col min="1545" max="1545" width="4" style="14" customWidth="1"/>
    <col min="1546" max="1546" width="4.453125" style="14" customWidth="1"/>
    <col min="1547" max="1547" width="5.81640625" style="14" customWidth="1"/>
    <col min="1548" max="1548" width="16.453125" style="14" bestFit="1" customWidth="1"/>
    <col min="1549" max="1796" width="10.36328125" style="14"/>
    <col min="1797" max="1797" width="5.81640625" style="14" customWidth="1"/>
    <col min="1798" max="1798" width="12.08984375" style="14" bestFit="1" customWidth="1"/>
    <col min="1799" max="1799" width="12.36328125" style="14" bestFit="1" customWidth="1"/>
    <col min="1800" max="1800" width="6.1796875" style="14" bestFit="1" customWidth="1"/>
    <col min="1801" max="1801" width="4" style="14" customWidth="1"/>
    <col min="1802" max="1802" width="4.453125" style="14" customWidth="1"/>
    <col min="1803" max="1803" width="5.81640625" style="14" customWidth="1"/>
    <col min="1804" max="1804" width="16.453125" style="14" bestFit="1" customWidth="1"/>
    <col min="1805" max="2052" width="10.36328125" style="14"/>
    <col min="2053" max="2053" width="5.81640625" style="14" customWidth="1"/>
    <col min="2054" max="2054" width="12.08984375" style="14" bestFit="1" customWidth="1"/>
    <col min="2055" max="2055" width="12.36328125" style="14" bestFit="1" customWidth="1"/>
    <col min="2056" max="2056" width="6.1796875" style="14" bestFit="1" customWidth="1"/>
    <col min="2057" max="2057" width="4" style="14" customWidth="1"/>
    <col min="2058" max="2058" width="4.453125" style="14" customWidth="1"/>
    <col min="2059" max="2059" width="5.81640625" style="14" customWidth="1"/>
    <col min="2060" max="2060" width="16.453125" style="14" bestFit="1" customWidth="1"/>
    <col min="2061" max="2308" width="10.36328125" style="14"/>
    <col min="2309" max="2309" width="5.81640625" style="14" customWidth="1"/>
    <col min="2310" max="2310" width="12.08984375" style="14" bestFit="1" customWidth="1"/>
    <col min="2311" max="2311" width="12.36328125" style="14" bestFit="1" customWidth="1"/>
    <col min="2312" max="2312" width="6.1796875" style="14" bestFit="1" customWidth="1"/>
    <col min="2313" max="2313" width="4" style="14" customWidth="1"/>
    <col min="2314" max="2314" width="4.453125" style="14" customWidth="1"/>
    <col min="2315" max="2315" width="5.81640625" style="14" customWidth="1"/>
    <col min="2316" max="2316" width="16.453125" style="14" bestFit="1" customWidth="1"/>
    <col min="2317" max="2564" width="10.36328125" style="14"/>
    <col min="2565" max="2565" width="5.81640625" style="14" customWidth="1"/>
    <col min="2566" max="2566" width="12.08984375" style="14" bestFit="1" customWidth="1"/>
    <col min="2567" max="2567" width="12.36328125" style="14" bestFit="1" customWidth="1"/>
    <col min="2568" max="2568" width="6.1796875" style="14" bestFit="1" customWidth="1"/>
    <col min="2569" max="2569" width="4" style="14" customWidth="1"/>
    <col min="2570" max="2570" width="4.453125" style="14" customWidth="1"/>
    <col min="2571" max="2571" width="5.81640625" style="14" customWidth="1"/>
    <col min="2572" max="2572" width="16.453125" style="14" bestFit="1" customWidth="1"/>
    <col min="2573" max="2820" width="10.36328125" style="14"/>
    <col min="2821" max="2821" width="5.81640625" style="14" customWidth="1"/>
    <col min="2822" max="2822" width="12.08984375" style="14" bestFit="1" customWidth="1"/>
    <col min="2823" max="2823" width="12.36328125" style="14" bestFit="1" customWidth="1"/>
    <col min="2824" max="2824" width="6.1796875" style="14" bestFit="1" customWidth="1"/>
    <col min="2825" max="2825" width="4" style="14" customWidth="1"/>
    <col min="2826" max="2826" width="4.453125" style="14" customWidth="1"/>
    <col min="2827" max="2827" width="5.81640625" style="14" customWidth="1"/>
    <col min="2828" max="2828" width="16.453125" style="14" bestFit="1" customWidth="1"/>
    <col min="2829" max="3076" width="10.36328125" style="14"/>
    <col min="3077" max="3077" width="5.81640625" style="14" customWidth="1"/>
    <col min="3078" max="3078" width="12.08984375" style="14" bestFit="1" customWidth="1"/>
    <col min="3079" max="3079" width="12.36328125" style="14" bestFit="1" customWidth="1"/>
    <col min="3080" max="3080" width="6.1796875" style="14" bestFit="1" customWidth="1"/>
    <col min="3081" max="3081" width="4" style="14" customWidth="1"/>
    <col min="3082" max="3082" width="4.453125" style="14" customWidth="1"/>
    <col min="3083" max="3083" width="5.81640625" style="14" customWidth="1"/>
    <col min="3084" max="3084" width="16.453125" style="14" bestFit="1" customWidth="1"/>
    <col min="3085" max="3332" width="10.36328125" style="14"/>
    <col min="3333" max="3333" width="5.81640625" style="14" customWidth="1"/>
    <col min="3334" max="3334" width="12.08984375" style="14" bestFit="1" customWidth="1"/>
    <col min="3335" max="3335" width="12.36328125" style="14" bestFit="1" customWidth="1"/>
    <col min="3336" max="3336" width="6.1796875" style="14" bestFit="1" customWidth="1"/>
    <col min="3337" max="3337" width="4" style="14" customWidth="1"/>
    <col min="3338" max="3338" width="4.453125" style="14" customWidth="1"/>
    <col min="3339" max="3339" width="5.81640625" style="14" customWidth="1"/>
    <col min="3340" max="3340" width="16.453125" style="14" bestFit="1" customWidth="1"/>
    <col min="3341" max="3588" width="10.36328125" style="14"/>
    <col min="3589" max="3589" width="5.81640625" style="14" customWidth="1"/>
    <col min="3590" max="3590" width="12.08984375" style="14" bestFit="1" customWidth="1"/>
    <col min="3591" max="3591" width="12.36328125" style="14" bestFit="1" customWidth="1"/>
    <col min="3592" max="3592" width="6.1796875" style="14" bestFit="1" customWidth="1"/>
    <col min="3593" max="3593" width="4" style="14" customWidth="1"/>
    <col min="3594" max="3594" width="4.453125" style="14" customWidth="1"/>
    <col min="3595" max="3595" width="5.81640625" style="14" customWidth="1"/>
    <col min="3596" max="3596" width="16.453125" style="14" bestFit="1" customWidth="1"/>
    <col min="3597" max="3844" width="10.36328125" style="14"/>
    <col min="3845" max="3845" width="5.81640625" style="14" customWidth="1"/>
    <col min="3846" max="3846" width="12.08984375" style="14" bestFit="1" customWidth="1"/>
    <col min="3847" max="3847" width="12.36328125" style="14" bestFit="1" customWidth="1"/>
    <col min="3848" max="3848" width="6.1796875" style="14" bestFit="1" customWidth="1"/>
    <col min="3849" max="3849" width="4" style="14" customWidth="1"/>
    <col min="3850" max="3850" width="4.453125" style="14" customWidth="1"/>
    <col min="3851" max="3851" width="5.81640625" style="14" customWidth="1"/>
    <col min="3852" max="3852" width="16.453125" style="14" bestFit="1" customWidth="1"/>
    <col min="3853" max="4100" width="10.36328125" style="14"/>
    <col min="4101" max="4101" width="5.81640625" style="14" customWidth="1"/>
    <col min="4102" max="4102" width="12.08984375" style="14" bestFit="1" customWidth="1"/>
    <col min="4103" max="4103" width="12.36328125" style="14" bestFit="1" customWidth="1"/>
    <col min="4104" max="4104" width="6.1796875" style="14" bestFit="1" customWidth="1"/>
    <col min="4105" max="4105" width="4" style="14" customWidth="1"/>
    <col min="4106" max="4106" width="4.453125" style="14" customWidth="1"/>
    <col min="4107" max="4107" width="5.81640625" style="14" customWidth="1"/>
    <col min="4108" max="4108" width="16.453125" style="14" bestFit="1" customWidth="1"/>
    <col min="4109" max="4356" width="10.36328125" style="14"/>
    <col min="4357" max="4357" width="5.81640625" style="14" customWidth="1"/>
    <col min="4358" max="4358" width="12.08984375" style="14" bestFit="1" customWidth="1"/>
    <col min="4359" max="4359" width="12.36328125" style="14" bestFit="1" customWidth="1"/>
    <col min="4360" max="4360" width="6.1796875" style="14" bestFit="1" customWidth="1"/>
    <col min="4361" max="4361" width="4" style="14" customWidth="1"/>
    <col min="4362" max="4362" width="4.453125" style="14" customWidth="1"/>
    <col min="4363" max="4363" width="5.81640625" style="14" customWidth="1"/>
    <col min="4364" max="4364" width="16.453125" style="14" bestFit="1" customWidth="1"/>
    <col min="4365" max="4612" width="10.36328125" style="14"/>
    <col min="4613" max="4613" width="5.81640625" style="14" customWidth="1"/>
    <col min="4614" max="4614" width="12.08984375" style="14" bestFit="1" customWidth="1"/>
    <col min="4615" max="4615" width="12.36328125" style="14" bestFit="1" customWidth="1"/>
    <col min="4616" max="4616" width="6.1796875" style="14" bestFit="1" customWidth="1"/>
    <col min="4617" max="4617" width="4" style="14" customWidth="1"/>
    <col min="4618" max="4618" width="4.453125" style="14" customWidth="1"/>
    <col min="4619" max="4619" width="5.81640625" style="14" customWidth="1"/>
    <col min="4620" max="4620" width="16.453125" style="14" bestFit="1" customWidth="1"/>
    <col min="4621" max="4868" width="10.36328125" style="14"/>
    <col min="4869" max="4869" width="5.81640625" style="14" customWidth="1"/>
    <col min="4870" max="4870" width="12.08984375" style="14" bestFit="1" customWidth="1"/>
    <col min="4871" max="4871" width="12.36328125" style="14" bestFit="1" customWidth="1"/>
    <col min="4872" max="4872" width="6.1796875" style="14" bestFit="1" customWidth="1"/>
    <col min="4873" max="4873" width="4" style="14" customWidth="1"/>
    <col min="4874" max="4874" width="4.453125" style="14" customWidth="1"/>
    <col min="4875" max="4875" width="5.81640625" style="14" customWidth="1"/>
    <col min="4876" max="4876" width="16.453125" style="14" bestFit="1" customWidth="1"/>
    <col min="4877" max="5124" width="10.36328125" style="14"/>
    <col min="5125" max="5125" width="5.81640625" style="14" customWidth="1"/>
    <col min="5126" max="5126" width="12.08984375" style="14" bestFit="1" customWidth="1"/>
    <col min="5127" max="5127" width="12.36328125" style="14" bestFit="1" customWidth="1"/>
    <col min="5128" max="5128" width="6.1796875" style="14" bestFit="1" customWidth="1"/>
    <col min="5129" max="5129" width="4" style="14" customWidth="1"/>
    <col min="5130" max="5130" width="4.453125" style="14" customWidth="1"/>
    <col min="5131" max="5131" width="5.81640625" style="14" customWidth="1"/>
    <col min="5132" max="5132" width="16.453125" style="14" bestFit="1" customWidth="1"/>
    <col min="5133" max="5380" width="10.36328125" style="14"/>
    <col min="5381" max="5381" width="5.81640625" style="14" customWidth="1"/>
    <col min="5382" max="5382" width="12.08984375" style="14" bestFit="1" customWidth="1"/>
    <col min="5383" max="5383" width="12.36328125" style="14" bestFit="1" customWidth="1"/>
    <col min="5384" max="5384" width="6.1796875" style="14" bestFit="1" customWidth="1"/>
    <col min="5385" max="5385" width="4" style="14" customWidth="1"/>
    <col min="5386" max="5386" width="4.453125" style="14" customWidth="1"/>
    <col min="5387" max="5387" width="5.81640625" style="14" customWidth="1"/>
    <col min="5388" max="5388" width="16.453125" style="14" bestFit="1" customWidth="1"/>
    <col min="5389" max="5636" width="10.36328125" style="14"/>
    <col min="5637" max="5637" width="5.81640625" style="14" customWidth="1"/>
    <col min="5638" max="5638" width="12.08984375" style="14" bestFit="1" customWidth="1"/>
    <col min="5639" max="5639" width="12.36328125" style="14" bestFit="1" customWidth="1"/>
    <col min="5640" max="5640" width="6.1796875" style="14" bestFit="1" customWidth="1"/>
    <col min="5641" max="5641" width="4" style="14" customWidth="1"/>
    <col min="5642" max="5642" width="4.453125" style="14" customWidth="1"/>
    <col min="5643" max="5643" width="5.81640625" style="14" customWidth="1"/>
    <col min="5644" max="5644" width="16.453125" style="14" bestFit="1" customWidth="1"/>
    <col min="5645" max="5892" width="10.36328125" style="14"/>
    <col min="5893" max="5893" width="5.81640625" style="14" customWidth="1"/>
    <col min="5894" max="5894" width="12.08984375" style="14" bestFit="1" customWidth="1"/>
    <col min="5895" max="5895" width="12.36328125" style="14" bestFit="1" customWidth="1"/>
    <col min="5896" max="5896" width="6.1796875" style="14" bestFit="1" customWidth="1"/>
    <col min="5897" max="5897" width="4" style="14" customWidth="1"/>
    <col min="5898" max="5898" width="4.453125" style="14" customWidth="1"/>
    <col min="5899" max="5899" width="5.81640625" style="14" customWidth="1"/>
    <col min="5900" max="5900" width="16.453125" style="14" bestFit="1" customWidth="1"/>
    <col min="5901" max="6148" width="10.36328125" style="14"/>
    <col min="6149" max="6149" width="5.81640625" style="14" customWidth="1"/>
    <col min="6150" max="6150" width="12.08984375" style="14" bestFit="1" customWidth="1"/>
    <col min="6151" max="6151" width="12.36328125" style="14" bestFit="1" customWidth="1"/>
    <col min="6152" max="6152" width="6.1796875" style="14" bestFit="1" customWidth="1"/>
    <col min="6153" max="6153" width="4" style="14" customWidth="1"/>
    <col min="6154" max="6154" width="4.453125" style="14" customWidth="1"/>
    <col min="6155" max="6155" width="5.81640625" style="14" customWidth="1"/>
    <col min="6156" max="6156" width="16.453125" style="14" bestFit="1" customWidth="1"/>
    <col min="6157" max="6404" width="10.36328125" style="14"/>
    <col min="6405" max="6405" width="5.81640625" style="14" customWidth="1"/>
    <col min="6406" max="6406" width="12.08984375" style="14" bestFit="1" customWidth="1"/>
    <col min="6407" max="6407" width="12.36328125" style="14" bestFit="1" customWidth="1"/>
    <col min="6408" max="6408" width="6.1796875" style="14" bestFit="1" customWidth="1"/>
    <col min="6409" max="6409" width="4" style="14" customWidth="1"/>
    <col min="6410" max="6410" width="4.453125" style="14" customWidth="1"/>
    <col min="6411" max="6411" width="5.81640625" style="14" customWidth="1"/>
    <col min="6412" max="6412" width="16.453125" style="14" bestFit="1" customWidth="1"/>
    <col min="6413" max="6660" width="10.36328125" style="14"/>
    <col min="6661" max="6661" width="5.81640625" style="14" customWidth="1"/>
    <col min="6662" max="6662" width="12.08984375" style="14" bestFit="1" customWidth="1"/>
    <col min="6663" max="6663" width="12.36328125" style="14" bestFit="1" customWidth="1"/>
    <col min="6664" max="6664" width="6.1796875" style="14" bestFit="1" customWidth="1"/>
    <col min="6665" max="6665" width="4" style="14" customWidth="1"/>
    <col min="6666" max="6666" width="4.453125" style="14" customWidth="1"/>
    <col min="6667" max="6667" width="5.81640625" style="14" customWidth="1"/>
    <col min="6668" max="6668" width="16.453125" style="14" bestFit="1" customWidth="1"/>
    <col min="6669" max="6916" width="10.36328125" style="14"/>
    <col min="6917" max="6917" width="5.81640625" style="14" customWidth="1"/>
    <col min="6918" max="6918" width="12.08984375" style="14" bestFit="1" customWidth="1"/>
    <col min="6919" max="6919" width="12.36328125" style="14" bestFit="1" customWidth="1"/>
    <col min="6920" max="6920" width="6.1796875" style="14" bestFit="1" customWidth="1"/>
    <col min="6921" max="6921" width="4" style="14" customWidth="1"/>
    <col min="6922" max="6922" width="4.453125" style="14" customWidth="1"/>
    <col min="6923" max="6923" width="5.81640625" style="14" customWidth="1"/>
    <col min="6924" max="6924" width="16.453125" style="14" bestFit="1" customWidth="1"/>
    <col min="6925" max="7172" width="10.36328125" style="14"/>
    <col min="7173" max="7173" width="5.81640625" style="14" customWidth="1"/>
    <col min="7174" max="7174" width="12.08984375" style="14" bestFit="1" customWidth="1"/>
    <col min="7175" max="7175" width="12.36328125" style="14" bestFit="1" customWidth="1"/>
    <col min="7176" max="7176" width="6.1796875" style="14" bestFit="1" customWidth="1"/>
    <col min="7177" max="7177" width="4" style="14" customWidth="1"/>
    <col min="7178" max="7178" width="4.453125" style="14" customWidth="1"/>
    <col min="7179" max="7179" width="5.81640625" style="14" customWidth="1"/>
    <col min="7180" max="7180" width="16.453125" style="14" bestFit="1" customWidth="1"/>
    <col min="7181" max="7428" width="10.36328125" style="14"/>
    <col min="7429" max="7429" width="5.81640625" style="14" customWidth="1"/>
    <col min="7430" max="7430" width="12.08984375" style="14" bestFit="1" customWidth="1"/>
    <col min="7431" max="7431" width="12.36328125" style="14" bestFit="1" customWidth="1"/>
    <col min="7432" max="7432" width="6.1796875" style="14" bestFit="1" customWidth="1"/>
    <col min="7433" max="7433" width="4" style="14" customWidth="1"/>
    <col min="7434" max="7434" width="4.453125" style="14" customWidth="1"/>
    <col min="7435" max="7435" width="5.81640625" style="14" customWidth="1"/>
    <col min="7436" max="7436" width="16.453125" style="14" bestFit="1" customWidth="1"/>
    <col min="7437" max="7684" width="10.36328125" style="14"/>
    <col min="7685" max="7685" width="5.81640625" style="14" customWidth="1"/>
    <col min="7686" max="7686" width="12.08984375" style="14" bestFit="1" customWidth="1"/>
    <col min="7687" max="7687" width="12.36328125" style="14" bestFit="1" customWidth="1"/>
    <col min="7688" max="7688" width="6.1796875" style="14" bestFit="1" customWidth="1"/>
    <col min="7689" max="7689" width="4" style="14" customWidth="1"/>
    <col min="7690" max="7690" width="4.453125" style="14" customWidth="1"/>
    <col min="7691" max="7691" width="5.81640625" style="14" customWidth="1"/>
    <col min="7692" max="7692" width="16.453125" style="14" bestFit="1" customWidth="1"/>
    <col min="7693" max="7940" width="10.36328125" style="14"/>
    <col min="7941" max="7941" width="5.81640625" style="14" customWidth="1"/>
    <col min="7942" max="7942" width="12.08984375" style="14" bestFit="1" customWidth="1"/>
    <col min="7943" max="7943" width="12.36328125" style="14" bestFit="1" customWidth="1"/>
    <col min="7944" max="7944" width="6.1796875" style="14" bestFit="1" customWidth="1"/>
    <col min="7945" max="7945" width="4" style="14" customWidth="1"/>
    <col min="7946" max="7946" width="4.453125" style="14" customWidth="1"/>
    <col min="7947" max="7947" width="5.81640625" style="14" customWidth="1"/>
    <col min="7948" max="7948" width="16.453125" style="14" bestFit="1" customWidth="1"/>
    <col min="7949" max="8196" width="10.36328125" style="14"/>
    <col min="8197" max="8197" width="5.81640625" style="14" customWidth="1"/>
    <col min="8198" max="8198" width="12.08984375" style="14" bestFit="1" customWidth="1"/>
    <col min="8199" max="8199" width="12.36328125" style="14" bestFit="1" customWidth="1"/>
    <col min="8200" max="8200" width="6.1796875" style="14" bestFit="1" customWidth="1"/>
    <col min="8201" max="8201" width="4" style="14" customWidth="1"/>
    <col min="8202" max="8202" width="4.453125" style="14" customWidth="1"/>
    <col min="8203" max="8203" width="5.81640625" style="14" customWidth="1"/>
    <col min="8204" max="8204" width="16.453125" style="14" bestFit="1" customWidth="1"/>
    <col min="8205" max="8452" width="10.36328125" style="14"/>
    <col min="8453" max="8453" width="5.81640625" style="14" customWidth="1"/>
    <col min="8454" max="8454" width="12.08984375" style="14" bestFit="1" customWidth="1"/>
    <col min="8455" max="8455" width="12.36328125" style="14" bestFit="1" customWidth="1"/>
    <col min="8456" max="8456" width="6.1796875" style="14" bestFit="1" customWidth="1"/>
    <col min="8457" max="8457" width="4" style="14" customWidth="1"/>
    <col min="8458" max="8458" width="4.453125" style="14" customWidth="1"/>
    <col min="8459" max="8459" width="5.81640625" style="14" customWidth="1"/>
    <col min="8460" max="8460" width="16.453125" style="14" bestFit="1" customWidth="1"/>
    <col min="8461" max="8708" width="10.36328125" style="14"/>
    <col min="8709" max="8709" width="5.81640625" style="14" customWidth="1"/>
    <col min="8710" max="8710" width="12.08984375" style="14" bestFit="1" customWidth="1"/>
    <col min="8711" max="8711" width="12.36328125" style="14" bestFit="1" customWidth="1"/>
    <col min="8712" max="8712" width="6.1796875" style="14" bestFit="1" customWidth="1"/>
    <col min="8713" max="8713" width="4" style="14" customWidth="1"/>
    <col min="8714" max="8714" width="4.453125" style="14" customWidth="1"/>
    <col min="8715" max="8715" width="5.81640625" style="14" customWidth="1"/>
    <col min="8716" max="8716" width="16.453125" style="14" bestFit="1" customWidth="1"/>
    <col min="8717" max="8964" width="10.36328125" style="14"/>
    <col min="8965" max="8965" width="5.81640625" style="14" customWidth="1"/>
    <col min="8966" max="8966" width="12.08984375" style="14" bestFit="1" customWidth="1"/>
    <col min="8967" max="8967" width="12.36328125" style="14" bestFit="1" customWidth="1"/>
    <col min="8968" max="8968" width="6.1796875" style="14" bestFit="1" customWidth="1"/>
    <col min="8969" max="8969" width="4" style="14" customWidth="1"/>
    <col min="8970" max="8970" width="4.453125" style="14" customWidth="1"/>
    <col min="8971" max="8971" width="5.81640625" style="14" customWidth="1"/>
    <col min="8972" max="8972" width="16.453125" style="14" bestFit="1" customWidth="1"/>
    <col min="8973" max="9220" width="10.36328125" style="14"/>
    <col min="9221" max="9221" width="5.81640625" style="14" customWidth="1"/>
    <col min="9222" max="9222" width="12.08984375" style="14" bestFit="1" customWidth="1"/>
    <col min="9223" max="9223" width="12.36328125" style="14" bestFit="1" customWidth="1"/>
    <col min="9224" max="9224" width="6.1796875" style="14" bestFit="1" customWidth="1"/>
    <col min="9225" max="9225" width="4" style="14" customWidth="1"/>
    <col min="9226" max="9226" width="4.453125" style="14" customWidth="1"/>
    <col min="9227" max="9227" width="5.81640625" style="14" customWidth="1"/>
    <col min="9228" max="9228" width="16.453125" style="14" bestFit="1" customWidth="1"/>
    <col min="9229" max="9476" width="10.36328125" style="14"/>
    <col min="9477" max="9477" width="5.81640625" style="14" customWidth="1"/>
    <col min="9478" max="9478" width="12.08984375" style="14" bestFit="1" customWidth="1"/>
    <col min="9479" max="9479" width="12.36328125" style="14" bestFit="1" customWidth="1"/>
    <col min="9480" max="9480" width="6.1796875" style="14" bestFit="1" customWidth="1"/>
    <col min="9481" max="9481" width="4" style="14" customWidth="1"/>
    <col min="9482" max="9482" width="4.453125" style="14" customWidth="1"/>
    <col min="9483" max="9483" width="5.81640625" style="14" customWidth="1"/>
    <col min="9484" max="9484" width="16.453125" style="14" bestFit="1" customWidth="1"/>
    <col min="9485" max="9732" width="10.36328125" style="14"/>
    <col min="9733" max="9733" width="5.81640625" style="14" customWidth="1"/>
    <col min="9734" max="9734" width="12.08984375" style="14" bestFit="1" customWidth="1"/>
    <col min="9735" max="9735" width="12.36328125" style="14" bestFit="1" customWidth="1"/>
    <col min="9736" max="9736" width="6.1796875" style="14" bestFit="1" customWidth="1"/>
    <col min="9737" max="9737" width="4" style="14" customWidth="1"/>
    <col min="9738" max="9738" width="4.453125" style="14" customWidth="1"/>
    <col min="9739" max="9739" width="5.81640625" style="14" customWidth="1"/>
    <col min="9740" max="9740" width="16.453125" style="14" bestFit="1" customWidth="1"/>
    <col min="9741" max="9988" width="10.36328125" style="14"/>
    <col min="9989" max="9989" width="5.81640625" style="14" customWidth="1"/>
    <col min="9990" max="9990" width="12.08984375" style="14" bestFit="1" customWidth="1"/>
    <col min="9991" max="9991" width="12.36328125" style="14" bestFit="1" customWidth="1"/>
    <col min="9992" max="9992" width="6.1796875" style="14" bestFit="1" customWidth="1"/>
    <col min="9993" max="9993" width="4" style="14" customWidth="1"/>
    <col min="9994" max="9994" width="4.453125" style="14" customWidth="1"/>
    <col min="9995" max="9995" width="5.81640625" style="14" customWidth="1"/>
    <col min="9996" max="9996" width="16.453125" style="14" bestFit="1" customWidth="1"/>
    <col min="9997" max="10244" width="10.36328125" style="14"/>
    <col min="10245" max="10245" width="5.81640625" style="14" customWidth="1"/>
    <col min="10246" max="10246" width="12.08984375" style="14" bestFit="1" customWidth="1"/>
    <col min="10247" max="10247" width="12.36328125" style="14" bestFit="1" customWidth="1"/>
    <col min="10248" max="10248" width="6.1796875" style="14" bestFit="1" customWidth="1"/>
    <col min="10249" max="10249" width="4" style="14" customWidth="1"/>
    <col min="10250" max="10250" width="4.453125" style="14" customWidth="1"/>
    <col min="10251" max="10251" width="5.81640625" style="14" customWidth="1"/>
    <col min="10252" max="10252" width="16.453125" style="14" bestFit="1" customWidth="1"/>
    <col min="10253" max="10500" width="10.36328125" style="14"/>
    <col min="10501" max="10501" width="5.81640625" style="14" customWidth="1"/>
    <col min="10502" max="10502" width="12.08984375" style="14" bestFit="1" customWidth="1"/>
    <col min="10503" max="10503" width="12.36328125" style="14" bestFit="1" customWidth="1"/>
    <col min="10504" max="10504" width="6.1796875" style="14" bestFit="1" customWidth="1"/>
    <col min="10505" max="10505" width="4" style="14" customWidth="1"/>
    <col min="10506" max="10506" width="4.453125" style="14" customWidth="1"/>
    <col min="10507" max="10507" width="5.81640625" style="14" customWidth="1"/>
    <col min="10508" max="10508" width="16.453125" style="14" bestFit="1" customWidth="1"/>
    <col min="10509" max="10756" width="10.36328125" style="14"/>
    <col min="10757" max="10757" width="5.81640625" style="14" customWidth="1"/>
    <col min="10758" max="10758" width="12.08984375" style="14" bestFit="1" customWidth="1"/>
    <col min="10759" max="10759" width="12.36328125" style="14" bestFit="1" customWidth="1"/>
    <col min="10760" max="10760" width="6.1796875" style="14" bestFit="1" customWidth="1"/>
    <col min="10761" max="10761" width="4" style="14" customWidth="1"/>
    <col min="10762" max="10762" width="4.453125" style="14" customWidth="1"/>
    <col min="10763" max="10763" width="5.81640625" style="14" customWidth="1"/>
    <col min="10764" max="10764" width="16.453125" style="14" bestFit="1" customWidth="1"/>
    <col min="10765" max="11012" width="10.36328125" style="14"/>
    <col min="11013" max="11013" width="5.81640625" style="14" customWidth="1"/>
    <col min="11014" max="11014" width="12.08984375" style="14" bestFit="1" customWidth="1"/>
    <col min="11015" max="11015" width="12.36328125" style="14" bestFit="1" customWidth="1"/>
    <col min="11016" max="11016" width="6.1796875" style="14" bestFit="1" customWidth="1"/>
    <col min="11017" max="11017" width="4" style="14" customWidth="1"/>
    <col min="11018" max="11018" width="4.453125" style="14" customWidth="1"/>
    <col min="11019" max="11019" width="5.81640625" style="14" customWidth="1"/>
    <col min="11020" max="11020" width="16.453125" style="14" bestFit="1" customWidth="1"/>
    <col min="11021" max="11268" width="10.36328125" style="14"/>
    <col min="11269" max="11269" width="5.81640625" style="14" customWidth="1"/>
    <col min="11270" max="11270" width="12.08984375" style="14" bestFit="1" customWidth="1"/>
    <col min="11271" max="11271" width="12.36328125" style="14" bestFit="1" customWidth="1"/>
    <col min="11272" max="11272" width="6.1796875" style="14" bestFit="1" customWidth="1"/>
    <col min="11273" max="11273" width="4" style="14" customWidth="1"/>
    <col min="11274" max="11274" width="4.453125" style="14" customWidth="1"/>
    <col min="11275" max="11275" width="5.81640625" style="14" customWidth="1"/>
    <col min="11276" max="11276" width="16.453125" style="14" bestFit="1" customWidth="1"/>
    <col min="11277" max="11524" width="10.36328125" style="14"/>
    <col min="11525" max="11525" width="5.81640625" style="14" customWidth="1"/>
    <col min="11526" max="11526" width="12.08984375" style="14" bestFit="1" customWidth="1"/>
    <col min="11527" max="11527" width="12.36328125" style="14" bestFit="1" customWidth="1"/>
    <col min="11528" max="11528" width="6.1796875" style="14" bestFit="1" customWidth="1"/>
    <col min="11529" max="11529" width="4" style="14" customWidth="1"/>
    <col min="11530" max="11530" width="4.453125" style="14" customWidth="1"/>
    <col min="11531" max="11531" width="5.81640625" style="14" customWidth="1"/>
    <col min="11532" max="11532" width="16.453125" style="14" bestFit="1" customWidth="1"/>
    <col min="11533" max="11780" width="10.36328125" style="14"/>
    <col min="11781" max="11781" width="5.81640625" style="14" customWidth="1"/>
    <col min="11782" max="11782" width="12.08984375" style="14" bestFit="1" customWidth="1"/>
    <col min="11783" max="11783" width="12.36328125" style="14" bestFit="1" customWidth="1"/>
    <col min="11784" max="11784" width="6.1796875" style="14" bestFit="1" customWidth="1"/>
    <col min="11785" max="11785" width="4" style="14" customWidth="1"/>
    <col min="11786" max="11786" width="4.453125" style="14" customWidth="1"/>
    <col min="11787" max="11787" width="5.81640625" style="14" customWidth="1"/>
    <col min="11788" max="11788" width="16.453125" style="14" bestFit="1" customWidth="1"/>
    <col min="11789" max="12036" width="10.36328125" style="14"/>
    <col min="12037" max="12037" width="5.81640625" style="14" customWidth="1"/>
    <col min="12038" max="12038" width="12.08984375" style="14" bestFit="1" customWidth="1"/>
    <col min="12039" max="12039" width="12.36328125" style="14" bestFit="1" customWidth="1"/>
    <col min="12040" max="12040" width="6.1796875" style="14" bestFit="1" customWidth="1"/>
    <col min="12041" max="12041" width="4" style="14" customWidth="1"/>
    <col min="12042" max="12042" width="4.453125" style="14" customWidth="1"/>
    <col min="12043" max="12043" width="5.81640625" style="14" customWidth="1"/>
    <col min="12044" max="12044" width="16.453125" style="14" bestFit="1" customWidth="1"/>
    <col min="12045" max="12292" width="10.36328125" style="14"/>
    <col min="12293" max="12293" width="5.81640625" style="14" customWidth="1"/>
    <col min="12294" max="12294" width="12.08984375" style="14" bestFit="1" customWidth="1"/>
    <col min="12295" max="12295" width="12.36328125" style="14" bestFit="1" customWidth="1"/>
    <col min="12296" max="12296" width="6.1796875" style="14" bestFit="1" customWidth="1"/>
    <col min="12297" max="12297" width="4" style="14" customWidth="1"/>
    <col min="12298" max="12298" width="4.453125" style="14" customWidth="1"/>
    <col min="12299" max="12299" width="5.81640625" style="14" customWidth="1"/>
    <col min="12300" max="12300" width="16.453125" style="14" bestFit="1" customWidth="1"/>
    <col min="12301" max="12548" width="10.36328125" style="14"/>
    <col min="12549" max="12549" width="5.81640625" style="14" customWidth="1"/>
    <col min="12550" max="12550" width="12.08984375" style="14" bestFit="1" customWidth="1"/>
    <col min="12551" max="12551" width="12.36328125" style="14" bestFit="1" customWidth="1"/>
    <col min="12552" max="12552" width="6.1796875" style="14" bestFit="1" customWidth="1"/>
    <col min="12553" max="12553" width="4" style="14" customWidth="1"/>
    <col min="12554" max="12554" width="4.453125" style="14" customWidth="1"/>
    <col min="12555" max="12555" width="5.81640625" style="14" customWidth="1"/>
    <col min="12556" max="12556" width="16.453125" style="14" bestFit="1" customWidth="1"/>
    <col min="12557" max="12804" width="10.36328125" style="14"/>
    <col min="12805" max="12805" width="5.81640625" style="14" customWidth="1"/>
    <col min="12806" max="12806" width="12.08984375" style="14" bestFit="1" customWidth="1"/>
    <col min="12807" max="12807" width="12.36328125" style="14" bestFit="1" customWidth="1"/>
    <col min="12808" max="12808" width="6.1796875" style="14" bestFit="1" customWidth="1"/>
    <col min="12809" max="12809" width="4" style="14" customWidth="1"/>
    <col min="12810" max="12810" width="4.453125" style="14" customWidth="1"/>
    <col min="12811" max="12811" width="5.81640625" style="14" customWidth="1"/>
    <col min="12812" max="12812" width="16.453125" style="14" bestFit="1" customWidth="1"/>
    <col min="12813" max="13060" width="10.36328125" style="14"/>
    <col min="13061" max="13061" width="5.81640625" style="14" customWidth="1"/>
    <col min="13062" max="13062" width="12.08984375" style="14" bestFit="1" customWidth="1"/>
    <col min="13063" max="13063" width="12.36328125" style="14" bestFit="1" customWidth="1"/>
    <col min="13064" max="13064" width="6.1796875" style="14" bestFit="1" customWidth="1"/>
    <col min="13065" max="13065" width="4" style="14" customWidth="1"/>
    <col min="13066" max="13066" width="4.453125" style="14" customWidth="1"/>
    <col min="13067" max="13067" width="5.81640625" style="14" customWidth="1"/>
    <col min="13068" max="13068" width="16.453125" style="14" bestFit="1" customWidth="1"/>
    <col min="13069" max="13316" width="10.36328125" style="14"/>
    <col min="13317" max="13317" width="5.81640625" style="14" customWidth="1"/>
    <col min="13318" max="13318" width="12.08984375" style="14" bestFit="1" customWidth="1"/>
    <col min="13319" max="13319" width="12.36328125" style="14" bestFit="1" customWidth="1"/>
    <col min="13320" max="13320" width="6.1796875" style="14" bestFit="1" customWidth="1"/>
    <col min="13321" max="13321" width="4" style="14" customWidth="1"/>
    <col min="13322" max="13322" width="4.453125" style="14" customWidth="1"/>
    <col min="13323" max="13323" width="5.81640625" style="14" customWidth="1"/>
    <col min="13324" max="13324" width="16.453125" style="14" bestFit="1" customWidth="1"/>
    <col min="13325" max="13572" width="10.36328125" style="14"/>
    <col min="13573" max="13573" width="5.81640625" style="14" customWidth="1"/>
    <col min="13574" max="13574" width="12.08984375" style="14" bestFit="1" customWidth="1"/>
    <col min="13575" max="13575" width="12.36328125" style="14" bestFit="1" customWidth="1"/>
    <col min="13576" max="13576" width="6.1796875" style="14" bestFit="1" customWidth="1"/>
    <col min="13577" max="13577" width="4" style="14" customWidth="1"/>
    <col min="13578" max="13578" width="4.453125" style="14" customWidth="1"/>
    <col min="13579" max="13579" width="5.81640625" style="14" customWidth="1"/>
    <col min="13580" max="13580" width="16.453125" style="14" bestFit="1" customWidth="1"/>
    <col min="13581" max="13828" width="10.36328125" style="14"/>
    <col min="13829" max="13829" width="5.81640625" style="14" customWidth="1"/>
    <col min="13830" max="13830" width="12.08984375" style="14" bestFit="1" customWidth="1"/>
    <col min="13831" max="13831" width="12.36328125" style="14" bestFit="1" customWidth="1"/>
    <col min="13832" max="13832" width="6.1796875" style="14" bestFit="1" customWidth="1"/>
    <col min="13833" max="13833" width="4" style="14" customWidth="1"/>
    <col min="13834" max="13834" width="4.453125" style="14" customWidth="1"/>
    <col min="13835" max="13835" width="5.81640625" style="14" customWidth="1"/>
    <col min="13836" max="13836" width="16.453125" style="14" bestFit="1" customWidth="1"/>
    <col min="13837" max="14084" width="10.36328125" style="14"/>
    <col min="14085" max="14085" width="5.81640625" style="14" customWidth="1"/>
    <col min="14086" max="14086" width="12.08984375" style="14" bestFit="1" customWidth="1"/>
    <col min="14087" max="14087" width="12.36328125" style="14" bestFit="1" customWidth="1"/>
    <col min="14088" max="14088" width="6.1796875" style="14" bestFit="1" customWidth="1"/>
    <col min="14089" max="14089" width="4" style="14" customWidth="1"/>
    <col min="14090" max="14090" width="4.453125" style="14" customWidth="1"/>
    <col min="14091" max="14091" width="5.81640625" style="14" customWidth="1"/>
    <col min="14092" max="14092" width="16.453125" style="14" bestFit="1" customWidth="1"/>
    <col min="14093" max="14340" width="10.36328125" style="14"/>
    <col min="14341" max="14341" width="5.81640625" style="14" customWidth="1"/>
    <col min="14342" max="14342" width="12.08984375" style="14" bestFit="1" customWidth="1"/>
    <col min="14343" max="14343" width="12.36328125" style="14" bestFit="1" customWidth="1"/>
    <col min="14344" max="14344" width="6.1796875" style="14" bestFit="1" customWidth="1"/>
    <col min="14345" max="14345" width="4" style="14" customWidth="1"/>
    <col min="14346" max="14346" width="4.453125" style="14" customWidth="1"/>
    <col min="14347" max="14347" width="5.81640625" style="14" customWidth="1"/>
    <col min="14348" max="14348" width="16.453125" style="14" bestFit="1" customWidth="1"/>
    <col min="14349" max="14596" width="10.36328125" style="14"/>
    <col min="14597" max="14597" width="5.81640625" style="14" customWidth="1"/>
    <col min="14598" max="14598" width="12.08984375" style="14" bestFit="1" customWidth="1"/>
    <col min="14599" max="14599" width="12.36328125" style="14" bestFit="1" customWidth="1"/>
    <col min="14600" max="14600" width="6.1796875" style="14" bestFit="1" customWidth="1"/>
    <col min="14601" max="14601" width="4" style="14" customWidth="1"/>
    <col min="14602" max="14602" width="4.453125" style="14" customWidth="1"/>
    <col min="14603" max="14603" width="5.81640625" style="14" customWidth="1"/>
    <col min="14604" max="14604" width="16.453125" style="14" bestFit="1" customWidth="1"/>
    <col min="14605" max="14852" width="10.36328125" style="14"/>
    <col min="14853" max="14853" width="5.81640625" style="14" customWidth="1"/>
    <col min="14854" max="14854" width="12.08984375" style="14" bestFit="1" customWidth="1"/>
    <col min="14855" max="14855" width="12.36328125" style="14" bestFit="1" customWidth="1"/>
    <col min="14856" max="14856" width="6.1796875" style="14" bestFit="1" customWidth="1"/>
    <col min="14857" max="14857" width="4" style="14" customWidth="1"/>
    <col min="14858" max="14858" width="4.453125" style="14" customWidth="1"/>
    <col min="14859" max="14859" width="5.81640625" style="14" customWidth="1"/>
    <col min="14860" max="14860" width="16.453125" style="14" bestFit="1" customWidth="1"/>
    <col min="14861" max="15108" width="10.36328125" style="14"/>
    <col min="15109" max="15109" width="5.81640625" style="14" customWidth="1"/>
    <col min="15110" max="15110" width="12.08984375" style="14" bestFit="1" customWidth="1"/>
    <col min="15111" max="15111" width="12.36328125" style="14" bestFit="1" customWidth="1"/>
    <col min="15112" max="15112" width="6.1796875" style="14" bestFit="1" customWidth="1"/>
    <col min="15113" max="15113" width="4" style="14" customWidth="1"/>
    <col min="15114" max="15114" width="4.453125" style="14" customWidth="1"/>
    <col min="15115" max="15115" width="5.81640625" style="14" customWidth="1"/>
    <col min="15116" max="15116" width="16.453125" style="14" bestFit="1" customWidth="1"/>
    <col min="15117" max="15364" width="10.36328125" style="14"/>
    <col min="15365" max="15365" width="5.81640625" style="14" customWidth="1"/>
    <col min="15366" max="15366" width="12.08984375" style="14" bestFit="1" customWidth="1"/>
    <col min="15367" max="15367" width="12.36328125" style="14" bestFit="1" customWidth="1"/>
    <col min="15368" max="15368" width="6.1796875" style="14" bestFit="1" customWidth="1"/>
    <col min="15369" max="15369" width="4" style="14" customWidth="1"/>
    <col min="15370" max="15370" width="4.453125" style="14" customWidth="1"/>
    <col min="15371" max="15371" width="5.81640625" style="14" customWidth="1"/>
    <col min="15372" max="15372" width="16.453125" style="14" bestFit="1" customWidth="1"/>
    <col min="15373" max="15620" width="10.36328125" style="14"/>
    <col min="15621" max="15621" width="5.81640625" style="14" customWidth="1"/>
    <col min="15622" max="15622" width="12.08984375" style="14" bestFit="1" customWidth="1"/>
    <col min="15623" max="15623" width="12.36328125" style="14" bestFit="1" customWidth="1"/>
    <col min="15624" max="15624" width="6.1796875" style="14" bestFit="1" customWidth="1"/>
    <col min="15625" max="15625" width="4" style="14" customWidth="1"/>
    <col min="15626" max="15626" width="4.453125" style="14" customWidth="1"/>
    <col min="15627" max="15627" width="5.81640625" style="14" customWidth="1"/>
    <col min="15628" max="15628" width="16.453125" style="14" bestFit="1" customWidth="1"/>
    <col min="15629" max="15876" width="10.36328125" style="14"/>
    <col min="15877" max="15877" width="5.81640625" style="14" customWidth="1"/>
    <col min="15878" max="15878" width="12.08984375" style="14" bestFit="1" customWidth="1"/>
    <col min="15879" max="15879" width="12.36328125" style="14" bestFit="1" customWidth="1"/>
    <col min="15880" max="15880" width="6.1796875" style="14" bestFit="1" customWidth="1"/>
    <col min="15881" max="15881" width="4" style="14" customWidth="1"/>
    <col min="15882" max="15882" width="4.453125" style="14" customWidth="1"/>
    <col min="15883" max="15883" width="5.81640625" style="14" customWidth="1"/>
    <col min="15884" max="15884" width="16.453125" style="14" bestFit="1" customWidth="1"/>
    <col min="15885" max="16132" width="10.36328125" style="14"/>
    <col min="16133" max="16133" width="5.81640625" style="14" customWidth="1"/>
    <col min="16134" max="16134" width="12.08984375" style="14" bestFit="1" customWidth="1"/>
    <col min="16135" max="16135" width="12.36328125" style="14" bestFit="1" customWidth="1"/>
    <col min="16136" max="16136" width="6.1796875" style="14" bestFit="1" customWidth="1"/>
    <col min="16137" max="16137" width="4" style="14" customWidth="1"/>
    <col min="16138" max="16138" width="4.453125" style="14" customWidth="1"/>
    <col min="16139" max="16139" width="5.81640625" style="14" customWidth="1"/>
    <col min="16140" max="16140" width="16.453125" style="14" bestFit="1" customWidth="1"/>
    <col min="16141" max="16384" width="10.36328125" style="14"/>
  </cols>
  <sheetData>
    <row r="1" spans="1:12" s="44" customFormat="1" ht="52.5" customHeight="1" x14ac:dyDescent="0.2">
      <c r="A1" s="49" t="s">
        <v>101</v>
      </c>
      <c r="B1" s="49" t="s">
        <v>103</v>
      </c>
      <c r="C1" s="49" t="s">
        <v>38</v>
      </c>
      <c r="D1" s="49" t="s">
        <v>115</v>
      </c>
      <c r="E1" s="49" t="s">
        <v>102</v>
      </c>
      <c r="F1" s="50" t="s">
        <v>108</v>
      </c>
      <c r="G1" s="51" t="s">
        <v>105</v>
      </c>
      <c r="H1" s="51" t="s">
        <v>106</v>
      </c>
      <c r="I1" s="45" t="s">
        <v>125</v>
      </c>
      <c r="J1" s="45" t="s">
        <v>122</v>
      </c>
      <c r="K1" s="45" t="s">
        <v>132</v>
      </c>
      <c r="L1" s="46" t="s">
        <v>131</v>
      </c>
    </row>
    <row r="2" spans="1:12" x14ac:dyDescent="0.2">
      <c r="A2" s="52"/>
      <c r="B2" s="52"/>
      <c r="C2" s="52" t="s">
        <v>116</v>
      </c>
      <c r="D2" s="52" t="s">
        <v>123</v>
      </c>
      <c r="E2" s="52" t="s">
        <v>12</v>
      </c>
      <c r="F2" s="34" t="s">
        <v>144</v>
      </c>
      <c r="G2" s="53">
        <v>43107</v>
      </c>
      <c r="H2" s="53">
        <v>43111</v>
      </c>
      <c r="I2" s="34" t="str">
        <f>CONCATENATE(TabRemplacements[[#This Row],[Etage_pavillon]],"-",TabRemplacements[[#This Row],[Nombre d''heures par jour]])</f>
        <v>W-6</v>
      </c>
      <c r="J2" s="34" t="s">
        <v>119</v>
      </c>
      <c r="K2" s="34">
        <v>6</v>
      </c>
      <c r="L2" s="47"/>
    </row>
    <row r="3" spans="1:12" x14ac:dyDescent="0.2">
      <c r="A3" s="52"/>
      <c r="B3" s="52"/>
      <c r="C3" s="52" t="s">
        <v>117</v>
      </c>
      <c r="D3" s="52" t="s">
        <v>10</v>
      </c>
      <c r="E3" s="52" t="s">
        <v>14</v>
      </c>
      <c r="F3" s="34" t="s">
        <v>145</v>
      </c>
      <c r="G3" s="53">
        <v>43114</v>
      </c>
      <c r="H3" s="53">
        <v>43117</v>
      </c>
      <c r="I3" s="34" t="str">
        <f>CONCATENATE(TabRemplacements[[#This Row],[Etage_pavillon]],"-",TabRemplacements[[#This Row],[Nombre d''heures par jour]])</f>
        <v>X-8</v>
      </c>
      <c r="J3" s="34" t="s">
        <v>119</v>
      </c>
      <c r="K3" s="34">
        <v>8</v>
      </c>
      <c r="L3" s="47"/>
    </row>
    <row r="4" spans="1:12" x14ac:dyDescent="0.2">
      <c r="A4" s="52"/>
      <c r="B4" s="52"/>
      <c r="C4" s="52" t="s">
        <v>116</v>
      </c>
      <c r="D4" s="52" t="s">
        <v>124</v>
      </c>
      <c r="E4" s="52" t="s">
        <v>21</v>
      </c>
      <c r="F4" s="34" t="s">
        <v>146</v>
      </c>
      <c r="G4" s="53">
        <v>43121</v>
      </c>
      <c r="H4" s="53">
        <v>43123</v>
      </c>
      <c r="I4" s="34" t="str">
        <f>CONCATENATE(TabRemplacements[[#This Row],[Etage_pavillon]],"-",TabRemplacements[[#This Row],[Nombre d''heures par jour]])</f>
        <v>Z-3</v>
      </c>
      <c r="J4" s="34" t="s">
        <v>112</v>
      </c>
      <c r="K4" s="34">
        <v>3</v>
      </c>
      <c r="L4" s="47"/>
    </row>
    <row r="5" spans="1:12" x14ac:dyDescent="0.2">
      <c r="A5" s="52"/>
      <c r="B5" s="52"/>
      <c r="C5" s="52" t="s">
        <v>117</v>
      </c>
      <c r="D5" s="52" t="s">
        <v>123</v>
      </c>
      <c r="E5" s="52" t="s">
        <v>20</v>
      </c>
      <c r="F5" s="34" t="s">
        <v>147</v>
      </c>
      <c r="G5" s="53">
        <v>43128</v>
      </c>
      <c r="H5" s="53">
        <v>43131</v>
      </c>
      <c r="I5" s="34" t="str">
        <f>CONCATENATE(TabRemplacements[[#This Row],[Etage_pavillon]],"-",TabRemplacements[[#This Row],[Nombre d''heures par jour]])</f>
        <v>W-4</v>
      </c>
      <c r="J5" s="34" t="s">
        <v>120</v>
      </c>
      <c r="K5" s="34">
        <v>4</v>
      </c>
      <c r="L5" s="47"/>
    </row>
    <row r="6" spans="1:12" x14ac:dyDescent="0.2">
      <c r="A6" s="52"/>
      <c r="B6" s="52"/>
      <c r="C6" s="52" t="s">
        <v>116</v>
      </c>
      <c r="D6" s="52" t="s">
        <v>10</v>
      </c>
      <c r="E6" s="52" t="s">
        <v>17</v>
      </c>
      <c r="F6" s="34" t="s">
        <v>148</v>
      </c>
      <c r="G6" s="53">
        <v>43107</v>
      </c>
      <c r="H6" s="53">
        <v>43109</v>
      </c>
      <c r="I6" s="34" t="str">
        <f>CONCATENATE(TabRemplacements[[#This Row],[Etage_pavillon]],"-",TabRemplacements[[#This Row],[Nombre d''heures par jour]])</f>
        <v>X-3</v>
      </c>
      <c r="J6" s="34" t="s">
        <v>127</v>
      </c>
      <c r="K6" s="34">
        <v>3</v>
      </c>
      <c r="L6" s="47"/>
    </row>
    <row r="7" spans="1:12" x14ac:dyDescent="0.2">
      <c r="F7" s="47"/>
      <c r="G7" s="48"/>
      <c r="H7" s="48"/>
      <c r="I7" s="47"/>
      <c r="J7" s="47"/>
      <c r="K7" s="47"/>
    </row>
  </sheetData>
  <dataValidations count="4">
    <dataValidation type="list" allowBlank="1" showInputMessage="1" showErrorMessage="1" sqref="F2:F6" xr:uid="{00000000-0002-0000-0200-000000000000}">
      <formula1>Liste_salarie_nom_prenom</formula1>
    </dataValidation>
    <dataValidation type="list" allowBlank="1" showInputMessage="1" showErrorMessage="1" sqref="C2:C6" xr:uid="{00000000-0002-0000-0200-000001000000}">
      <formula1>ListClients</formula1>
    </dataValidation>
    <dataValidation type="list" allowBlank="1" showInputMessage="1" showErrorMessage="1" sqref="E2:E6" xr:uid="{00000000-0002-0000-0200-000002000000}">
      <formula1>liste_metiers</formula1>
    </dataValidation>
    <dataValidation type="list" allowBlank="1" showInputMessage="1" showErrorMessage="1" sqref="J2:J6" xr:uid="{00000000-0002-0000-0200-000003000000}">
      <formula1>ListTranche_horaire</formula1>
    </dataValidation>
  </dataValidations>
  <pageMargins left="0.78740157499999996" right="0.78740157499999996" top="0.984251969" bottom="0.984251969" header="0.4921259845" footer="0.4921259845"/>
  <pageSetup paperSize="9" orientation="portrait" horizontalDpi="300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wksPlanning"/>
  <dimension ref="A1:IA300"/>
  <sheetViews>
    <sheetView tabSelected="1" topLeftCell="A5" zoomScale="54" zoomScaleNormal="54" workbookViewId="0">
      <selection activeCell="H2" sqref="H2"/>
    </sheetView>
  </sheetViews>
  <sheetFormatPr baseColWidth="10" defaultColWidth="2.453125" defaultRowHeight="10" x14ac:dyDescent="0.2"/>
  <cols>
    <col min="1" max="1" width="12.81640625" style="13" customWidth="1"/>
    <col min="2" max="2" width="10.453125" style="13" customWidth="1"/>
    <col min="3" max="3" width="26.453125" style="13" bestFit="1" customWidth="1"/>
    <col min="4" max="4" width="23.36328125" style="13" bestFit="1" customWidth="1"/>
    <col min="5" max="5" width="11" style="58" bestFit="1" customWidth="1"/>
    <col min="6" max="6" width="18.54296875" style="13" customWidth="1"/>
    <col min="7" max="7" width="23.08984375" style="13" bestFit="1" customWidth="1"/>
    <col min="8" max="8" width="23.08984375" style="13" customWidth="1"/>
    <col min="9" max="148" width="4" style="13" customWidth="1"/>
    <col min="149" max="149" width="3.81640625" style="13" customWidth="1"/>
    <col min="150" max="155" width="4" style="13" customWidth="1"/>
    <col min="156" max="156" width="4.36328125" style="13" bestFit="1" customWidth="1"/>
    <col min="157" max="189" width="4" style="13" customWidth="1"/>
    <col min="190" max="235" width="2.453125" style="13"/>
    <col min="236" max="16384" width="2.453125" style="52"/>
  </cols>
  <sheetData>
    <row r="1" spans="1:235" s="66" customFormat="1" ht="87.5" customHeight="1" x14ac:dyDescent="0.2">
      <c r="A1" s="62" t="s">
        <v>107</v>
      </c>
      <c r="B1" s="63" t="s">
        <v>18</v>
      </c>
      <c r="C1" s="16"/>
      <c r="D1" s="61" t="s">
        <v>113</v>
      </c>
      <c r="E1" s="54"/>
      <c r="F1" s="61" t="s">
        <v>150</v>
      </c>
      <c r="G1" s="54"/>
      <c r="H1" s="16"/>
      <c r="I1" s="17">
        <f>DATE(Année,A2,1)</f>
        <v>43101</v>
      </c>
      <c r="J1" s="18" t="str">
        <f t="shared" ref="J1:BU1" si="0">IF(MONTH(I4)&lt;&gt;MONTH(J4),TEXT(J4,"mmmm aa"),"")</f>
        <v/>
      </c>
      <c r="K1" s="18" t="str">
        <f t="shared" si="0"/>
        <v/>
      </c>
      <c r="L1" s="18" t="str">
        <f t="shared" si="0"/>
        <v/>
      </c>
      <c r="M1" s="18" t="str">
        <f t="shared" si="0"/>
        <v/>
      </c>
      <c r="N1" s="18" t="str">
        <f t="shared" si="0"/>
        <v/>
      </c>
      <c r="O1" s="18" t="str">
        <f t="shared" si="0"/>
        <v/>
      </c>
      <c r="P1" s="18" t="str">
        <f t="shared" si="0"/>
        <v/>
      </c>
      <c r="Q1" s="18" t="str">
        <f t="shared" si="0"/>
        <v/>
      </c>
      <c r="R1" s="18" t="str">
        <f t="shared" si="0"/>
        <v/>
      </c>
      <c r="S1" s="18" t="str">
        <f t="shared" si="0"/>
        <v/>
      </c>
      <c r="T1" s="18" t="str">
        <f t="shared" si="0"/>
        <v/>
      </c>
      <c r="U1" s="18" t="str">
        <f t="shared" si="0"/>
        <v/>
      </c>
      <c r="V1" s="18" t="str">
        <f t="shared" si="0"/>
        <v/>
      </c>
      <c r="W1" s="18" t="str">
        <f t="shared" si="0"/>
        <v/>
      </c>
      <c r="X1" s="18" t="str">
        <f t="shared" si="0"/>
        <v/>
      </c>
      <c r="Y1" s="18" t="str">
        <f t="shared" si="0"/>
        <v/>
      </c>
      <c r="Z1" s="18" t="str">
        <f t="shared" si="0"/>
        <v/>
      </c>
      <c r="AA1" s="18" t="str">
        <f t="shared" si="0"/>
        <v/>
      </c>
      <c r="AB1" s="18" t="str">
        <f t="shared" si="0"/>
        <v/>
      </c>
      <c r="AC1" s="18" t="str">
        <f t="shared" si="0"/>
        <v/>
      </c>
      <c r="AD1" s="18" t="str">
        <f t="shared" si="0"/>
        <v/>
      </c>
      <c r="AE1" s="18" t="str">
        <f t="shared" si="0"/>
        <v/>
      </c>
      <c r="AF1" s="18" t="str">
        <f t="shared" si="0"/>
        <v/>
      </c>
      <c r="AG1" s="18" t="str">
        <f t="shared" si="0"/>
        <v/>
      </c>
      <c r="AH1" s="18" t="str">
        <f t="shared" si="0"/>
        <v/>
      </c>
      <c r="AI1" s="18" t="str">
        <f t="shared" si="0"/>
        <v/>
      </c>
      <c r="AJ1" s="18" t="str">
        <f t="shared" si="0"/>
        <v/>
      </c>
      <c r="AK1" s="18" t="str">
        <f t="shared" si="0"/>
        <v/>
      </c>
      <c r="AL1" s="18" t="str">
        <f t="shared" si="0"/>
        <v/>
      </c>
      <c r="AM1" s="18" t="str">
        <f t="shared" si="0"/>
        <v/>
      </c>
      <c r="AN1" s="18" t="str">
        <f t="shared" si="0"/>
        <v>février 18</v>
      </c>
      <c r="AO1" s="18" t="str">
        <f t="shared" si="0"/>
        <v/>
      </c>
      <c r="AP1" s="18" t="str">
        <f t="shared" si="0"/>
        <v/>
      </c>
      <c r="AQ1" s="18" t="str">
        <f t="shared" si="0"/>
        <v/>
      </c>
      <c r="AR1" s="18" t="str">
        <f t="shared" si="0"/>
        <v/>
      </c>
      <c r="AS1" s="18" t="str">
        <f t="shared" si="0"/>
        <v/>
      </c>
      <c r="AT1" s="18" t="str">
        <f t="shared" si="0"/>
        <v/>
      </c>
      <c r="AU1" s="18" t="str">
        <f t="shared" si="0"/>
        <v/>
      </c>
      <c r="AV1" s="18" t="str">
        <f t="shared" si="0"/>
        <v/>
      </c>
      <c r="AW1" s="18" t="str">
        <f t="shared" si="0"/>
        <v/>
      </c>
      <c r="AX1" s="18" t="str">
        <f t="shared" si="0"/>
        <v/>
      </c>
      <c r="AY1" s="18" t="str">
        <f t="shared" si="0"/>
        <v/>
      </c>
      <c r="AZ1" s="18" t="str">
        <f t="shared" si="0"/>
        <v/>
      </c>
      <c r="BA1" s="18" t="str">
        <f t="shared" si="0"/>
        <v/>
      </c>
      <c r="BB1" s="18" t="str">
        <f t="shared" si="0"/>
        <v/>
      </c>
      <c r="BC1" s="18" t="str">
        <f t="shared" si="0"/>
        <v/>
      </c>
      <c r="BD1" s="18" t="str">
        <f t="shared" si="0"/>
        <v/>
      </c>
      <c r="BE1" s="18" t="str">
        <f t="shared" si="0"/>
        <v/>
      </c>
      <c r="BF1" s="18" t="str">
        <f t="shared" si="0"/>
        <v/>
      </c>
      <c r="BG1" s="18" t="str">
        <f t="shared" si="0"/>
        <v/>
      </c>
      <c r="BH1" s="18" t="str">
        <f t="shared" si="0"/>
        <v/>
      </c>
      <c r="BI1" s="18" t="str">
        <f t="shared" si="0"/>
        <v/>
      </c>
      <c r="BJ1" s="18" t="str">
        <f t="shared" si="0"/>
        <v/>
      </c>
      <c r="BK1" s="18" t="str">
        <f t="shared" si="0"/>
        <v/>
      </c>
      <c r="BL1" s="18" t="str">
        <f t="shared" si="0"/>
        <v/>
      </c>
      <c r="BM1" s="18" t="str">
        <f t="shared" si="0"/>
        <v/>
      </c>
      <c r="BN1" s="18" t="str">
        <f t="shared" si="0"/>
        <v/>
      </c>
      <c r="BO1" s="18" t="str">
        <f t="shared" si="0"/>
        <v/>
      </c>
      <c r="BP1" s="18" t="str">
        <f t="shared" si="0"/>
        <v>mars 18</v>
      </c>
      <c r="BQ1" s="18" t="str">
        <f t="shared" si="0"/>
        <v/>
      </c>
      <c r="BR1" s="18" t="str">
        <f t="shared" si="0"/>
        <v/>
      </c>
      <c r="BS1" s="18" t="str">
        <f t="shared" si="0"/>
        <v/>
      </c>
      <c r="BT1" s="18" t="str">
        <f t="shared" si="0"/>
        <v/>
      </c>
      <c r="BU1" s="18" t="str">
        <f t="shared" si="0"/>
        <v/>
      </c>
      <c r="BV1" s="18" t="str">
        <f t="shared" ref="BV1:EG1" si="1">IF(MONTH(BU4)&lt;&gt;MONTH(BV4),TEXT(BV4,"mmmm aa"),"")</f>
        <v/>
      </c>
      <c r="BW1" s="18" t="str">
        <f t="shared" si="1"/>
        <v/>
      </c>
      <c r="BX1" s="18" t="str">
        <f t="shared" si="1"/>
        <v/>
      </c>
      <c r="BY1" s="18" t="str">
        <f t="shared" si="1"/>
        <v/>
      </c>
      <c r="BZ1" s="18" t="str">
        <f t="shared" si="1"/>
        <v/>
      </c>
      <c r="CA1" s="18" t="str">
        <f t="shared" si="1"/>
        <v/>
      </c>
      <c r="CB1" s="18" t="str">
        <f t="shared" si="1"/>
        <v/>
      </c>
      <c r="CC1" s="18" t="str">
        <f t="shared" si="1"/>
        <v/>
      </c>
      <c r="CD1" s="18" t="str">
        <f t="shared" si="1"/>
        <v/>
      </c>
      <c r="CE1" s="18" t="str">
        <f t="shared" si="1"/>
        <v/>
      </c>
      <c r="CF1" s="18" t="str">
        <f t="shared" si="1"/>
        <v/>
      </c>
      <c r="CG1" s="18" t="str">
        <f t="shared" si="1"/>
        <v/>
      </c>
      <c r="CH1" s="18" t="str">
        <f t="shared" si="1"/>
        <v/>
      </c>
      <c r="CI1" s="18" t="str">
        <f t="shared" si="1"/>
        <v/>
      </c>
      <c r="CJ1" s="18" t="str">
        <f t="shared" si="1"/>
        <v/>
      </c>
      <c r="CK1" s="18" t="str">
        <f t="shared" si="1"/>
        <v/>
      </c>
      <c r="CL1" s="18" t="str">
        <f t="shared" si="1"/>
        <v/>
      </c>
      <c r="CM1" s="18" t="str">
        <f t="shared" si="1"/>
        <v/>
      </c>
      <c r="CN1" s="18" t="str">
        <f t="shared" si="1"/>
        <v/>
      </c>
      <c r="CO1" s="18" t="str">
        <f t="shared" si="1"/>
        <v/>
      </c>
      <c r="CP1" s="18" t="str">
        <f t="shared" si="1"/>
        <v/>
      </c>
      <c r="CQ1" s="18" t="str">
        <f t="shared" si="1"/>
        <v/>
      </c>
      <c r="CR1" s="18" t="str">
        <f t="shared" si="1"/>
        <v/>
      </c>
      <c r="CS1" s="18" t="str">
        <f t="shared" si="1"/>
        <v/>
      </c>
      <c r="CT1" s="18" t="str">
        <f t="shared" si="1"/>
        <v/>
      </c>
      <c r="CU1" s="18" t="str">
        <f t="shared" si="1"/>
        <v>avril 18</v>
      </c>
      <c r="CV1" s="18" t="str">
        <f t="shared" si="1"/>
        <v/>
      </c>
      <c r="CW1" s="18" t="str">
        <f t="shared" si="1"/>
        <v/>
      </c>
      <c r="CX1" s="18" t="str">
        <f t="shared" si="1"/>
        <v/>
      </c>
      <c r="CY1" s="18" t="str">
        <f t="shared" si="1"/>
        <v/>
      </c>
      <c r="CZ1" s="18" t="str">
        <f t="shared" si="1"/>
        <v/>
      </c>
      <c r="DA1" s="18" t="str">
        <f t="shared" si="1"/>
        <v/>
      </c>
      <c r="DB1" s="18" t="str">
        <f t="shared" si="1"/>
        <v/>
      </c>
      <c r="DC1" s="18" t="str">
        <f t="shared" si="1"/>
        <v/>
      </c>
      <c r="DD1" s="18" t="str">
        <f t="shared" si="1"/>
        <v/>
      </c>
      <c r="DE1" s="18" t="str">
        <f t="shared" si="1"/>
        <v/>
      </c>
      <c r="DF1" s="18" t="str">
        <f t="shared" si="1"/>
        <v/>
      </c>
      <c r="DG1" s="18" t="str">
        <f t="shared" si="1"/>
        <v/>
      </c>
      <c r="DH1" s="18" t="str">
        <f t="shared" si="1"/>
        <v/>
      </c>
      <c r="DI1" s="18" t="str">
        <f t="shared" si="1"/>
        <v/>
      </c>
      <c r="DJ1" s="18" t="str">
        <f t="shared" si="1"/>
        <v/>
      </c>
      <c r="DK1" s="18" t="str">
        <f t="shared" si="1"/>
        <v/>
      </c>
      <c r="DL1" s="18" t="str">
        <f t="shared" si="1"/>
        <v/>
      </c>
      <c r="DM1" s="18" t="str">
        <f t="shared" si="1"/>
        <v/>
      </c>
      <c r="DN1" s="18" t="str">
        <f t="shared" si="1"/>
        <v/>
      </c>
      <c r="DO1" s="18" t="str">
        <f t="shared" si="1"/>
        <v/>
      </c>
      <c r="DP1" s="18" t="str">
        <f t="shared" si="1"/>
        <v/>
      </c>
      <c r="DQ1" s="18" t="str">
        <f t="shared" si="1"/>
        <v/>
      </c>
      <c r="DR1" s="18" t="str">
        <f t="shared" si="1"/>
        <v/>
      </c>
      <c r="DS1" s="18" t="str">
        <f t="shared" si="1"/>
        <v/>
      </c>
      <c r="DT1" s="18" t="str">
        <f t="shared" si="1"/>
        <v/>
      </c>
      <c r="DU1" s="18" t="str">
        <f t="shared" si="1"/>
        <v/>
      </c>
      <c r="DV1" s="18" t="str">
        <f t="shared" si="1"/>
        <v/>
      </c>
      <c r="DW1" s="18" t="str">
        <f t="shared" si="1"/>
        <v/>
      </c>
      <c r="DX1" s="18" t="str">
        <f t="shared" si="1"/>
        <v/>
      </c>
      <c r="DY1" s="18" t="str">
        <f t="shared" si="1"/>
        <v>mai 18</v>
      </c>
      <c r="DZ1" s="18" t="str">
        <f t="shared" si="1"/>
        <v/>
      </c>
      <c r="EA1" s="18" t="str">
        <f t="shared" si="1"/>
        <v/>
      </c>
      <c r="EB1" s="18" t="str">
        <f t="shared" si="1"/>
        <v/>
      </c>
      <c r="EC1" s="18" t="str">
        <f t="shared" si="1"/>
        <v/>
      </c>
      <c r="ED1" s="18" t="str">
        <f t="shared" si="1"/>
        <v/>
      </c>
      <c r="EE1" s="18" t="str">
        <f t="shared" si="1"/>
        <v/>
      </c>
      <c r="EF1" s="18" t="str">
        <f t="shared" si="1"/>
        <v/>
      </c>
      <c r="EG1" s="18" t="str">
        <f t="shared" si="1"/>
        <v/>
      </c>
      <c r="EH1" s="18" t="str">
        <f t="shared" ref="EH1:GG1" si="2">IF(MONTH(EG4)&lt;&gt;MONTH(EH4),TEXT(EH4,"mmmm aa"),"")</f>
        <v/>
      </c>
      <c r="EI1" s="18" t="str">
        <f t="shared" si="2"/>
        <v/>
      </c>
      <c r="EJ1" s="18" t="str">
        <f t="shared" si="2"/>
        <v/>
      </c>
      <c r="EK1" s="18" t="str">
        <f t="shared" si="2"/>
        <v/>
      </c>
      <c r="EL1" s="18" t="str">
        <f t="shared" si="2"/>
        <v/>
      </c>
      <c r="EM1" s="18" t="str">
        <f t="shared" si="2"/>
        <v/>
      </c>
      <c r="EN1" s="18" t="str">
        <f t="shared" si="2"/>
        <v/>
      </c>
      <c r="EO1" s="18" t="str">
        <f t="shared" si="2"/>
        <v/>
      </c>
      <c r="EP1" s="18" t="str">
        <f t="shared" si="2"/>
        <v/>
      </c>
      <c r="EQ1" s="18" t="str">
        <f t="shared" si="2"/>
        <v/>
      </c>
      <c r="ER1" s="18" t="str">
        <f t="shared" si="2"/>
        <v/>
      </c>
      <c r="ES1" s="18" t="str">
        <f t="shared" si="2"/>
        <v/>
      </c>
      <c r="ET1" s="18" t="str">
        <f t="shared" si="2"/>
        <v/>
      </c>
      <c r="EU1" s="18" t="str">
        <f t="shared" si="2"/>
        <v/>
      </c>
      <c r="EV1" s="18" t="str">
        <f t="shared" si="2"/>
        <v/>
      </c>
      <c r="EW1" s="18" t="str">
        <f t="shared" si="2"/>
        <v/>
      </c>
      <c r="EX1" s="18" t="str">
        <f t="shared" si="2"/>
        <v/>
      </c>
      <c r="EY1" s="18" t="str">
        <f t="shared" si="2"/>
        <v/>
      </c>
      <c r="EZ1" s="18" t="str">
        <f t="shared" si="2"/>
        <v/>
      </c>
      <c r="FA1" s="18" t="str">
        <f t="shared" si="2"/>
        <v/>
      </c>
      <c r="FB1" s="18" t="str">
        <f t="shared" si="2"/>
        <v/>
      </c>
      <c r="FC1" s="18" t="str">
        <f t="shared" si="2"/>
        <v/>
      </c>
      <c r="FD1" s="18" t="str">
        <f t="shared" si="2"/>
        <v>juin 18</v>
      </c>
      <c r="FE1" s="18" t="str">
        <f t="shared" si="2"/>
        <v/>
      </c>
      <c r="FF1" s="18" t="str">
        <f t="shared" si="2"/>
        <v/>
      </c>
      <c r="FG1" s="18" t="str">
        <f t="shared" si="2"/>
        <v/>
      </c>
      <c r="FH1" s="18" t="str">
        <f t="shared" si="2"/>
        <v/>
      </c>
      <c r="FI1" s="18" t="str">
        <f t="shared" si="2"/>
        <v/>
      </c>
      <c r="FJ1" s="18" t="str">
        <f t="shared" si="2"/>
        <v/>
      </c>
      <c r="FK1" s="18" t="str">
        <f t="shared" si="2"/>
        <v/>
      </c>
      <c r="FL1" s="18" t="str">
        <f t="shared" si="2"/>
        <v/>
      </c>
      <c r="FM1" s="18" t="str">
        <f t="shared" si="2"/>
        <v/>
      </c>
      <c r="FN1" s="18" t="str">
        <f t="shared" si="2"/>
        <v/>
      </c>
      <c r="FO1" s="18" t="str">
        <f t="shared" si="2"/>
        <v/>
      </c>
      <c r="FP1" s="18" t="str">
        <f t="shared" si="2"/>
        <v/>
      </c>
      <c r="FQ1" s="18" t="str">
        <f t="shared" si="2"/>
        <v/>
      </c>
      <c r="FR1" s="18" t="str">
        <f t="shared" si="2"/>
        <v/>
      </c>
      <c r="FS1" s="18" t="str">
        <f t="shared" si="2"/>
        <v/>
      </c>
      <c r="FT1" s="18" t="str">
        <f t="shared" si="2"/>
        <v/>
      </c>
      <c r="FU1" s="18" t="str">
        <f t="shared" si="2"/>
        <v/>
      </c>
      <c r="FV1" s="18" t="str">
        <f t="shared" si="2"/>
        <v/>
      </c>
      <c r="FW1" s="18" t="str">
        <f t="shared" si="2"/>
        <v/>
      </c>
      <c r="FX1" s="18" t="str">
        <f t="shared" si="2"/>
        <v/>
      </c>
      <c r="FY1" s="18" t="str">
        <f t="shared" si="2"/>
        <v/>
      </c>
      <c r="FZ1" s="18" t="str">
        <f t="shared" si="2"/>
        <v/>
      </c>
      <c r="GA1" s="18" t="str">
        <f t="shared" si="2"/>
        <v/>
      </c>
      <c r="GB1" s="18" t="str">
        <f t="shared" si="2"/>
        <v/>
      </c>
      <c r="GC1" s="18" t="str">
        <f t="shared" si="2"/>
        <v/>
      </c>
      <c r="GD1" s="18" t="str">
        <f t="shared" si="2"/>
        <v/>
      </c>
      <c r="GE1" s="18" t="str">
        <f t="shared" si="2"/>
        <v/>
      </c>
      <c r="GF1" s="18" t="str">
        <f t="shared" si="2"/>
        <v/>
      </c>
      <c r="GG1" s="18" t="str">
        <f t="shared" si="2"/>
        <v/>
      </c>
      <c r="GH1" s="13"/>
      <c r="GI1" s="13"/>
      <c r="GJ1" s="13"/>
      <c r="GK1" s="13"/>
      <c r="GL1" s="13"/>
      <c r="GM1" s="13"/>
      <c r="GN1" s="13"/>
      <c r="GO1" s="13"/>
      <c r="GP1" s="13"/>
      <c r="GQ1" s="13"/>
      <c r="GR1" s="13"/>
      <c r="GS1" s="13"/>
      <c r="GT1" s="13"/>
      <c r="GU1" s="13"/>
      <c r="GV1" s="13"/>
      <c r="GW1" s="13"/>
      <c r="GX1" s="13"/>
      <c r="GY1" s="13"/>
      <c r="GZ1" s="13"/>
      <c r="HA1" s="13"/>
      <c r="HB1" s="13"/>
      <c r="HC1" s="13"/>
      <c r="HD1" s="13"/>
      <c r="HE1" s="13"/>
      <c r="HF1" s="13"/>
      <c r="HG1" s="13"/>
      <c r="HH1" s="13"/>
      <c r="HI1" s="13"/>
      <c r="HJ1" s="13"/>
      <c r="HK1" s="13"/>
      <c r="HL1" s="13"/>
      <c r="HM1" s="13"/>
      <c r="HN1" s="13"/>
      <c r="HO1" s="13"/>
      <c r="HP1" s="13"/>
      <c r="HQ1" s="13"/>
      <c r="HR1" s="13"/>
      <c r="HS1" s="13"/>
      <c r="HT1" s="13"/>
      <c r="HU1" s="13"/>
      <c r="HV1" s="13"/>
      <c r="HW1" s="13"/>
      <c r="HX1" s="13"/>
      <c r="HY1" s="13"/>
      <c r="HZ1" s="13"/>
      <c r="IA1" s="13"/>
    </row>
    <row r="2" spans="1:235" s="67" customFormat="1" ht="24" customHeight="1" thickBot="1" x14ac:dyDescent="0.25">
      <c r="A2" s="64">
        <v>1</v>
      </c>
      <c r="B2" s="33">
        <v>2018</v>
      </c>
      <c r="C2" s="35"/>
      <c r="D2" s="60">
        <v>4</v>
      </c>
      <c r="E2" s="35"/>
      <c r="F2" s="73" t="str">
        <f>TEXT("1/"&amp;G2,"mmmm")</f>
        <v>septembre</v>
      </c>
      <c r="G2" s="74">
        <v>9</v>
      </c>
      <c r="H2" s="35"/>
      <c r="I2" s="36">
        <f>_xlfn.ISOWEEKNUM(I3)</f>
        <v>1</v>
      </c>
      <c r="J2" s="36">
        <f t="shared" ref="J2:Z2" si="3">_xlfn.ISOWEEKNUM(J3)</f>
        <v>1</v>
      </c>
      <c r="K2" s="36">
        <f t="shared" si="3"/>
        <v>1</v>
      </c>
      <c r="L2" s="36">
        <f t="shared" si="3"/>
        <v>1</v>
      </c>
      <c r="M2" s="36">
        <f t="shared" si="3"/>
        <v>1</v>
      </c>
      <c r="N2" s="36">
        <f t="shared" si="3"/>
        <v>1</v>
      </c>
      <c r="O2" s="36">
        <f t="shared" si="3"/>
        <v>1</v>
      </c>
      <c r="P2" s="36">
        <f t="shared" si="3"/>
        <v>2</v>
      </c>
      <c r="Q2" s="36">
        <f t="shared" si="3"/>
        <v>2</v>
      </c>
      <c r="R2" s="36">
        <f t="shared" si="3"/>
        <v>2</v>
      </c>
      <c r="S2" s="36">
        <f t="shared" si="3"/>
        <v>2</v>
      </c>
      <c r="T2" s="36">
        <f t="shared" si="3"/>
        <v>2</v>
      </c>
      <c r="U2" s="36">
        <f t="shared" si="3"/>
        <v>2</v>
      </c>
      <c r="V2" s="36">
        <f t="shared" si="3"/>
        <v>2</v>
      </c>
      <c r="W2" s="36">
        <f t="shared" si="3"/>
        <v>3</v>
      </c>
      <c r="X2" s="36">
        <f t="shared" si="3"/>
        <v>3</v>
      </c>
      <c r="Y2" s="36">
        <f t="shared" si="3"/>
        <v>3</v>
      </c>
      <c r="Z2" s="36">
        <f t="shared" si="3"/>
        <v>3</v>
      </c>
      <c r="AA2" s="36">
        <f t="shared" ref="AA2" si="4">_xlfn.ISOWEEKNUM(AA3)</f>
        <v>3</v>
      </c>
      <c r="AB2" s="36">
        <f t="shared" ref="AB2" si="5">_xlfn.ISOWEEKNUM(AB3)</f>
        <v>3</v>
      </c>
      <c r="AC2" s="36">
        <f t="shared" ref="AC2" si="6">_xlfn.ISOWEEKNUM(AC3)</f>
        <v>3</v>
      </c>
      <c r="AD2" s="36">
        <f t="shared" ref="AD2" si="7">_xlfn.ISOWEEKNUM(AD3)</f>
        <v>4</v>
      </c>
      <c r="AE2" s="36">
        <f t="shared" ref="AE2" si="8">_xlfn.ISOWEEKNUM(AE3)</f>
        <v>4</v>
      </c>
      <c r="AF2" s="36">
        <f t="shared" ref="AF2" si="9">_xlfn.ISOWEEKNUM(AF3)</f>
        <v>4</v>
      </c>
      <c r="AG2" s="36">
        <f t="shared" ref="AG2" si="10">_xlfn.ISOWEEKNUM(AG3)</f>
        <v>4</v>
      </c>
      <c r="AH2" s="36">
        <f t="shared" ref="AH2" si="11">_xlfn.ISOWEEKNUM(AH3)</f>
        <v>4</v>
      </c>
      <c r="AI2" s="36">
        <f t="shared" ref="AI2" si="12">_xlfn.ISOWEEKNUM(AI3)</f>
        <v>4</v>
      </c>
      <c r="AJ2" s="36">
        <f t="shared" ref="AJ2" si="13">_xlfn.ISOWEEKNUM(AJ3)</f>
        <v>4</v>
      </c>
      <c r="AK2" s="36">
        <f t="shared" ref="AK2" si="14">_xlfn.ISOWEEKNUM(AK3)</f>
        <v>5</v>
      </c>
      <c r="AL2" s="36">
        <f t="shared" ref="AL2" si="15">_xlfn.ISOWEEKNUM(AL3)</f>
        <v>5</v>
      </c>
      <c r="AM2" s="36">
        <f t="shared" ref="AM2" si="16">_xlfn.ISOWEEKNUM(AM3)</f>
        <v>5</v>
      </c>
      <c r="AN2" s="36">
        <f t="shared" ref="AN2" si="17">_xlfn.ISOWEEKNUM(AN3)</f>
        <v>5</v>
      </c>
      <c r="AO2" s="36">
        <f t="shared" ref="AO2" si="18">_xlfn.ISOWEEKNUM(AO3)</f>
        <v>5</v>
      </c>
      <c r="AP2" s="36">
        <f t="shared" ref="AP2:AQ2" si="19">_xlfn.ISOWEEKNUM(AP3)</f>
        <v>5</v>
      </c>
      <c r="AQ2" s="36">
        <f t="shared" si="19"/>
        <v>5</v>
      </c>
      <c r="AR2" s="36">
        <f t="shared" ref="AR2" si="20">_xlfn.ISOWEEKNUM(AR3)</f>
        <v>6</v>
      </c>
      <c r="AS2" s="36">
        <f t="shared" ref="AS2" si="21">_xlfn.ISOWEEKNUM(AS3)</f>
        <v>6</v>
      </c>
      <c r="AT2" s="36">
        <f t="shared" ref="AT2" si="22">_xlfn.ISOWEEKNUM(AT3)</f>
        <v>6</v>
      </c>
      <c r="AU2" s="36">
        <f t="shared" ref="AU2" si="23">_xlfn.ISOWEEKNUM(AU3)</f>
        <v>6</v>
      </c>
      <c r="AV2" s="36">
        <f t="shared" ref="AV2" si="24">_xlfn.ISOWEEKNUM(AV3)</f>
        <v>6</v>
      </c>
      <c r="AW2" s="36">
        <f t="shared" ref="AW2" si="25">_xlfn.ISOWEEKNUM(AW3)</f>
        <v>6</v>
      </c>
      <c r="AX2" s="36">
        <f t="shared" ref="AX2" si="26">_xlfn.ISOWEEKNUM(AX3)</f>
        <v>6</v>
      </c>
      <c r="AY2" s="36">
        <f t="shared" ref="AY2" si="27">_xlfn.ISOWEEKNUM(AY3)</f>
        <v>7</v>
      </c>
      <c r="AZ2" s="36">
        <f t="shared" ref="AZ2" si="28">_xlfn.ISOWEEKNUM(AZ3)</f>
        <v>7</v>
      </c>
      <c r="BA2" s="36">
        <f t="shared" ref="BA2" si="29">_xlfn.ISOWEEKNUM(BA3)</f>
        <v>7</v>
      </c>
      <c r="BB2" s="36">
        <f t="shared" ref="BB2" si="30">_xlfn.ISOWEEKNUM(BB3)</f>
        <v>7</v>
      </c>
      <c r="BC2" s="36">
        <f t="shared" ref="BC2" si="31">_xlfn.ISOWEEKNUM(BC3)</f>
        <v>7</v>
      </c>
      <c r="BD2" s="36">
        <f t="shared" ref="BD2" si="32">_xlfn.ISOWEEKNUM(BD3)</f>
        <v>7</v>
      </c>
      <c r="BE2" s="36">
        <f t="shared" ref="BE2" si="33">_xlfn.ISOWEEKNUM(BE3)</f>
        <v>7</v>
      </c>
      <c r="BF2" s="36">
        <f t="shared" ref="BF2" si="34">_xlfn.ISOWEEKNUM(BF3)</f>
        <v>8</v>
      </c>
      <c r="BG2" s="36">
        <f t="shared" ref="BG2:BH2" si="35">_xlfn.ISOWEEKNUM(BG3)</f>
        <v>8</v>
      </c>
      <c r="BH2" s="36">
        <f t="shared" si="35"/>
        <v>8</v>
      </c>
      <c r="BI2" s="36">
        <f t="shared" ref="BI2" si="36">_xlfn.ISOWEEKNUM(BI3)</f>
        <v>8</v>
      </c>
      <c r="BJ2" s="36">
        <f t="shared" ref="BJ2" si="37">_xlfn.ISOWEEKNUM(BJ3)</f>
        <v>8</v>
      </c>
      <c r="BK2" s="36">
        <f t="shared" ref="BK2" si="38">_xlfn.ISOWEEKNUM(BK3)</f>
        <v>8</v>
      </c>
      <c r="BL2" s="36">
        <f t="shared" ref="BL2" si="39">_xlfn.ISOWEEKNUM(BL3)</f>
        <v>8</v>
      </c>
      <c r="BM2" s="36">
        <f t="shared" ref="BM2" si="40">_xlfn.ISOWEEKNUM(BM3)</f>
        <v>9</v>
      </c>
      <c r="BN2" s="36">
        <f t="shared" ref="BN2" si="41">_xlfn.ISOWEEKNUM(BN3)</f>
        <v>9</v>
      </c>
      <c r="BO2" s="36">
        <f t="shared" ref="BO2" si="42">_xlfn.ISOWEEKNUM(BO3)</f>
        <v>9</v>
      </c>
      <c r="BP2" s="36">
        <f t="shared" ref="BP2" si="43">_xlfn.ISOWEEKNUM(BP3)</f>
        <v>9</v>
      </c>
      <c r="BQ2" s="36">
        <f t="shared" ref="BQ2" si="44">_xlfn.ISOWEEKNUM(BQ3)</f>
        <v>9</v>
      </c>
      <c r="BR2" s="36">
        <f t="shared" ref="BR2" si="45">_xlfn.ISOWEEKNUM(BR3)</f>
        <v>9</v>
      </c>
      <c r="BS2" s="36">
        <f t="shared" ref="BS2" si="46">_xlfn.ISOWEEKNUM(BS3)</f>
        <v>9</v>
      </c>
      <c r="BT2" s="36">
        <f t="shared" ref="BT2" si="47">_xlfn.ISOWEEKNUM(BT3)</f>
        <v>10</v>
      </c>
      <c r="BU2" s="36">
        <f t="shared" ref="BU2" si="48">_xlfn.ISOWEEKNUM(BU3)</f>
        <v>10</v>
      </c>
      <c r="BV2" s="36">
        <f t="shared" ref="BV2" si="49">_xlfn.ISOWEEKNUM(BV3)</f>
        <v>10</v>
      </c>
      <c r="BW2" s="36">
        <f t="shared" ref="BW2" si="50">_xlfn.ISOWEEKNUM(BW3)</f>
        <v>10</v>
      </c>
      <c r="BX2" s="36">
        <f t="shared" ref="BX2:BY2" si="51">_xlfn.ISOWEEKNUM(BX3)</f>
        <v>10</v>
      </c>
      <c r="BY2" s="36">
        <f t="shared" si="51"/>
        <v>10</v>
      </c>
      <c r="BZ2" s="36">
        <f t="shared" ref="BZ2" si="52">_xlfn.ISOWEEKNUM(BZ3)</f>
        <v>10</v>
      </c>
      <c r="CA2" s="36">
        <f t="shared" ref="CA2" si="53">_xlfn.ISOWEEKNUM(CA3)</f>
        <v>11</v>
      </c>
      <c r="CB2" s="36">
        <f t="shared" ref="CB2" si="54">_xlfn.ISOWEEKNUM(CB3)</f>
        <v>11</v>
      </c>
      <c r="CC2" s="36">
        <f t="shared" ref="CC2" si="55">_xlfn.ISOWEEKNUM(CC3)</f>
        <v>11</v>
      </c>
      <c r="CD2" s="36">
        <f t="shared" ref="CD2" si="56">_xlfn.ISOWEEKNUM(CD3)</f>
        <v>11</v>
      </c>
      <c r="CE2" s="36">
        <f t="shared" ref="CE2" si="57">_xlfn.ISOWEEKNUM(CE3)</f>
        <v>11</v>
      </c>
      <c r="CF2" s="36">
        <f t="shared" ref="CF2" si="58">_xlfn.ISOWEEKNUM(CF3)</f>
        <v>11</v>
      </c>
      <c r="CG2" s="36">
        <f t="shared" ref="CG2" si="59">_xlfn.ISOWEEKNUM(CG3)</f>
        <v>11</v>
      </c>
      <c r="CH2" s="36">
        <f t="shared" ref="CH2" si="60">_xlfn.ISOWEEKNUM(CH3)</f>
        <v>12</v>
      </c>
      <c r="CI2" s="36">
        <f t="shared" ref="CI2" si="61">_xlfn.ISOWEEKNUM(CI3)</f>
        <v>12</v>
      </c>
      <c r="CJ2" s="36">
        <f t="shared" ref="CJ2" si="62">_xlfn.ISOWEEKNUM(CJ3)</f>
        <v>12</v>
      </c>
      <c r="CK2" s="36">
        <f t="shared" ref="CK2" si="63">_xlfn.ISOWEEKNUM(CK3)</f>
        <v>12</v>
      </c>
      <c r="CL2" s="36">
        <f t="shared" ref="CL2" si="64">_xlfn.ISOWEEKNUM(CL3)</f>
        <v>12</v>
      </c>
      <c r="CM2" s="36">
        <f t="shared" ref="CM2" si="65">_xlfn.ISOWEEKNUM(CM3)</f>
        <v>12</v>
      </c>
      <c r="CN2" s="36">
        <f t="shared" ref="CN2" si="66">_xlfn.ISOWEEKNUM(CN3)</f>
        <v>12</v>
      </c>
      <c r="CO2" s="36">
        <f t="shared" ref="CO2:CP2" si="67">_xlfn.ISOWEEKNUM(CO3)</f>
        <v>13</v>
      </c>
      <c r="CP2" s="36">
        <f t="shared" si="67"/>
        <v>13</v>
      </c>
      <c r="CQ2" s="36">
        <f t="shared" ref="CQ2" si="68">_xlfn.ISOWEEKNUM(CQ3)</f>
        <v>13</v>
      </c>
      <c r="CR2" s="36">
        <f t="shared" ref="CR2" si="69">_xlfn.ISOWEEKNUM(CR3)</f>
        <v>13</v>
      </c>
      <c r="CS2" s="36">
        <f t="shared" ref="CS2" si="70">_xlfn.ISOWEEKNUM(CS3)</f>
        <v>13</v>
      </c>
      <c r="CT2" s="36">
        <f t="shared" ref="CT2" si="71">_xlfn.ISOWEEKNUM(CT3)</f>
        <v>13</v>
      </c>
      <c r="CU2" s="36">
        <f t="shared" ref="CU2" si="72">_xlfn.ISOWEEKNUM(CU3)</f>
        <v>13</v>
      </c>
      <c r="CV2" s="36">
        <f t="shared" ref="CV2" si="73">_xlfn.ISOWEEKNUM(CV3)</f>
        <v>14</v>
      </c>
      <c r="CW2" s="36">
        <f t="shared" ref="CW2" si="74">_xlfn.ISOWEEKNUM(CW3)</f>
        <v>14</v>
      </c>
      <c r="CX2" s="36">
        <f t="shared" ref="CX2" si="75">_xlfn.ISOWEEKNUM(CX3)</f>
        <v>14</v>
      </c>
      <c r="CY2" s="36">
        <f t="shared" ref="CY2" si="76">_xlfn.ISOWEEKNUM(CY3)</f>
        <v>14</v>
      </c>
      <c r="CZ2" s="36">
        <f t="shared" ref="CZ2" si="77">_xlfn.ISOWEEKNUM(CZ3)</f>
        <v>14</v>
      </c>
      <c r="DA2" s="36">
        <f t="shared" ref="DA2" si="78">_xlfn.ISOWEEKNUM(DA3)</f>
        <v>14</v>
      </c>
      <c r="DB2" s="36">
        <f t="shared" ref="DB2" si="79">_xlfn.ISOWEEKNUM(DB3)</f>
        <v>14</v>
      </c>
      <c r="DC2" s="36">
        <f t="shared" ref="DC2" si="80">_xlfn.ISOWEEKNUM(DC3)</f>
        <v>15</v>
      </c>
      <c r="DD2" s="36">
        <f t="shared" ref="DD2" si="81">_xlfn.ISOWEEKNUM(DD3)</f>
        <v>15</v>
      </c>
      <c r="DE2" s="36">
        <f t="shared" ref="DE2" si="82">_xlfn.ISOWEEKNUM(DE3)</f>
        <v>15</v>
      </c>
      <c r="DF2" s="36">
        <f t="shared" ref="DF2:DG2" si="83">_xlfn.ISOWEEKNUM(DF3)</f>
        <v>15</v>
      </c>
      <c r="DG2" s="36">
        <f t="shared" si="83"/>
        <v>15</v>
      </c>
      <c r="DH2" s="36">
        <f t="shared" ref="DH2" si="84">_xlfn.ISOWEEKNUM(DH3)</f>
        <v>15</v>
      </c>
      <c r="DI2" s="36">
        <f t="shared" ref="DI2" si="85">_xlfn.ISOWEEKNUM(DI3)</f>
        <v>15</v>
      </c>
      <c r="DJ2" s="36">
        <f t="shared" ref="DJ2" si="86">_xlfn.ISOWEEKNUM(DJ3)</f>
        <v>16</v>
      </c>
      <c r="DK2" s="36">
        <f t="shared" ref="DK2" si="87">_xlfn.ISOWEEKNUM(DK3)</f>
        <v>16</v>
      </c>
      <c r="DL2" s="36">
        <f t="shared" ref="DL2" si="88">_xlfn.ISOWEEKNUM(DL3)</f>
        <v>16</v>
      </c>
      <c r="DM2" s="36">
        <f t="shared" ref="DM2" si="89">_xlfn.ISOWEEKNUM(DM3)</f>
        <v>16</v>
      </c>
      <c r="DN2" s="36">
        <f t="shared" ref="DN2" si="90">_xlfn.ISOWEEKNUM(DN3)</f>
        <v>16</v>
      </c>
      <c r="DO2" s="36">
        <f t="shared" ref="DO2" si="91">_xlfn.ISOWEEKNUM(DO3)</f>
        <v>16</v>
      </c>
      <c r="DP2" s="36">
        <f t="shared" ref="DP2" si="92">_xlfn.ISOWEEKNUM(DP3)</f>
        <v>16</v>
      </c>
      <c r="DQ2" s="36">
        <f t="shared" ref="DQ2" si="93">_xlfn.ISOWEEKNUM(DQ3)</f>
        <v>17</v>
      </c>
      <c r="DR2" s="36">
        <f t="shared" ref="DR2" si="94">_xlfn.ISOWEEKNUM(DR3)</f>
        <v>17</v>
      </c>
      <c r="DS2" s="36">
        <f t="shared" ref="DS2" si="95">_xlfn.ISOWEEKNUM(DS3)</f>
        <v>17</v>
      </c>
      <c r="DT2" s="36">
        <f t="shared" ref="DT2" si="96">_xlfn.ISOWEEKNUM(DT3)</f>
        <v>17</v>
      </c>
      <c r="DU2" s="36">
        <f t="shared" ref="DU2" si="97">_xlfn.ISOWEEKNUM(DU3)</f>
        <v>17</v>
      </c>
      <c r="DV2" s="36">
        <f t="shared" ref="DV2" si="98">_xlfn.ISOWEEKNUM(DV3)</f>
        <v>17</v>
      </c>
      <c r="DW2" s="36">
        <f t="shared" ref="DW2:DX2" si="99">_xlfn.ISOWEEKNUM(DW3)</f>
        <v>17</v>
      </c>
      <c r="DX2" s="36">
        <f t="shared" si="99"/>
        <v>18</v>
      </c>
      <c r="DY2" s="36">
        <f t="shared" ref="DY2" si="100">_xlfn.ISOWEEKNUM(DY3)</f>
        <v>18</v>
      </c>
      <c r="DZ2" s="36">
        <f t="shared" ref="DZ2" si="101">_xlfn.ISOWEEKNUM(DZ3)</f>
        <v>18</v>
      </c>
      <c r="EA2" s="36">
        <f t="shared" ref="EA2" si="102">_xlfn.ISOWEEKNUM(EA3)</f>
        <v>18</v>
      </c>
      <c r="EB2" s="36">
        <f t="shared" ref="EB2" si="103">_xlfn.ISOWEEKNUM(EB3)</f>
        <v>18</v>
      </c>
      <c r="EC2" s="36">
        <f t="shared" ref="EC2" si="104">_xlfn.ISOWEEKNUM(EC3)</f>
        <v>18</v>
      </c>
      <c r="ED2" s="36">
        <f t="shared" ref="ED2" si="105">_xlfn.ISOWEEKNUM(ED3)</f>
        <v>18</v>
      </c>
      <c r="EE2" s="36">
        <f t="shared" ref="EE2" si="106">_xlfn.ISOWEEKNUM(EE3)</f>
        <v>19</v>
      </c>
      <c r="EF2" s="36">
        <f t="shared" ref="EF2" si="107">_xlfn.ISOWEEKNUM(EF3)</f>
        <v>19</v>
      </c>
      <c r="EG2" s="36">
        <f t="shared" ref="EG2" si="108">_xlfn.ISOWEEKNUM(EG3)</f>
        <v>19</v>
      </c>
      <c r="EH2" s="36">
        <f t="shared" ref="EH2" si="109">_xlfn.ISOWEEKNUM(EH3)</f>
        <v>19</v>
      </c>
      <c r="EI2" s="36">
        <f t="shared" ref="EI2" si="110">_xlfn.ISOWEEKNUM(EI3)</f>
        <v>19</v>
      </c>
      <c r="EJ2" s="36">
        <f t="shared" ref="EJ2" si="111">_xlfn.ISOWEEKNUM(EJ3)</f>
        <v>19</v>
      </c>
      <c r="EK2" s="36">
        <f t="shared" ref="EK2" si="112">_xlfn.ISOWEEKNUM(EK3)</f>
        <v>19</v>
      </c>
      <c r="EL2" s="36">
        <f t="shared" ref="EL2" si="113">_xlfn.ISOWEEKNUM(EL3)</f>
        <v>20</v>
      </c>
      <c r="EM2" s="36">
        <f t="shared" ref="EM2" si="114">_xlfn.ISOWEEKNUM(EM3)</f>
        <v>20</v>
      </c>
      <c r="EN2" s="36">
        <f t="shared" ref="EN2:EO2" si="115">_xlfn.ISOWEEKNUM(EN3)</f>
        <v>20</v>
      </c>
      <c r="EO2" s="36">
        <f t="shared" si="115"/>
        <v>20</v>
      </c>
      <c r="EP2" s="36">
        <f t="shared" ref="EP2" si="116">_xlfn.ISOWEEKNUM(EP3)</f>
        <v>20</v>
      </c>
      <c r="EQ2" s="36">
        <f t="shared" ref="EQ2" si="117">_xlfn.ISOWEEKNUM(EQ3)</f>
        <v>20</v>
      </c>
      <c r="ER2" s="36">
        <f t="shared" ref="ER2" si="118">_xlfn.ISOWEEKNUM(ER3)</f>
        <v>20</v>
      </c>
      <c r="ES2" s="36">
        <f t="shared" ref="ES2" si="119">_xlfn.ISOWEEKNUM(ES3)</f>
        <v>21</v>
      </c>
      <c r="ET2" s="36">
        <f t="shared" ref="ET2" si="120">_xlfn.ISOWEEKNUM(ET3)</f>
        <v>21</v>
      </c>
      <c r="EU2" s="36">
        <f t="shared" ref="EU2" si="121">_xlfn.ISOWEEKNUM(EU3)</f>
        <v>21</v>
      </c>
      <c r="EV2" s="36">
        <f t="shared" ref="EV2" si="122">_xlfn.ISOWEEKNUM(EV3)</f>
        <v>21</v>
      </c>
      <c r="EW2" s="36">
        <f t="shared" ref="EW2" si="123">_xlfn.ISOWEEKNUM(EW3)</f>
        <v>21</v>
      </c>
      <c r="EX2" s="36">
        <f t="shared" ref="EX2" si="124">_xlfn.ISOWEEKNUM(EX3)</f>
        <v>21</v>
      </c>
      <c r="EY2" s="36">
        <f t="shared" ref="EY2" si="125">_xlfn.ISOWEEKNUM(EY3)</f>
        <v>21</v>
      </c>
      <c r="EZ2" s="36">
        <f t="shared" ref="EZ2" si="126">_xlfn.ISOWEEKNUM(EZ3)</f>
        <v>22</v>
      </c>
      <c r="FA2" s="36">
        <f t="shared" ref="FA2" si="127">_xlfn.ISOWEEKNUM(FA3)</f>
        <v>22</v>
      </c>
      <c r="FB2" s="36">
        <f t="shared" ref="FB2" si="128">_xlfn.ISOWEEKNUM(FB3)</f>
        <v>22</v>
      </c>
      <c r="FC2" s="36">
        <f t="shared" ref="FC2" si="129">_xlfn.ISOWEEKNUM(FC3)</f>
        <v>22</v>
      </c>
      <c r="FD2" s="36">
        <f t="shared" ref="FD2" si="130">_xlfn.ISOWEEKNUM(FD3)</f>
        <v>22</v>
      </c>
      <c r="FE2" s="36">
        <f t="shared" ref="FE2:FF2" si="131">_xlfn.ISOWEEKNUM(FE3)</f>
        <v>22</v>
      </c>
      <c r="FF2" s="36">
        <f t="shared" si="131"/>
        <v>22</v>
      </c>
      <c r="FG2" s="36">
        <f t="shared" ref="FG2" si="132">_xlfn.ISOWEEKNUM(FG3)</f>
        <v>23</v>
      </c>
      <c r="FH2" s="36">
        <f t="shared" ref="FH2" si="133">_xlfn.ISOWEEKNUM(FH3)</f>
        <v>23</v>
      </c>
      <c r="FI2" s="36">
        <f t="shared" ref="FI2" si="134">_xlfn.ISOWEEKNUM(FI3)</f>
        <v>23</v>
      </c>
      <c r="FJ2" s="36">
        <f t="shared" ref="FJ2" si="135">_xlfn.ISOWEEKNUM(FJ3)</f>
        <v>23</v>
      </c>
      <c r="FK2" s="36">
        <f t="shared" ref="FK2" si="136">_xlfn.ISOWEEKNUM(FK3)</f>
        <v>23</v>
      </c>
      <c r="FL2" s="36">
        <f t="shared" ref="FL2" si="137">_xlfn.ISOWEEKNUM(FL3)</f>
        <v>23</v>
      </c>
      <c r="FM2" s="36">
        <f t="shared" ref="FM2" si="138">_xlfn.ISOWEEKNUM(FM3)</f>
        <v>23</v>
      </c>
      <c r="FN2" s="36">
        <f t="shared" ref="FN2" si="139">_xlfn.ISOWEEKNUM(FN3)</f>
        <v>24</v>
      </c>
      <c r="FO2" s="36">
        <f t="shared" ref="FO2" si="140">_xlfn.ISOWEEKNUM(FO3)</f>
        <v>24</v>
      </c>
      <c r="FP2" s="36">
        <f t="shared" ref="FP2" si="141">_xlfn.ISOWEEKNUM(FP3)</f>
        <v>24</v>
      </c>
      <c r="FQ2" s="36">
        <f t="shared" ref="FQ2" si="142">_xlfn.ISOWEEKNUM(FQ3)</f>
        <v>24</v>
      </c>
      <c r="FR2" s="36">
        <f t="shared" ref="FR2" si="143">_xlfn.ISOWEEKNUM(FR3)</f>
        <v>24</v>
      </c>
      <c r="FS2" s="36">
        <f t="shared" ref="FS2" si="144">_xlfn.ISOWEEKNUM(FS3)</f>
        <v>24</v>
      </c>
      <c r="FT2" s="36">
        <f t="shared" ref="FT2" si="145">_xlfn.ISOWEEKNUM(FT3)</f>
        <v>24</v>
      </c>
      <c r="FU2" s="36">
        <f t="shared" ref="FU2" si="146">_xlfn.ISOWEEKNUM(FU3)</f>
        <v>25</v>
      </c>
      <c r="FV2" s="36">
        <f t="shared" ref="FV2:FW2" si="147">_xlfn.ISOWEEKNUM(FV3)</f>
        <v>25</v>
      </c>
      <c r="FW2" s="36">
        <f t="shared" si="147"/>
        <v>25</v>
      </c>
      <c r="FX2" s="36">
        <f t="shared" ref="FX2" si="148">_xlfn.ISOWEEKNUM(FX3)</f>
        <v>25</v>
      </c>
      <c r="FY2" s="36">
        <f t="shared" ref="FY2" si="149">_xlfn.ISOWEEKNUM(FY3)</f>
        <v>25</v>
      </c>
      <c r="FZ2" s="36">
        <f t="shared" ref="FZ2" si="150">_xlfn.ISOWEEKNUM(FZ3)</f>
        <v>25</v>
      </c>
      <c r="GA2" s="36">
        <f t="shared" ref="GA2" si="151">_xlfn.ISOWEEKNUM(GA3)</f>
        <v>25</v>
      </c>
      <c r="GB2" s="36">
        <f t="shared" ref="GB2" si="152">_xlfn.ISOWEEKNUM(GB3)</f>
        <v>26</v>
      </c>
      <c r="GC2" s="36">
        <f t="shared" ref="GC2" si="153">_xlfn.ISOWEEKNUM(GC3)</f>
        <v>26</v>
      </c>
      <c r="GD2" s="36">
        <f t="shared" ref="GD2" si="154">_xlfn.ISOWEEKNUM(GD3)</f>
        <v>26</v>
      </c>
      <c r="GE2" s="36">
        <f t="shared" ref="GE2" si="155">_xlfn.ISOWEEKNUM(GE3)</f>
        <v>26</v>
      </c>
      <c r="GF2" s="36">
        <f t="shared" ref="GF2" si="156">_xlfn.ISOWEEKNUM(GF3)</f>
        <v>26</v>
      </c>
      <c r="GG2" s="36">
        <f t="shared" ref="GG2" si="157">_xlfn.ISOWEEKNUM(GG3)</f>
        <v>26</v>
      </c>
      <c r="GH2" s="36">
        <f t="shared" ref="GH2" si="158">_xlfn.ISOWEEKNUM(GH3)</f>
        <v>52</v>
      </c>
      <c r="GI2" s="36">
        <f t="shared" ref="GI2" si="159">_xlfn.ISOWEEKNUM(GI3)</f>
        <v>52</v>
      </c>
      <c r="GJ2" s="36">
        <f t="shared" ref="GJ2" si="160">_xlfn.ISOWEEKNUM(GJ3)</f>
        <v>52</v>
      </c>
      <c r="GK2" s="36">
        <f t="shared" ref="GK2" si="161">_xlfn.ISOWEEKNUM(GK3)</f>
        <v>52</v>
      </c>
      <c r="GL2" s="36">
        <f t="shared" ref="GL2" si="162">_xlfn.ISOWEEKNUM(GL3)</f>
        <v>52</v>
      </c>
      <c r="GM2" s="36">
        <f t="shared" ref="GM2:GN2" si="163">_xlfn.ISOWEEKNUM(GM3)</f>
        <v>52</v>
      </c>
      <c r="GN2" s="36">
        <f t="shared" si="163"/>
        <v>52</v>
      </c>
      <c r="GO2" s="36">
        <f t="shared" ref="GO2" si="164">_xlfn.ISOWEEKNUM(GO3)</f>
        <v>52</v>
      </c>
      <c r="GP2" s="36">
        <f t="shared" ref="GP2" si="165">_xlfn.ISOWEEKNUM(GP3)</f>
        <v>52</v>
      </c>
      <c r="GQ2" s="36">
        <f t="shared" ref="GQ2" si="166">_xlfn.ISOWEEKNUM(GQ3)</f>
        <v>52</v>
      </c>
      <c r="GR2" s="36">
        <f t="shared" ref="GR2" si="167">_xlfn.ISOWEEKNUM(GR3)</f>
        <v>52</v>
      </c>
      <c r="GS2" s="36">
        <f t="shared" ref="GS2" si="168">_xlfn.ISOWEEKNUM(GS3)</f>
        <v>52</v>
      </c>
      <c r="GT2" s="36">
        <f t="shared" ref="GT2" si="169">_xlfn.ISOWEEKNUM(GT3)</f>
        <v>52</v>
      </c>
      <c r="GU2" s="36">
        <f t="shared" ref="GU2" si="170">_xlfn.ISOWEEKNUM(GU3)</f>
        <v>52</v>
      </c>
      <c r="GV2" s="36">
        <f t="shared" ref="GV2" si="171">_xlfn.ISOWEEKNUM(GV3)</f>
        <v>52</v>
      </c>
      <c r="GW2" s="36">
        <f t="shared" ref="GW2" si="172">_xlfn.ISOWEEKNUM(GW3)</f>
        <v>52</v>
      </c>
      <c r="GX2" s="36">
        <f t="shared" ref="GX2" si="173">_xlfn.ISOWEEKNUM(GX3)</f>
        <v>52</v>
      </c>
      <c r="GY2" s="36">
        <f t="shared" ref="GY2" si="174">_xlfn.ISOWEEKNUM(GY3)</f>
        <v>52</v>
      </c>
      <c r="GZ2" s="36">
        <f t="shared" ref="GZ2" si="175">_xlfn.ISOWEEKNUM(GZ3)</f>
        <v>52</v>
      </c>
      <c r="HA2" s="37"/>
      <c r="HB2" s="38"/>
      <c r="HC2" s="38"/>
      <c r="HD2" s="38"/>
      <c r="HE2" s="38"/>
      <c r="HF2" s="38"/>
      <c r="HG2" s="38"/>
      <c r="HH2" s="38"/>
      <c r="HI2" s="38"/>
      <c r="HJ2" s="38"/>
      <c r="HK2" s="38"/>
      <c r="HL2" s="38"/>
      <c r="HM2" s="38"/>
      <c r="HN2" s="38"/>
      <c r="HO2" s="38"/>
      <c r="HP2" s="38"/>
      <c r="HQ2" s="38"/>
      <c r="HR2" s="38"/>
      <c r="HS2" s="38"/>
      <c r="HT2" s="38"/>
      <c r="HU2" s="38"/>
      <c r="HV2" s="38"/>
      <c r="HW2" s="38"/>
      <c r="HX2" s="38"/>
      <c r="HY2" s="38"/>
      <c r="HZ2" s="38"/>
      <c r="IA2" s="38"/>
    </row>
    <row r="3" spans="1:235" s="68" customFormat="1" ht="21.5" x14ac:dyDescent="0.2">
      <c r="A3" s="21"/>
      <c r="B3" s="21"/>
      <c r="C3" s="19"/>
      <c r="D3" s="19"/>
      <c r="E3" s="55"/>
      <c r="F3" s="19"/>
      <c r="G3" s="19"/>
      <c r="H3" s="19"/>
      <c r="I3" s="20">
        <f>DATE(Année,A2,1)</f>
        <v>43101</v>
      </c>
      <c r="J3" s="20">
        <f t="shared" ref="J3:BU4" si="176">I3+1</f>
        <v>43102</v>
      </c>
      <c r="K3" s="20">
        <f t="shared" si="176"/>
        <v>43103</v>
      </c>
      <c r="L3" s="20">
        <f t="shared" si="176"/>
        <v>43104</v>
      </c>
      <c r="M3" s="20">
        <f t="shared" si="176"/>
        <v>43105</v>
      </c>
      <c r="N3" s="20">
        <f t="shared" si="176"/>
        <v>43106</v>
      </c>
      <c r="O3" s="20">
        <f t="shared" si="176"/>
        <v>43107</v>
      </c>
      <c r="P3" s="20">
        <f t="shared" si="176"/>
        <v>43108</v>
      </c>
      <c r="Q3" s="20">
        <f t="shared" si="176"/>
        <v>43109</v>
      </c>
      <c r="R3" s="20">
        <f t="shared" si="176"/>
        <v>43110</v>
      </c>
      <c r="S3" s="20">
        <f t="shared" si="176"/>
        <v>43111</v>
      </c>
      <c r="T3" s="20">
        <f t="shared" si="176"/>
        <v>43112</v>
      </c>
      <c r="U3" s="20">
        <f t="shared" si="176"/>
        <v>43113</v>
      </c>
      <c r="V3" s="20">
        <f t="shared" si="176"/>
        <v>43114</v>
      </c>
      <c r="W3" s="20">
        <f t="shared" si="176"/>
        <v>43115</v>
      </c>
      <c r="X3" s="20">
        <f t="shared" si="176"/>
        <v>43116</v>
      </c>
      <c r="Y3" s="20">
        <f t="shared" si="176"/>
        <v>43117</v>
      </c>
      <c r="Z3" s="20">
        <f t="shared" si="176"/>
        <v>43118</v>
      </c>
      <c r="AA3" s="20">
        <f t="shared" si="176"/>
        <v>43119</v>
      </c>
      <c r="AB3" s="20">
        <f t="shared" si="176"/>
        <v>43120</v>
      </c>
      <c r="AC3" s="20">
        <f t="shared" si="176"/>
        <v>43121</v>
      </c>
      <c r="AD3" s="20">
        <f t="shared" si="176"/>
        <v>43122</v>
      </c>
      <c r="AE3" s="20">
        <f t="shared" si="176"/>
        <v>43123</v>
      </c>
      <c r="AF3" s="20">
        <f t="shared" si="176"/>
        <v>43124</v>
      </c>
      <c r="AG3" s="20">
        <f t="shared" si="176"/>
        <v>43125</v>
      </c>
      <c r="AH3" s="20">
        <f t="shared" si="176"/>
        <v>43126</v>
      </c>
      <c r="AI3" s="20">
        <f t="shared" si="176"/>
        <v>43127</v>
      </c>
      <c r="AJ3" s="20">
        <f t="shared" si="176"/>
        <v>43128</v>
      </c>
      <c r="AK3" s="20">
        <f t="shared" si="176"/>
        <v>43129</v>
      </c>
      <c r="AL3" s="20">
        <f t="shared" si="176"/>
        <v>43130</v>
      </c>
      <c r="AM3" s="20">
        <f t="shared" si="176"/>
        <v>43131</v>
      </c>
      <c r="AN3" s="20">
        <f t="shared" si="176"/>
        <v>43132</v>
      </c>
      <c r="AO3" s="20">
        <f t="shared" si="176"/>
        <v>43133</v>
      </c>
      <c r="AP3" s="20">
        <f t="shared" si="176"/>
        <v>43134</v>
      </c>
      <c r="AQ3" s="20">
        <f t="shared" si="176"/>
        <v>43135</v>
      </c>
      <c r="AR3" s="20">
        <f t="shared" si="176"/>
        <v>43136</v>
      </c>
      <c r="AS3" s="20">
        <f t="shared" si="176"/>
        <v>43137</v>
      </c>
      <c r="AT3" s="20">
        <f t="shared" si="176"/>
        <v>43138</v>
      </c>
      <c r="AU3" s="20">
        <f t="shared" si="176"/>
        <v>43139</v>
      </c>
      <c r="AV3" s="20">
        <f t="shared" si="176"/>
        <v>43140</v>
      </c>
      <c r="AW3" s="20">
        <f t="shared" si="176"/>
        <v>43141</v>
      </c>
      <c r="AX3" s="20">
        <f t="shared" si="176"/>
        <v>43142</v>
      </c>
      <c r="AY3" s="20">
        <f t="shared" si="176"/>
        <v>43143</v>
      </c>
      <c r="AZ3" s="20">
        <f t="shared" si="176"/>
        <v>43144</v>
      </c>
      <c r="BA3" s="20">
        <f t="shared" si="176"/>
        <v>43145</v>
      </c>
      <c r="BB3" s="20">
        <f t="shared" si="176"/>
        <v>43146</v>
      </c>
      <c r="BC3" s="20">
        <f t="shared" si="176"/>
        <v>43147</v>
      </c>
      <c r="BD3" s="20">
        <f t="shared" si="176"/>
        <v>43148</v>
      </c>
      <c r="BE3" s="20">
        <f t="shared" si="176"/>
        <v>43149</v>
      </c>
      <c r="BF3" s="20">
        <f t="shared" si="176"/>
        <v>43150</v>
      </c>
      <c r="BG3" s="20">
        <f t="shared" si="176"/>
        <v>43151</v>
      </c>
      <c r="BH3" s="20">
        <f t="shared" si="176"/>
        <v>43152</v>
      </c>
      <c r="BI3" s="20">
        <f t="shared" si="176"/>
        <v>43153</v>
      </c>
      <c r="BJ3" s="20">
        <f t="shared" si="176"/>
        <v>43154</v>
      </c>
      <c r="BK3" s="20">
        <f t="shared" si="176"/>
        <v>43155</v>
      </c>
      <c r="BL3" s="20">
        <f t="shared" si="176"/>
        <v>43156</v>
      </c>
      <c r="BM3" s="20">
        <f t="shared" si="176"/>
        <v>43157</v>
      </c>
      <c r="BN3" s="20">
        <f t="shared" si="176"/>
        <v>43158</v>
      </c>
      <c r="BO3" s="20">
        <f t="shared" si="176"/>
        <v>43159</v>
      </c>
      <c r="BP3" s="20">
        <f t="shared" si="176"/>
        <v>43160</v>
      </c>
      <c r="BQ3" s="20">
        <f t="shared" si="176"/>
        <v>43161</v>
      </c>
      <c r="BR3" s="20">
        <f t="shared" si="176"/>
        <v>43162</v>
      </c>
      <c r="BS3" s="20">
        <f t="shared" si="176"/>
        <v>43163</v>
      </c>
      <c r="BT3" s="20">
        <f t="shared" si="176"/>
        <v>43164</v>
      </c>
      <c r="BU3" s="20">
        <f t="shared" si="176"/>
        <v>43165</v>
      </c>
      <c r="BV3" s="20">
        <f t="shared" ref="BV3:EG4" si="177">BU3+1</f>
        <v>43166</v>
      </c>
      <c r="BW3" s="20">
        <f t="shared" si="177"/>
        <v>43167</v>
      </c>
      <c r="BX3" s="20">
        <f t="shared" si="177"/>
        <v>43168</v>
      </c>
      <c r="BY3" s="20">
        <f t="shared" si="177"/>
        <v>43169</v>
      </c>
      <c r="BZ3" s="20">
        <f t="shared" si="177"/>
        <v>43170</v>
      </c>
      <c r="CA3" s="20">
        <f t="shared" si="177"/>
        <v>43171</v>
      </c>
      <c r="CB3" s="20">
        <f t="shared" si="177"/>
        <v>43172</v>
      </c>
      <c r="CC3" s="20">
        <f t="shared" si="177"/>
        <v>43173</v>
      </c>
      <c r="CD3" s="20">
        <f t="shared" si="177"/>
        <v>43174</v>
      </c>
      <c r="CE3" s="20">
        <f t="shared" si="177"/>
        <v>43175</v>
      </c>
      <c r="CF3" s="20">
        <f t="shared" si="177"/>
        <v>43176</v>
      </c>
      <c r="CG3" s="20">
        <f t="shared" si="177"/>
        <v>43177</v>
      </c>
      <c r="CH3" s="20">
        <f t="shared" si="177"/>
        <v>43178</v>
      </c>
      <c r="CI3" s="20">
        <f t="shared" si="177"/>
        <v>43179</v>
      </c>
      <c r="CJ3" s="20">
        <f t="shared" si="177"/>
        <v>43180</v>
      </c>
      <c r="CK3" s="20">
        <f t="shared" si="177"/>
        <v>43181</v>
      </c>
      <c r="CL3" s="20">
        <f t="shared" si="177"/>
        <v>43182</v>
      </c>
      <c r="CM3" s="20">
        <f t="shared" si="177"/>
        <v>43183</v>
      </c>
      <c r="CN3" s="20">
        <f t="shared" si="177"/>
        <v>43184</v>
      </c>
      <c r="CO3" s="20">
        <f t="shared" si="177"/>
        <v>43185</v>
      </c>
      <c r="CP3" s="20">
        <f t="shared" si="177"/>
        <v>43186</v>
      </c>
      <c r="CQ3" s="20">
        <f t="shared" si="177"/>
        <v>43187</v>
      </c>
      <c r="CR3" s="20">
        <f t="shared" si="177"/>
        <v>43188</v>
      </c>
      <c r="CS3" s="20">
        <f t="shared" si="177"/>
        <v>43189</v>
      </c>
      <c r="CT3" s="20">
        <f t="shared" si="177"/>
        <v>43190</v>
      </c>
      <c r="CU3" s="20">
        <f t="shared" si="177"/>
        <v>43191</v>
      </c>
      <c r="CV3" s="20">
        <f t="shared" si="177"/>
        <v>43192</v>
      </c>
      <c r="CW3" s="20">
        <f t="shared" si="177"/>
        <v>43193</v>
      </c>
      <c r="CX3" s="20">
        <f t="shared" si="177"/>
        <v>43194</v>
      </c>
      <c r="CY3" s="20">
        <f t="shared" si="177"/>
        <v>43195</v>
      </c>
      <c r="CZ3" s="20">
        <f t="shared" si="177"/>
        <v>43196</v>
      </c>
      <c r="DA3" s="20">
        <f t="shared" si="177"/>
        <v>43197</v>
      </c>
      <c r="DB3" s="20">
        <f t="shared" si="177"/>
        <v>43198</v>
      </c>
      <c r="DC3" s="20">
        <f t="shared" si="177"/>
        <v>43199</v>
      </c>
      <c r="DD3" s="20">
        <f t="shared" si="177"/>
        <v>43200</v>
      </c>
      <c r="DE3" s="20">
        <f t="shared" si="177"/>
        <v>43201</v>
      </c>
      <c r="DF3" s="20">
        <f t="shared" si="177"/>
        <v>43202</v>
      </c>
      <c r="DG3" s="20">
        <f t="shared" si="177"/>
        <v>43203</v>
      </c>
      <c r="DH3" s="20">
        <f t="shared" si="177"/>
        <v>43204</v>
      </c>
      <c r="DI3" s="20">
        <f t="shared" si="177"/>
        <v>43205</v>
      </c>
      <c r="DJ3" s="20">
        <f t="shared" si="177"/>
        <v>43206</v>
      </c>
      <c r="DK3" s="20">
        <f t="shared" si="177"/>
        <v>43207</v>
      </c>
      <c r="DL3" s="20">
        <f t="shared" si="177"/>
        <v>43208</v>
      </c>
      <c r="DM3" s="20">
        <f t="shared" si="177"/>
        <v>43209</v>
      </c>
      <c r="DN3" s="20">
        <f t="shared" si="177"/>
        <v>43210</v>
      </c>
      <c r="DO3" s="20">
        <f t="shared" si="177"/>
        <v>43211</v>
      </c>
      <c r="DP3" s="20">
        <f t="shared" si="177"/>
        <v>43212</v>
      </c>
      <c r="DQ3" s="20">
        <f t="shared" si="177"/>
        <v>43213</v>
      </c>
      <c r="DR3" s="20">
        <f t="shared" si="177"/>
        <v>43214</v>
      </c>
      <c r="DS3" s="20">
        <f t="shared" si="177"/>
        <v>43215</v>
      </c>
      <c r="DT3" s="20">
        <f t="shared" si="177"/>
        <v>43216</v>
      </c>
      <c r="DU3" s="20">
        <f t="shared" si="177"/>
        <v>43217</v>
      </c>
      <c r="DV3" s="20">
        <f t="shared" si="177"/>
        <v>43218</v>
      </c>
      <c r="DW3" s="20">
        <f t="shared" si="177"/>
        <v>43219</v>
      </c>
      <c r="DX3" s="20">
        <f t="shared" si="177"/>
        <v>43220</v>
      </c>
      <c r="DY3" s="20">
        <f t="shared" si="177"/>
        <v>43221</v>
      </c>
      <c r="DZ3" s="20">
        <f t="shared" si="177"/>
        <v>43222</v>
      </c>
      <c r="EA3" s="20">
        <f t="shared" si="177"/>
        <v>43223</v>
      </c>
      <c r="EB3" s="20">
        <f t="shared" si="177"/>
        <v>43224</v>
      </c>
      <c r="EC3" s="20">
        <f t="shared" si="177"/>
        <v>43225</v>
      </c>
      <c r="ED3" s="20">
        <f t="shared" si="177"/>
        <v>43226</v>
      </c>
      <c r="EE3" s="20">
        <f t="shared" si="177"/>
        <v>43227</v>
      </c>
      <c r="EF3" s="20">
        <f t="shared" si="177"/>
        <v>43228</v>
      </c>
      <c r="EG3" s="20">
        <f t="shared" si="177"/>
        <v>43229</v>
      </c>
      <c r="EH3" s="20">
        <f t="shared" ref="EH3:GG4" si="178">EG3+1</f>
        <v>43230</v>
      </c>
      <c r="EI3" s="20">
        <f t="shared" si="178"/>
        <v>43231</v>
      </c>
      <c r="EJ3" s="20">
        <f t="shared" si="178"/>
        <v>43232</v>
      </c>
      <c r="EK3" s="20">
        <f t="shared" si="178"/>
        <v>43233</v>
      </c>
      <c r="EL3" s="20">
        <f t="shared" si="178"/>
        <v>43234</v>
      </c>
      <c r="EM3" s="20">
        <f t="shared" si="178"/>
        <v>43235</v>
      </c>
      <c r="EN3" s="20">
        <f t="shared" si="178"/>
        <v>43236</v>
      </c>
      <c r="EO3" s="20">
        <f t="shared" si="178"/>
        <v>43237</v>
      </c>
      <c r="EP3" s="20">
        <f t="shared" si="178"/>
        <v>43238</v>
      </c>
      <c r="EQ3" s="20">
        <f t="shared" si="178"/>
        <v>43239</v>
      </c>
      <c r="ER3" s="20">
        <f t="shared" si="178"/>
        <v>43240</v>
      </c>
      <c r="ES3" s="20">
        <f t="shared" si="178"/>
        <v>43241</v>
      </c>
      <c r="ET3" s="20">
        <f t="shared" si="178"/>
        <v>43242</v>
      </c>
      <c r="EU3" s="20">
        <f t="shared" si="178"/>
        <v>43243</v>
      </c>
      <c r="EV3" s="20">
        <f t="shared" si="178"/>
        <v>43244</v>
      </c>
      <c r="EW3" s="20">
        <f t="shared" si="178"/>
        <v>43245</v>
      </c>
      <c r="EX3" s="20">
        <f t="shared" si="178"/>
        <v>43246</v>
      </c>
      <c r="EY3" s="20">
        <f t="shared" si="178"/>
        <v>43247</v>
      </c>
      <c r="EZ3" s="20">
        <f t="shared" si="178"/>
        <v>43248</v>
      </c>
      <c r="FA3" s="20">
        <f t="shared" si="178"/>
        <v>43249</v>
      </c>
      <c r="FB3" s="20">
        <f t="shared" si="178"/>
        <v>43250</v>
      </c>
      <c r="FC3" s="20">
        <f t="shared" si="178"/>
        <v>43251</v>
      </c>
      <c r="FD3" s="20">
        <f t="shared" si="178"/>
        <v>43252</v>
      </c>
      <c r="FE3" s="20">
        <f t="shared" si="178"/>
        <v>43253</v>
      </c>
      <c r="FF3" s="20">
        <f t="shared" si="178"/>
        <v>43254</v>
      </c>
      <c r="FG3" s="20">
        <f t="shared" si="178"/>
        <v>43255</v>
      </c>
      <c r="FH3" s="20">
        <f t="shared" si="178"/>
        <v>43256</v>
      </c>
      <c r="FI3" s="20">
        <f t="shared" si="178"/>
        <v>43257</v>
      </c>
      <c r="FJ3" s="20">
        <f t="shared" si="178"/>
        <v>43258</v>
      </c>
      <c r="FK3" s="20">
        <f t="shared" si="178"/>
        <v>43259</v>
      </c>
      <c r="FL3" s="20">
        <f t="shared" si="178"/>
        <v>43260</v>
      </c>
      <c r="FM3" s="20">
        <f t="shared" si="178"/>
        <v>43261</v>
      </c>
      <c r="FN3" s="20">
        <f t="shared" si="178"/>
        <v>43262</v>
      </c>
      <c r="FO3" s="20">
        <f t="shared" si="178"/>
        <v>43263</v>
      </c>
      <c r="FP3" s="20">
        <f t="shared" si="178"/>
        <v>43264</v>
      </c>
      <c r="FQ3" s="20">
        <f t="shared" si="178"/>
        <v>43265</v>
      </c>
      <c r="FR3" s="20">
        <f t="shared" si="178"/>
        <v>43266</v>
      </c>
      <c r="FS3" s="20">
        <f t="shared" si="178"/>
        <v>43267</v>
      </c>
      <c r="FT3" s="20">
        <f t="shared" si="178"/>
        <v>43268</v>
      </c>
      <c r="FU3" s="20">
        <f t="shared" si="178"/>
        <v>43269</v>
      </c>
      <c r="FV3" s="20">
        <f t="shared" si="178"/>
        <v>43270</v>
      </c>
      <c r="FW3" s="20">
        <f t="shared" si="178"/>
        <v>43271</v>
      </c>
      <c r="FX3" s="20">
        <f t="shared" si="178"/>
        <v>43272</v>
      </c>
      <c r="FY3" s="20">
        <f t="shared" si="178"/>
        <v>43273</v>
      </c>
      <c r="FZ3" s="20">
        <f t="shared" si="178"/>
        <v>43274</v>
      </c>
      <c r="GA3" s="20">
        <f t="shared" si="178"/>
        <v>43275</v>
      </c>
      <c r="GB3" s="20">
        <f t="shared" si="178"/>
        <v>43276</v>
      </c>
      <c r="GC3" s="20">
        <f t="shared" si="178"/>
        <v>43277</v>
      </c>
      <c r="GD3" s="20">
        <f t="shared" si="178"/>
        <v>43278</v>
      </c>
      <c r="GE3" s="20">
        <f t="shared" si="178"/>
        <v>43279</v>
      </c>
      <c r="GF3" s="20">
        <f t="shared" si="178"/>
        <v>43280</v>
      </c>
      <c r="GG3" s="20">
        <f t="shared" si="178"/>
        <v>43281</v>
      </c>
      <c r="GH3" s="13"/>
      <c r="GI3" s="13"/>
      <c r="GJ3" s="13"/>
      <c r="GK3" s="13"/>
      <c r="GL3" s="13"/>
      <c r="GM3" s="13"/>
      <c r="GN3" s="13"/>
      <c r="GO3" s="13"/>
      <c r="GP3" s="13"/>
      <c r="GQ3" s="13"/>
      <c r="GR3" s="13"/>
      <c r="GS3" s="13"/>
      <c r="GT3" s="13"/>
      <c r="GU3" s="13"/>
      <c r="GV3" s="13"/>
      <c r="GW3" s="13"/>
      <c r="GX3" s="13"/>
      <c r="GY3" s="13"/>
      <c r="GZ3" s="13"/>
      <c r="HA3" s="13"/>
      <c r="HB3" s="13"/>
      <c r="HC3" s="13"/>
      <c r="HD3" s="13"/>
      <c r="HE3" s="13"/>
      <c r="HF3" s="13"/>
      <c r="HG3" s="13"/>
      <c r="HH3" s="13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3"/>
      <c r="HW3" s="13"/>
      <c r="HX3" s="13"/>
      <c r="HY3" s="13"/>
      <c r="HZ3" s="13"/>
      <c r="IA3" s="13"/>
    </row>
    <row r="4" spans="1:235" s="69" customFormat="1" ht="13.5" x14ac:dyDescent="0.2">
      <c r="A4" s="24"/>
      <c r="B4" s="24"/>
      <c r="C4" s="40" t="s">
        <v>104</v>
      </c>
      <c r="D4" s="41" t="s">
        <v>102</v>
      </c>
      <c r="E4" s="56" t="s">
        <v>4</v>
      </c>
      <c r="F4" s="36" t="s">
        <v>113</v>
      </c>
      <c r="G4" s="41" t="s">
        <v>114</v>
      </c>
      <c r="H4" s="70" t="s">
        <v>149</v>
      </c>
      <c r="I4" s="39">
        <f>DATE(Année,A2,1)</f>
        <v>43101</v>
      </c>
      <c r="J4" s="22">
        <f t="shared" si="176"/>
        <v>43102</v>
      </c>
      <c r="K4" s="22">
        <f t="shared" si="176"/>
        <v>43103</v>
      </c>
      <c r="L4" s="22">
        <f t="shared" si="176"/>
        <v>43104</v>
      </c>
      <c r="M4" s="22">
        <f t="shared" si="176"/>
        <v>43105</v>
      </c>
      <c r="N4" s="22">
        <f t="shared" si="176"/>
        <v>43106</v>
      </c>
      <c r="O4" s="22">
        <f t="shared" si="176"/>
        <v>43107</v>
      </c>
      <c r="P4" s="22">
        <f t="shared" si="176"/>
        <v>43108</v>
      </c>
      <c r="Q4" s="22">
        <f t="shared" si="176"/>
        <v>43109</v>
      </c>
      <c r="R4" s="22">
        <f t="shared" si="176"/>
        <v>43110</v>
      </c>
      <c r="S4" s="22">
        <f t="shared" si="176"/>
        <v>43111</v>
      </c>
      <c r="T4" s="22">
        <f t="shared" si="176"/>
        <v>43112</v>
      </c>
      <c r="U4" s="22">
        <f t="shared" si="176"/>
        <v>43113</v>
      </c>
      <c r="V4" s="22">
        <f t="shared" si="176"/>
        <v>43114</v>
      </c>
      <c r="W4" s="22">
        <f t="shared" si="176"/>
        <v>43115</v>
      </c>
      <c r="X4" s="22">
        <f t="shared" si="176"/>
        <v>43116</v>
      </c>
      <c r="Y4" s="22">
        <f t="shared" si="176"/>
        <v>43117</v>
      </c>
      <c r="Z4" s="22">
        <f t="shared" si="176"/>
        <v>43118</v>
      </c>
      <c r="AA4" s="22">
        <f t="shared" si="176"/>
        <v>43119</v>
      </c>
      <c r="AB4" s="23">
        <f t="shared" si="176"/>
        <v>43120</v>
      </c>
      <c r="AC4" s="23">
        <f t="shared" si="176"/>
        <v>43121</v>
      </c>
      <c r="AD4" s="23">
        <f t="shared" si="176"/>
        <v>43122</v>
      </c>
      <c r="AE4" s="23">
        <f t="shared" si="176"/>
        <v>43123</v>
      </c>
      <c r="AF4" s="22">
        <f t="shared" si="176"/>
        <v>43124</v>
      </c>
      <c r="AG4" s="22">
        <f t="shared" si="176"/>
        <v>43125</v>
      </c>
      <c r="AH4" s="22">
        <f t="shared" si="176"/>
        <v>43126</v>
      </c>
      <c r="AI4" s="22">
        <f t="shared" si="176"/>
        <v>43127</v>
      </c>
      <c r="AJ4" s="22">
        <f t="shared" si="176"/>
        <v>43128</v>
      </c>
      <c r="AK4" s="22">
        <f t="shared" si="176"/>
        <v>43129</v>
      </c>
      <c r="AL4" s="22">
        <f t="shared" si="176"/>
        <v>43130</v>
      </c>
      <c r="AM4" s="22">
        <f t="shared" si="176"/>
        <v>43131</v>
      </c>
      <c r="AN4" s="22">
        <f t="shared" si="176"/>
        <v>43132</v>
      </c>
      <c r="AO4" s="22">
        <f t="shared" si="176"/>
        <v>43133</v>
      </c>
      <c r="AP4" s="22">
        <f t="shared" si="176"/>
        <v>43134</v>
      </c>
      <c r="AQ4" s="22">
        <f t="shared" si="176"/>
        <v>43135</v>
      </c>
      <c r="AR4" s="22">
        <f t="shared" si="176"/>
        <v>43136</v>
      </c>
      <c r="AS4" s="22">
        <f t="shared" si="176"/>
        <v>43137</v>
      </c>
      <c r="AT4" s="22">
        <f t="shared" si="176"/>
        <v>43138</v>
      </c>
      <c r="AU4" s="22">
        <f t="shared" si="176"/>
        <v>43139</v>
      </c>
      <c r="AV4" s="22">
        <f t="shared" si="176"/>
        <v>43140</v>
      </c>
      <c r="AW4" s="22">
        <f t="shared" si="176"/>
        <v>43141</v>
      </c>
      <c r="AX4" s="22">
        <f t="shared" si="176"/>
        <v>43142</v>
      </c>
      <c r="AY4" s="22">
        <f t="shared" si="176"/>
        <v>43143</v>
      </c>
      <c r="AZ4" s="22">
        <f t="shared" si="176"/>
        <v>43144</v>
      </c>
      <c r="BA4" s="22">
        <f t="shared" si="176"/>
        <v>43145</v>
      </c>
      <c r="BB4" s="22">
        <f t="shared" si="176"/>
        <v>43146</v>
      </c>
      <c r="BC4" s="22">
        <f t="shared" si="176"/>
        <v>43147</v>
      </c>
      <c r="BD4" s="22">
        <f t="shared" si="176"/>
        <v>43148</v>
      </c>
      <c r="BE4" s="22">
        <f t="shared" si="176"/>
        <v>43149</v>
      </c>
      <c r="BF4" s="22">
        <f t="shared" si="176"/>
        <v>43150</v>
      </c>
      <c r="BG4" s="22">
        <f t="shared" si="176"/>
        <v>43151</v>
      </c>
      <c r="BH4" s="22">
        <f t="shared" si="176"/>
        <v>43152</v>
      </c>
      <c r="BI4" s="22">
        <f t="shared" si="176"/>
        <v>43153</v>
      </c>
      <c r="BJ4" s="22">
        <f t="shared" si="176"/>
        <v>43154</v>
      </c>
      <c r="BK4" s="22">
        <f t="shared" si="176"/>
        <v>43155</v>
      </c>
      <c r="BL4" s="22">
        <f t="shared" si="176"/>
        <v>43156</v>
      </c>
      <c r="BM4" s="22">
        <f t="shared" si="176"/>
        <v>43157</v>
      </c>
      <c r="BN4" s="22">
        <f t="shared" si="176"/>
        <v>43158</v>
      </c>
      <c r="BO4" s="22">
        <f t="shared" si="176"/>
        <v>43159</v>
      </c>
      <c r="BP4" s="22">
        <f t="shared" si="176"/>
        <v>43160</v>
      </c>
      <c r="BQ4" s="22">
        <f t="shared" si="176"/>
        <v>43161</v>
      </c>
      <c r="BR4" s="22">
        <f t="shared" si="176"/>
        <v>43162</v>
      </c>
      <c r="BS4" s="22">
        <f t="shared" si="176"/>
        <v>43163</v>
      </c>
      <c r="BT4" s="22">
        <f t="shared" si="176"/>
        <v>43164</v>
      </c>
      <c r="BU4" s="22">
        <f t="shared" si="176"/>
        <v>43165</v>
      </c>
      <c r="BV4" s="22">
        <f t="shared" si="177"/>
        <v>43166</v>
      </c>
      <c r="BW4" s="22">
        <f t="shared" si="177"/>
        <v>43167</v>
      </c>
      <c r="BX4" s="22">
        <f t="shared" si="177"/>
        <v>43168</v>
      </c>
      <c r="BY4" s="22">
        <f t="shared" si="177"/>
        <v>43169</v>
      </c>
      <c r="BZ4" s="22">
        <f t="shared" si="177"/>
        <v>43170</v>
      </c>
      <c r="CA4" s="22">
        <f t="shared" si="177"/>
        <v>43171</v>
      </c>
      <c r="CB4" s="22">
        <f t="shared" si="177"/>
        <v>43172</v>
      </c>
      <c r="CC4" s="22">
        <f t="shared" si="177"/>
        <v>43173</v>
      </c>
      <c r="CD4" s="22">
        <f t="shared" si="177"/>
        <v>43174</v>
      </c>
      <c r="CE4" s="22">
        <f t="shared" si="177"/>
        <v>43175</v>
      </c>
      <c r="CF4" s="22">
        <f t="shared" si="177"/>
        <v>43176</v>
      </c>
      <c r="CG4" s="22">
        <f t="shared" si="177"/>
        <v>43177</v>
      </c>
      <c r="CH4" s="22">
        <f t="shared" si="177"/>
        <v>43178</v>
      </c>
      <c r="CI4" s="22">
        <f t="shared" si="177"/>
        <v>43179</v>
      </c>
      <c r="CJ4" s="22">
        <f t="shared" si="177"/>
        <v>43180</v>
      </c>
      <c r="CK4" s="22">
        <f t="shared" si="177"/>
        <v>43181</v>
      </c>
      <c r="CL4" s="22">
        <f t="shared" si="177"/>
        <v>43182</v>
      </c>
      <c r="CM4" s="22">
        <f t="shared" si="177"/>
        <v>43183</v>
      </c>
      <c r="CN4" s="22">
        <f t="shared" si="177"/>
        <v>43184</v>
      </c>
      <c r="CO4" s="22">
        <f t="shared" si="177"/>
        <v>43185</v>
      </c>
      <c r="CP4" s="22">
        <f t="shared" si="177"/>
        <v>43186</v>
      </c>
      <c r="CQ4" s="22">
        <f t="shared" si="177"/>
        <v>43187</v>
      </c>
      <c r="CR4" s="22">
        <f t="shared" si="177"/>
        <v>43188</v>
      </c>
      <c r="CS4" s="22">
        <f t="shared" si="177"/>
        <v>43189</v>
      </c>
      <c r="CT4" s="22">
        <f t="shared" si="177"/>
        <v>43190</v>
      </c>
      <c r="CU4" s="22">
        <f t="shared" si="177"/>
        <v>43191</v>
      </c>
      <c r="CV4" s="22">
        <f t="shared" si="177"/>
        <v>43192</v>
      </c>
      <c r="CW4" s="22">
        <f t="shared" si="177"/>
        <v>43193</v>
      </c>
      <c r="CX4" s="22">
        <f t="shared" si="177"/>
        <v>43194</v>
      </c>
      <c r="CY4" s="22">
        <f t="shared" si="177"/>
        <v>43195</v>
      </c>
      <c r="CZ4" s="22">
        <f t="shared" si="177"/>
        <v>43196</v>
      </c>
      <c r="DA4" s="22">
        <f t="shared" si="177"/>
        <v>43197</v>
      </c>
      <c r="DB4" s="22">
        <f t="shared" si="177"/>
        <v>43198</v>
      </c>
      <c r="DC4" s="22">
        <f t="shared" si="177"/>
        <v>43199</v>
      </c>
      <c r="DD4" s="22">
        <f t="shared" si="177"/>
        <v>43200</v>
      </c>
      <c r="DE4" s="22">
        <f t="shared" si="177"/>
        <v>43201</v>
      </c>
      <c r="DF4" s="22">
        <f t="shared" si="177"/>
        <v>43202</v>
      </c>
      <c r="DG4" s="22">
        <f t="shared" si="177"/>
        <v>43203</v>
      </c>
      <c r="DH4" s="22">
        <f t="shared" si="177"/>
        <v>43204</v>
      </c>
      <c r="DI4" s="22">
        <f t="shared" si="177"/>
        <v>43205</v>
      </c>
      <c r="DJ4" s="22">
        <f t="shared" si="177"/>
        <v>43206</v>
      </c>
      <c r="DK4" s="22">
        <f t="shared" si="177"/>
        <v>43207</v>
      </c>
      <c r="DL4" s="22">
        <f t="shared" si="177"/>
        <v>43208</v>
      </c>
      <c r="DM4" s="22">
        <f t="shared" si="177"/>
        <v>43209</v>
      </c>
      <c r="DN4" s="22">
        <f t="shared" si="177"/>
        <v>43210</v>
      </c>
      <c r="DO4" s="22">
        <f t="shared" si="177"/>
        <v>43211</v>
      </c>
      <c r="DP4" s="22">
        <f t="shared" si="177"/>
        <v>43212</v>
      </c>
      <c r="DQ4" s="22">
        <f t="shared" si="177"/>
        <v>43213</v>
      </c>
      <c r="DR4" s="22">
        <f t="shared" si="177"/>
        <v>43214</v>
      </c>
      <c r="DS4" s="22">
        <f t="shared" si="177"/>
        <v>43215</v>
      </c>
      <c r="DT4" s="22">
        <f t="shared" si="177"/>
        <v>43216</v>
      </c>
      <c r="DU4" s="22">
        <f t="shared" si="177"/>
        <v>43217</v>
      </c>
      <c r="DV4" s="22">
        <f t="shared" si="177"/>
        <v>43218</v>
      </c>
      <c r="DW4" s="22">
        <f t="shared" si="177"/>
        <v>43219</v>
      </c>
      <c r="DX4" s="22">
        <f t="shared" si="177"/>
        <v>43220</v>
      </c>
      <c r="DY4" s="22">
        <f t="shared" si="177"/>
        <v>43221</v>
      </c>
      <c r="DZ4" s="22">
        <f t="shared" si="177"/>
        <v>43222</v>
      </c>
      <c r="EA4" s="22">
        <f t="shared" si="177"/>
        <v>43223</v>
      </c>
      <c r="EB4" s="22">
        <f t="shared" si="177"/>
        <v>43224</v>
      </c>
      <c r="EC4" s="22">
        <f t="shared" si="177"/>
        <v>43225</v>
      </c>
      <c r="ED4" s="22">
        <f t="shared" si="177"/>
        <v>43226</v>
      </c>
      <c r="EE4" s="22">
        <f t="shared" si="177"/>
        <v>43227</v>
      </c>
      <c r="EF4" s="22">
        <f t="shared" si="177"/>
        <v>43228</v>
      </c>
      <c r="EG4" s="22">
        <f t="shared" si="177"/>
        <v>43229</v>
      </c>
      <c r="EH4" s="22">
        <f t="shared" si="178"/>
        <v>43230</v>
      </c>
      <c r="EI4" s="22">
        <f t="shared" si="178"/>
        <v>43231</v>
      </c>
      <c r="EJ4" s="22">
        <f t="shared" si="178"/>
        <v>43232</v>
      </c>
      <c r="EK4" s="22">
        <f t="shared" si="178"/>
        <v>43233</v>
      </c>
      <c r="EL4" s="22">
        <f t="shared" si="178"/>
        <v>43234</v>
      </c>
      <c r="EM4" s="22">
        <f t="shared" si="178"/>
        <v>43235</v>
      </c>
      <c r="EN4" s="22">
        <f t="shared" si="178"/>
        <v>43236</v>
      </c>
      <c r="EO4" s="22">
        <f t="shared" si="178"/>
        <v>43237</v>
      </c>
      <c r="EP4" s="22">
        <f t="shared" si="178"/>
        <v>43238</v>
      </c>
      <c r="EQ4" s="22">
        <f t="shared" si="178"/>
        <v>43239</v>
      </c>
      <c r="ER4" s="22">
        <f t="shared" si="178"/>
        <v>43240</v>
      </c>
      <c r="ES4" s="22">
        <f t="shared" si="178"/>
        <v>43241</v>
      </c>
      <c r="ET4" s="22">
        <f t="shared" si="178"/>
        <v>43242</v>
      </c>
      <c r="EU4" s="22">
        <f t="shared" si="178"/>
        <v>43243</v>
      </c>
      <c r="EV4" s="22">
        <f t="shared" si="178"/>
        <v>43244</v>
      </c>
      <c r="EW4" s="22">
        <f t="shared" si="178"/>
        <v>43245</v>
      </c>
      <c r="EX4" s="22">
        <f t="shared" si="178"/>
        <v>43246</v>
      </c>
      <c r="EY4" s="22">
        <f t="shared" si="178"/>
        <v>43247</v>
      </c>
      <c r="EZ4" s="22">
        <f t="shared" si="178"/>
        <v>43248</v>
      </c>
      <c r="FA4" s="22">
        <f t="shared" si="178"/>
        <v>43249</v>
      </c>
      <c r="FB4" s="22">
        <f t="shared" si="178"/>
        <v>43250</v>
      </c>
      <c r="FC4" s="22">
        <f t="shared" si="178"/>
        <v>43251</v>
      </c>
      <c r="FD4" s="22">
        <f t="shared" si="178"/>
        <v>43252</v>
      </c>
      <c r="FE4" s="22">
        <f t="shared" si="178"/>
        <v>43253</v>
      </c>
      <c r="FF4" s="22">
        <f t="shared" si="178"/>
        <v>43254</v>
      </c>
      <c r="FG4" s="22">
        <f t="shared" si="178"/>
        <v>43255</v>
      </c>
      <c r="FH4" s="22">
        <f t="shared" si="178"/>
        <v>43256</v>
      </c>
      <c r="FI4" s="22">
        <f t="shared" si="178"/>
        <v>43257</v>
      </c>
      <c r="FJ4" s="22">
        <f t="shared" si="178"/>
        <v>43258</v>
      </c>
      <c r="FK4" s="22">
        <f t="shared" si="178"/>
        <v>43259</v>
      </c>
      <c r="FL4" s="22">
        <f t="shared" si="178"/>
        <v>43260</v>
      </c>
      <c r="FM4" s="22">
        <f t="shared" si="178"/>
        <v>43261</v>
      </c>
      <c r="FN4" s="22">
        <f t="shared" si="178"/>
        <v>43262</v>
      </c>
      <c r="FO4" s="22">
        <f t="shared" si="178"/>
        <v>43263</v>
      </c>
      <c r="FP4" s="22">
        <f t="shared" si="178"/>
        <v>43264</v>
      </c>
      <c r="FQ4" s="22">
        <f t="shared" si="178"/>
        <v>43265</v>
      </c>
      <c r="FR4" s="22">
        <f t="shared" si="178"/>
        <v>43266</v>
      </c>
      <c r="FS4" s="22">
        <f t="shared" si="178"/>
        <v>43267</v>
      </c>
      <c r="FT4" s="22">
        <f t="shared" si="178"/>
        <v>43268</v>
      </c>
      <c r="FU4" s="22">
        <f t="shared" si="178"/>
        <v>43269</v>
      </c>
      <c r="FV4" s="22">
        <f t="shared" si="178"/>
        <v>43270</v>
      </c>
      <c r="FW4" s="22">
        <f t="shared" si="178"/>
        <v>43271</v>
      </c>
      <c r="FX4" s="22">
        <f t="shared" si="178"/>
        <v>43272</v>
      </c>
      <c r="FY4" s="22">
        <f t="shared" si="178"/>
        <v>43273</v>
      </c>
      <c r="FZ4" s="22">
        <f t="shared" si="178"/>
        <v>43274</v>
      </c>
      <c r="GA4" s="22">
        <f t="shared" si="178"/>
        <v>43275</v>
      </c>
      <c r="GB4" s="22">
        <f t="shared" si="178"/>
        <v>43276</v>
      </c>
      <c r="GC4" s="22">
        <f t="shared" si="178"/>
        <v>43277</v>
      </c>
      <c r="GD4" s="22">
        <f t="shared" si="178"/>
        <v>43278</v>
      </c>
      <c r="GE4" s="22">
        <f t="shared" si="178"/>
        <v>43279</v>
      </c>
      <c r="GF4" s="22">
        <f t="shared" si="178"/>
        <v>43280</v>
      </c>
      <c r="GG4" s="22">
        <f t="shared" si="178"/>
        <v>43281</v>
      </c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</row>
    <row r="5" spans="1:235" s="65" customFormat="1" x14ac:dyDescent="0.2">
      <c r="A5" s="13"/>
      <c r="B5" s="13"/>
      <c r="C5" s="42" t="str">
        <f>IF(bdd_salaries!C2="","",bdd_salaries!C2)</f>
        <v>A a</v>
      </c>
      <c r="D5" s="43">
        <f>IFERROR(INDEX(TabSalaries[#All],MATCH(Planning!C5,TabSalaries[[#All],[Nom&amp;Prenom]],0),MATCH(TabSalaries_Metier_1,TabSalaries[#Headers],0)),"")</f>
        <v>0</v>
      </c>
      <c r="E5" s="57">
        <f>IF(Tableau12[[#This Row],[Nom]]="","",INDEX(TabSalaries[#All],MATCH(Tableau12[[#This Row],[Nom]],TabSalaries[[#All],[Nom&amp;Prenom]],0),MATCH(TabSalaries_CDI,TabSalaries[#Headers],0)))</f>
        <v>0</v>
      </c>
      <c r="F5" s="59">
        <f>IF(Tableau12[[#This Row],[Nom]]="","",$D$2)</f>
        <v>4</v>
      </c>
      <c r="G5" s="13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>0</v>
      </c>
      <c r="H5" s="71"/>
      <c r="I5" s="25" t="str">
        <f t="array" ref="I5">IF(SUMPRODUCT((Noms=$C5)*(I$3&gt;=Début)*(I$3&lt;=Fin))&gt;0,INDEX(Concat_pav_heures,MIN(IF((Noms=$C5)*(I$3&gt;=Début)*(I$3&lt;=Fin),ROW(Noms)))-1),"")</f>
        <v/>
      </c>
      <c r="J5" s="25" t="str">
        <f t="array" ref="J5">IF(SUMPRODUCT((Noms=$C5)*(J$3&gt;=Début)*(J$3&lt;=Fin))&gt;0,INDEX(Concat_pav_heures,MIN(IF((Noms=$C5)*(J$3&gt;=Début)*(J$3&lt;=Fin),ROW(Noms)))-1),"")</f>
        <v/>
      </c>
      <c r="K5" s="25" t="str">
        <f t="array" ref="K5">IF(SUMPRODUCT((Noms=$C5)*(K$3&gt;=Début)*(K$3&lt;=Fin))&gt;0,INDEX(Concat_pav_heures,MIN(IF((Noms=$C5)*(K$3&gt;=Début)*(K$3&lt;=Fin),ROW(Noms)))-1),"")</f>
        <v/>
      </c>
      <c r="L5" s="25" t="str">
        <f t="array" ref="L5">IF(SUMPRODUCT((Noms=$C5)*(L$3&gt;=Début)*(L$3&lt;=Fin))&gt;0,INDEX(Concat_pav_heures,MIN(IF((Noms=$C5)*(L$3&gt;=Début)*(L$3&lt;=Fin),ROW(Noms)))-1),"")</f>
        <v/>
      </c>
      <c r="M5" s="25" t="str">
        <f t="array" ref="M5">IF(SUMPRODUCT((Noms=$C5)*(M$3&gt;=Début)*(M$3&lt;=Fin))&gt;0,INDEX(Concat_pav_heures,MIN(IF((Noms=$C5)*(M$3&gt;=Début)*(M$3&lt;=Fin),ROW(Noms)))-1),"")</f>
        <v/>
      </c>
      <c r="N5" s="25" t="str">
        <f t="array" ref="N5">IF(SUMPRODUCT((Noms=$C5)*(N$3&gt;=Début)*(N$3&lt;=Fin))&gt;0,INDEX(Concat_pav_heures,MIN(IF((Noms=$C5)*(N$3&gt;=Début)*(N$3&lt;=Fin),ROW(Noms)))-1),"")</f>
        <v/>
      </c>
      <c r="O5" s="25" t="str">
        <f t="array" ref="O5">IF(SUMPRODUCT((Noms=$C5)*(O$3&gt;=Début)*(O$3&lt;=Fin))&gt;0,INDEX(Concat_pav_heures,MIN(IF((Noms=$C5)*(O$3&gt;=Début)*(O$3&lt;=Fin),ROW(Noms)))-1),"")</f>
        <v>W-6</v>
      </c>
      <c r="P5" s="25" t="str">
        <f t="array" ref="P5">IF(SUMPRODUCT((Noms=$C5)*(P$3&gt;=Début)*(P$3&lt;=Fin))&gt;0,INDEX(Concat_pav_heures,MIN(IF((Noms=$C5)*(P$3&gt;=Début)*(P$3&lt;=Fin),ROW(Noms)))-1),"")</f>
        <v>W-6</v>
      </c>
      <c r="Q5" s="25" t="str">
        <f t="array" ref="Q5">IF(SUMPRODUCT((Noms=$C5)*(Q$3&gt;=Début)*(Q$3&lt;=Fin))&gt;0,INDEX(Concat_pav_heures,MIN(IF((Noms=$C5)*(Q$3&gt;=Début)*(Q$3&lt;=Fin),ROW(Noms)))-1),"")</f>
        <v>W-6</v>
      </c>
      <c r="R5" s="25" t="str">
        <f t="array" ref="R5">IF(SUMPRODUCT((Noms=$C5)*(R$3&gt;=Début)*(R$3&lt;=Fin))&gt;0,INDEX(Concat_pav_heures,MIN(IF((Noms=$C5)*(R$3&gt;=Début)*(R$3&lt;=Fin),ROW(Noms)))-1),"")</f>
        <v>W-6</v>
      </c>
      <c r="S5" s="25" t="str">
        <f t="array" ref="S5">IF(SUMPRODUCT((Noms=$C5)*(S$3&gt;=Début)*(S$3&lt;=Fin))&gt;0,INDEX(Concat_pav_heures,MIN(IF((Noms=$C5)*(S$3&gt;=Début)*(S$3&lt;=Fin),ROW(Noms)))-1),"")</f>
        <v>W-6</v>
      </c>
      <c r="T5" s="25" t="str">
        <f t="array" ref="T5">IF(SUMPRODUCT((Noms=$C5)*(T$3&gt;=Début)*(T$3&lt;=Fin))&gt;0,INDEX(Concat_pav_heures,MIN(IF((Noms=$C5)*(T$3&gt;=Début)*(T$3&lt;=Fin),ROW(Noms)))-1),"")</f>
        <v/>
      </c>
      <c r="U5" s="25" t="str">
        <f t="array" ref="U5">IF(SUMPRODUCT((Noms=$C5)*(U$3&gt;=Début)*(U$3&lt;=Fin))&gt;0,INDEX(Concat_pav_heures,MIN(IF((Noms=$C5)*(U$3&gt;=Début)*(U$3&lt;=Fin),ROW(Noms)))-1),"")</f>
        <v/>
      </c>
      <c r="V5" s="25" t="str">
        <f t="array" ref="V5">IF(SUMPRODUCT((Noms=$C5)*(V$3&gt;=Début)*(V$3&lt;=Fin))&gt;0,INDEX(Concat_pav_heures,MIN(IF((Noms=$C5)*(V$3&gt;=Début)*(V$3&lt;=Fin),ROW(Noms)))-1),"")</f>
        <v/>
      </c>
      <c r="W5" s="25" t="str">
        <f t="array" ref="W5">IF(SUMPRODUCT((Noms=$C5)*(W$3&gt;=Début)*(W$3&lt;=Fin))&gt;0,INDEX(Concat_pav_heures,MIN(IF((Noms=$C5)*(W$3&gt;=Début)*(W$3&lt;=Fin),ROW(Noms)))-1),"")</f>
        <v/>
      </c>
      <c r="X5" s="25" t="str">
        <f t="array" ref="X5">IF(SUMPRODUCT((Noms=$C5)*(X$3&gt;=Début)*(X$3&lt;=Fin))&gt;0,INDEX(Concat_pav_heures,MIN(IF((Noms=$C5)*(X$3&gt;=Début)*(X$3&lt;=Fin),ROW(Noms)))-1),"")</f>
        <v/>
      </c>
      <c r="Y5" s="25" t="str">
        <f t="array" ref="Y5">IF(SUMPRODUCT((Noms=$C5)*(Y$3&gt;=Début)*(Y$3&lt;=Fin))&gt;0,INDEX(Concat_pav_heures,MIN(IF((Noms=$C5)*(Y$3&gt;=Début)*(Y$3&lt;=Fin),ROW(Noms)))-1),"")</f>
        <v/>
      </c>
      <c r="Z5" s="25" t="str">
        <f t="array" ref="Z5">IF(SUMPRODUCT((Noms=$C5)*(Z$3&gt;=Début)*(Z$3&lt;=Fin))&gt;0,INDEX(Concat_pav_heures,MIN(IF((Noms=$C5)*(Z$3&gt;=Début)*(Z$3&lt;=Fin),ROW(Noms)))-1),"")</f>
        <v/>
      </c>
      <c r="AA5" s="25" t="str">
        <f t="array" ref="AA5">IF(SUMPRODUCT((Noms=$C5)*(AA$3&gt;=Début)*(AA$3&lt;=Fin))&gt;0,INDEX(Concat_pav_heures,MIN(IF((Noms=$C5)*(AA$3&gt;=Début)*(AA$3&lt;=Fin),ROW(Noms)))-1),"")</f>
        <v/>
      </c>
      <c r="AB5" s="25" t="str">
        <f t="array" ref="AB5">IF(SUMPRODUCT((Noms=$C5)*(AB$3&gt;=Début)*(AB$3&lt;=Fin))&gt;0,INDEX(Concat_pav_heures,MIN(IF((Noms=$C5)*(AB$3&gt;=Début)*(AB$3&lt;=Fin),ROW(Noms)))-1),"")</f>
        <v/>
      </c>
      <c r="AC5" s="25" t="str">
        <f t="array" ref="AC5">IF(SUMPRODUCT((Noms=$C5)*(AC$3&gt;=Début)*(AC$3&lt;=Fin))&gt;0,INDEX(Concat_pav_heures,MIN(IF((Noms=$C5)*(AC$3&gt;=Début)*(AC$3&lt;=Fin),ROW(Noms)))-1),"")</f>
        <v/>
      </c>
      <c r="AD5" s="25" t="str">
        <f t="array" ref="AD5">IF(SUMPRODUCT((Noms=$C5)*(AD$3&gt;=Début)*(AD$3&lt;=Fin))&gt;0,INDEX(Concat_pav_heures,MIN(IF((Noms=$C5)*(AD$3&gt;=Début)*(AD$3&lt;=Fin),ROW(Noms)))-1),"")</f>
        <v/>
      </c>
      <c r="AE5" s="25" t="str">
        <f t="array" ref="AE5">IF(SUMPRODUCT((Noms=$C5)*(AE$3&gt;=Début)*(AE$3&lt;=Fin))&gt;0,INDEX(Concat_pav_heures,MIN(IF((Noms=$C5)*(AE$3&gt;=Début)*(AE$3&lt;=Fin),ROW(Noms)))-1),"")</f>
        <v/>
      </c>
      <c r="AF5" s="25" t="str">
        <f t="array" ref="AF5">IF(SUMPRODUCT((Noms=$C5)*(AF$3&gt;=Début)*(AF$3&lt;=Fin))&gt;0,INDEX(Concat_pav_heures,MIN(IF((Noms=$C5)*(AF$3&gt;=Début)*(AF$3&lt;=Fin),ROW(Noms)))-1),"")</f>
        <v/>
      </c>
      <c r="AG5" s="25" t="str">
        <f t="array" ref="AG5">IF(SUMPRODUCT((Noms=$C5)*(AG$3&gt;=Début)*(AG$3&lt;=Fin))&gt;0,INDEX(Concat_pav_heures,MIN(IF((Noms=$C5)*(AG$3&gt;=Début)*(AG$3&lt;=Fin),ROW(Noms)))-1),"")</f>
        <v/>
      </c>
      <c r="AH5" s="25" t="str">
        <f t="array" ref="AH5">IF(SUMPRODUCT((Noms=$C5)*(AH$3&gt;=Début)*(AH$3&lt;=Fin))&gt;0,INDEX(Concat_pav_heures,MIN(IF((Noms=$C5)*(AH$3&gt;=Début)*(AH$3&lt;=Fin),ROW(Noms)))-1),"")</f>
        <v/>
      </c>
      <c r="AI5" s="25" t="str">
        <f t="array" ref="AI5">IF(SUMPRODUCT((Noms=$C5)*(AI$3&gt;=Début)*(AI$3&lt;=Fin))&gt;0,INDEX(Concat_pav_heures,MIN(IF((Noms=$C5)*(AI$3&gt;=Début)*(AI$3&lt;=Fin),ROW(Noms)))-1),"")</f>
        <v/>
      </c>
      <c r="AJ5" s="25" t="str">
        <f t="array" ref="AJ5">IF(SUMPRODUCT((Noms=$C5)*(AJ$3&gt;=Début)*(AJ$3&lt;=Fin))&gt;0,INDEX(Concat_pav_heures,MIN(IF((Noms=$C5)*(AJ$3&gt;=Début)*(AJ$3&lt;=Fin),ROW(Noms)))-1),"")</f>
        <v/>
      </c>
      <c r="AK5" s="25" t="str">
        <f t="array" ref="AK5">IF(SUMPRODUCT((Noms=$C5)*(AK$3&gt;=Début)*(AK$3&lt;=Fin))&gt;0,INDEX(Concat_pav_heures,MIN(IF((Noms=$C5)*(AK$3&gt;=Début)*(AK$3&lt;=Fin),ROW(Noms)))-1),"")</f>
        <v/>
      </c>
      <c r="AL5" s="25" t="str">
        <f t="array" ref="AL5">IF(SUMPRODUCT((Noms=$C5)*(AL$3&gt;=Début)*(AL$3&lt;=Fin))&gt;0,INDEX(Concat_pav_heures,MIN(IF((Noms=$C5)*(AL$3&gt;=Début)*(AL$3&lt;=Fin),ROW(Noms)))-1),"")</f>
        <v/>
      </c>
      <c r="AM5" s="25" t="str">
        <f t="array" ref="AM5">IF(SUMPRODUCT((Noms=$C5)*(AM$3&gt;=Début)*(AM$3&lt;=Fin))&gt;0,INDEX(Concat_pav_heures,MIN(IF((Noms=$C5)*(AM$3&gt;=Début)*(AM$3&lt;=Fin),ROW(Noms)))-1),"")</f>
        <v/>
      </c>
      <c r="AN5" s="25" t="str">
        <f t="array" ref="AN5">IF(SUMPRODUCT((Noms=$C5)*(AN$3&gt;=Début)*(AN$3&lt;=Fin))&gt;0,INDEX(Concat_pav_heures,MIN(IF((Noms=$C5)*(AN$3&gt;=Début)*(AN$3&lt;=Fin),ROW(Noms)))-1),"")</f>
        <v/>
      </c>
      <c r="AO5" s="25" t="str">
        <f t="array" ref="AO5">IF(SUMPRODUCT((Noms=$C5)*(AO$3&gt;=Début)*(AO$3&lt;=Fin))&gt;0,INDEX(Concat_pav_heures,MIN(IF((Noms=$C5)*(AO$3&gt;=Début)*(AO$3&lt;=Fin),ROW(Noms)))-1),"")</f>
        <v/>
      </c>
      <c r="AP5" s="25" t="str">
        <f t="array" ref="AP5">IF(SUMPRODUCT((Noms=$C5)*(AP$3&gt;=Début)*(AP$3&lt;=Fin))&gt;0,INDEX(Concat_pav_heures,MIN(IF((Noms=$C5)*(AP$3&gt;=Début)*(AP$3&lt;=Fin),ROW(Noms)))-1),"")</f>
        <v/>
      </c>
      <c r="AQ5" s="25" t="str">
        <f t="array" ref="AQ5">IF(SUMPRODUCT((Noms=$C5)*(AQ$3&gt;=Début)*(AQ$3&lt;=Fin))&gt;0,INDEX(Concat_pav_heures,MIN(IF((Noms=$C5)*(AQ$3&gt;=Début)*(AQ$3&lt;=Fin),ROW(Noms)))-1),"")</f>
        <v/>
      </c>
      <c r="AR5" s="25" t="str">
        <f t="array" ref="AR5">IF(SUMPRODUCT((Noms=$C5)*(AR$3&gt;=Début)*(AR$3&lt;=Fin))&gt;0,INDEX(Concat_pav_heures,MIN(IF((Noms=$C5)*(AR$3&gt;=Début)*(AR$3&lt;=Fin),ROW(Noms)))-1),"")</f>
        <v/>
      </c>
      <c r="AS5" s="25" t="str">
        <f t="array" ref="AS5">IF(SUMPRODUCT((Noms=$C5)*(AS$3&gt;=Début)*(AS$3&lt;=Fin))&gt;0,INDEX(Concat_pav_heures,MIN(IF((Noms=$C5)*(AS$3&gt;=Début)*(AS$3&lt;=Fin),ROW(Noms)))-1),"")</f>
        <v/>
      </c>
      <c r="AT5" s="25" t="str">
        <f t="array" ref="AT5">IF(SUMPRODUCT((Noms=$C5)*(AT$3&gt;=Début)*(AT$3&lt;=Fin))&gt;0,INDEX(Concat_pav_heures,MIN(IF((Noms=$C5)*(AT$3&gt;=Début)*(AT$3&lt;=Fin),ROW(Noms)))-1),"")</f>
        <v/>
      </c>
      <c r="AU5" s="25" t="str">
        <f t="array" ref="AU5">IF(SUMPRODUCT((Noms=$C5)*(AU$3&gt;=Début)*(AU$3&lt;=Fin))&gt;0,INDEX(Concat_pav_heures,MIN(IF((Noms=$C5)*(AU$3&gt;=Début)*(AU$3&lt;=Fin),ROW(Noms)))-1),"")</f>
        <v/>
      </c>
      <c r="AV5" s="25" t="str">
        <f t="array" ref="AV5">IF(SUMPRODUCT((Noms=$C5)*(AV$3&gt;=Début)*(AV$3&lt;=Fin))&gt;0,INDEX(Concat_pav_heures,MIN(IF((Noms=$C5)*(AV$3&gt;=Début)*(AV$3&lt;=Fin),ROW(Noms)))-1),"")</f>
        <v/>
      </c>
      <c r="AW5" s="25" t="str">
        <f t="array" ref="AW5">IF(SUMPRODUCT((Noms=$C5)*(AW$3&gt;=Début)*(AW$3&lt;=Fin))&gt;0,INDEX(Concat_pav_heures,MIN(IF((Noms=$C5)*(AW$3&gt;=Début)*(AW$3&lt;=Fin),ROW(Noms)))-1),"")</f>
        <v/>
      </c>
      <c r="AX5" s="25" t="str">
        <f t="array" ref="AX5">IF(SUMPRODUCT((Noms=$C5)*(AX$3&gt;=Début)*(AX$3&lt;=Fin))&gt;0,INDEX(Concat_pav_heures,MIN(IF((Noms=$C5)*(AX$3&gt;=Début)*(AX$3&lt;=Fin),ROW(Noms)))-1),"")</f>
        <v/>
      </c>
      <c r="AY5" s="25" t="str">
        <f t="array" ref="AY5">IF(SUMPRODUCT((Noms=$C5)*(AY$3&gt;=Début)*(AY$3&lt;=Fin))&gt;0,INDEX(Concat_pav_heures,MIN(IF((Noms=$C5)*(AY$3&gt;=Début)*(AY$3&lt;=Fin),ROW(Noms)))-1),"")</f>
        <v/>
      </c>
      <c r="AZ5" s="25" t="str">
        <f t="array" ref="AZ5">IF(SUMPRODUCT((Noms=$C5)*(AZ$3&gt;=Début)*(AZ$3&lt;=Fin))&gt;0,INDEX(Concat_pav_heures,MIN(IF((Noms=$C5)*(AZ$3&gt;=Début)*(AZ$3&lt;=Fin),ROW(Noms)))-1),"")</f>
        <v/>
      </c>
      <c r="BA5" s="25" t="str">
        <f t="array" ref="BA5">IF(SUMPRODUCT((Noms=$C5)*(BA$3&gt;=Début)*(BA$3&lt;=Fin))&gt;0,INDEX(Concat_pav_heures,MIN(IF((Noms=$C5)*(BA$3&gt;=Début)*(BA$3&lt;=Fin),ROW(Noms)))-1),"")</f>
        <v/>
      </c>
      <c r="BB5" s="25" t="str">
        <f t="array" ref="BB5">IF(SUMPRODUCT((Noms=$C5)*(BB$3&gt;=Début)*(BB$3&lt;=Fin))&gt;0,INDEX(Concat_pav_heures,MIN(IF((Noms=$C5)*(BB$3&gt;=Début)*(BB$3&lt;=Fin),ROW(Noms)))-1),"")</f>
        <v/>
      </c>
      <c r="BC5" s="25" t="str">
        <f t="array" ref="BC5">IF(SUMPRODUCT((Noms=$C5)*(BC$3&gt;=Début)*(BC$3&lt;=Fin))&gt;0,INDEX(Concat_pav_heures,MIN(IF((Noms=$C5)*(BC$3&gt;=Début)*(BC$3&lt;=Fin),ROW(Noms)))-1),"")</f>
        <v/>
      </c>
      <c r="BD5" s="25" t="str">
        <f t="array" ref="BD5">IF(SUMPRODUCT((Noms=$C5)*(BD$3&gt;=Début)*(BD$3&lt;=Fin))&gt;0,INDEX(Concat_pav_heures,MIN(IF((Noms=$C5)*(BD$3&gt;=Début)*(BD$3&lt;=Fin),ROW(Noms)))-1),"")</f>
        <v/>
      </c>
      <c r="BE5" s="25" t="str">
        <f t="array" ref="BE5">IF(SUMPRODUCT((Noms=$C5)*(BE$3&gt;=Début)*(BE$3&lt;=Fin))&gt;0,INDEX(Concat_pav_heures,MIN(IF((Noms=$C5)*(BE$3&gt;=Début)*(BE$3&lt;=Fin),ROW(Noms)))-1),"")</f>
        <v/>
      </c>
      <c r="BF5" s="25" t="str">
        <f t="array" ref="BF5">IF(SUMPRODUCT((Noms=$C5)*(BF$3&gt;=Début)*(BF$3&lt;=Fin))&gt;0,INDEX(Concat_pav_heures,MIN(IF((Noms=$C5)*(BF$3&gt;=Début)*(BF$3&lt;=Fin),ROW(Noms)))-1),"")</f>
        <v/>
      </c>
      <c r="BG5" s="25" t="str">
        <f t="array" ref="BG5">IF(SUMPRODUCT((Noms=$C5)*(BG$3&gt;=Début)*(BG$3&lt;=Fin))&gt;0,INDEX(Concat_pav_heures,MIN(IF((Noms=$C5)*(BG$3&gt;=Début)*(BG$3&lt;=Fin),ROW(Noms)))-1),"")</f>
        <v/>
      </c>
      <c r="BH5" s="25" t="str">
        <f t="array" ref="BH5">IF(SUMPRODUCT((Noms=$C5)*(BH$3&gt;=Début)*(BH$3&lt;=Fin))&gt;0,INDEX(Concat_pav_heures,MIN(IF((Noms=$C5)*(BH$3&gt;=Début)*(BH$3&lt;=Fin),ROW(Noms)))-1),"")</f>
        <v/>
      </c>
      <c r="BI5" s="25" t="str">
        <f t="array" ref="BI5">IF(SUMPRODUCT((Noms=$C5)*(BI$3&gt;=Début)*(BI$3&lt;=Fin))&gt;0,INDEX(Concat_pav_heures,MIN(IF((Noms=$C5)*(BI$3&gt;=Début)*(BI$3&lt;=Fin),ROW(Noms)))-1),"")</f>
        <v/>
      </c>
      <c r="BJ5" s="25" t="str">
        <f t="array" ref="BJ5">IF(SUMPRODUCT((Noms=$C5)*(BJ$3&gt;=Début)*(BJ$3&lt;=Fin))&gt;0,INDEX(Concat_pav_heures,MIN(IF((Noms=$C5)*(BJ$3&gt;=Début)*(BJ$3&lt;=Fin),ROW(Noms)))-1),"")</f>
        <v/>
      </c>
      <c r="BK5" s="25" t="str">
        <f t="array" ref="BK5">IF(SUMPRODUCT((Noms=$C5)*(BK$3&gt;=Début)*(BK$3&lt;=Fin))&gt;0,INDEX(Concat_pav_heures,MIN(IF((Noms=$C5)*(BK$3&gt;=Début)*(BK$3&lt;=Fin),ROW(Noms)))-1),"")</f>
        <v/>
      </c>
      <c r="BL5" s="25" t="str">
        <f t="array" ref="BL5">IF(SUMPRODUCT((Noms=$C5)*(BL$3&gt;=Début)*(BL$3&lt;=Fin))&gt;0,INDEX(Concat_pav_heures,MIN(IF((Noms=$C5)*(BL$3&gt;=Début)*(BL$3&lt;=Fin),ROW(Noms)))-1),"")</f>
        <v/>
      </c>
      <c r="BM5" s="25" t="str">
        <f t="array" ref="BM5">IF(SUMPRODUCT((Noms=$C5)*(BM$3&gt;=Début)*(BM$3&lt;=Fin))&gt;0,INDEX(Concat_pav_heures,MIN(IF((Noms=$C5)*(BM$3&gt;=Début)*(BM$3&lt;=Fin),ROW(Noms)))-1),"")</f>
        <v/>
      </c>
      <c r="BN5" s="25" t="str">
        <f t="array" ref="BN5">IF(SUMPRODUCT((Noms=$C5)*(BN$3&gt;=Début)*(BN$3&lt;=Fin))&gt;0,INDEX(Concat_pav_heures,MIN(IF((Noms=$C5)*(BN$3&gt;=Début)*(BN$3&lt;=Fin),ROW(Noms)))-1),"")</f>
        <v/>
      </c>
      <c r="BO5" s="25" t="str">
        <f t="array" ref="BO5">IF(SUMPRODUCT((Noms=$C5)*(BO$3&gt;=Début)*(BO$3&lt;=Fin))&gt;0,INDEX(Concat_pav_heures,MIN(IF((Noms=$C5)*(BO$3&gt;=Début)*(BO$3&lt;=Fin),ROW(Noms)))-1),"")</f>
        <v/>
      </c>
      <c r="BP5" s="25" t="str">
        <f t="array" ref="BP5">IF(SUMPRODUCT((Noms=$C5)*(BP$3&gt;=Début)*(BP$3&lt;=Fin))&gt;0,INDEX(Concat_pav_heures,MIN(IF((Noms=$C5)*(BP$3&gt;=Début)*(BP$3&lt;=Fin),ROW(Noms)))-1),"")</f>
        <v/>
      </c>
      <c r="BQ5" s="25" t="str">
        <f t="array" ref="BQ5">IF(SUMPRODUCT((Noms=$C5)*(BQ$3&gt;=Début)*(BQ$3&lt;=Fin))&gt;0,INDEX(Concat_pav_heures,MIN(IF((Noms=$C5)*(BQ$3&gt;=Début)*(BQ$3&lt;=Fin),ROW(Noms)))-1),"")</f>
        <v/>
      </c>
      <c r="BR5" s="25" t="str">
        <f t="array" ref="BR5">IF(SUMPRODUCT((Noms=$C5)*(BR$3&gt;=Début)*(BR$3&lt;=Fin))&gt;0,INDEX(Concat_pav_heures,MIN(IF((Noms=$C5)*(BR$3&gt;=Début)*(BR$3&lt;=Fin),ROW(Noms)))-1),"")</f>
        <v/>
      </c>
      <c r="BS5" s="25" t="str">
        <f t="array" ref="BS5">IF(SUMPRODUCT((Noms=$C5)*(BS$3&gt;=Début)*(BS$3&lt;=Fin))&gt;0,INDEX(Concat_pav_heures,MIN(IF((Noms=$C5)*(BS$3&gt;=Début)*(BS$3&lt;=Fin),ROW(Noms)))-1),"")</f>
        <v/>
      </c>
      <c r="BT5" s="25" t="str">
        <f t="array" ref="BT5">IF(SUMPRODUCT((Noms=$C5)*(BT$3&gt;=Début)*(BT$3&lt;=Fin))&gt;0,INDEX(Concat_pav_heures,MIN(IF((Noms=$C5)*(BT$3&gt;=Début)*(BT$3&lt;=Fin),ROW(Noms)))-1),"")</f>
        <v/>
      </c>
      <c r="BU5" s="25" t="str">
        <f t="array" ref="BU5">IF(SUMPRODUCT((Noms=$C5)*(BU$3&gt;=Début)*(BU$3&lt;=Fin))&gt;0,INDEX(Concat_pav_heures,MIN(IF((Noms=$C5)*(BU$3&gt;=Début)*(BU$3&lt;=Fin),ROW(Noms)))-1),"")</f>
        <v/>
      </c>
      <c r="BV5" s="25" t="str">
        <f t="array" ref="BV5">IF(SUMPRODUCT((Noms=$C5)*(BV$3&gt;=Début)*(BV$3&lt;=Fin))&gt;0,INDEX(Concat_pav_heures,MIN(IF((Noms=$C5)*(BV$3&gt;=Début)*(BV$3&lt;=Fin),ROW(Noms)))-1),"")</f>
        <v/>
      </c>
      <c r="BW5" s="25" t="str">
        <f t="array" ref="BW5">IF(SUMPRODUCT((Noms=$C5)*(BW$3&gt;=Début)*(BW$3&lt;=Fin))&gt;0,INDEX(Concat_pav_heures,MIN(IF((Noms=$C5)*(BW$3&gt;=Début)*(BW$3&lt;=Fin),ROW(Noms)))-1),"")</f>
        <v/>
      </c>
      <c r="BX5" s="25" t="str">
        <f t="array" ref="BX5">IF(SUMPRODUCT((Noms=$C5)*(BX$3&gt;=Début)*(BX$3&lt;=Fin))&gt;0,INDEX(Concat_pav_heures,MIN(IF((Noms=$C5)*(BX$3&gt;=Début)*(BX$3&lt;=Fin),ROW(Noms)))-1),"")</f>
        <v/>
      </c>
      <c r="BY5" s="25" t="str">
        <f t="array" ref="BY5">IF(SUMPRODUCT((Noms=$C5)*(BY$3&gt;=Début)*(BY$3&lt;=Fin))&gt;0,INDEX(Concat_pav_heures,MIN(IF((Noms=$C5)*(BY$3&gt;=Début)*(BY$3&lt;=Fin),ROW(Noms)))-1),"")</f>
        <v/>
      </c>
      <c r="BZ5" s="25" t="str">
        <f t="array" ref="BZ5">IF(SUMPRODUCT((Noms=$C5)*(BZ$3&gt;=Début)*(BZ$3&lt;=Fin))&gt;0,INDEX(Concat_pav_heures,MIN(IF((Noms=$C5)*(BZ$3&gt;=Début)*(BZ$3&lt;=Fin),ROW(Noms)))-1),"")</f>
        <v/>
      </c>
      <c r="CA5" s="25" t="str">
        <f t="array" ref="CA5">IF(SUMPRODUCT((Noms=$C5)*(CA$3&gt;=Début)*(CA$3&lt;=Fin))&gt;0,INDEX(Concat_pav_heures,MIN(IF((Noms=$C5)*(CA$3&gt;=Début)*(CA$3&lt;=Fin),ROW(Noms)))-1),"")</f>
        <v/>
      </c>
      <c r="CB5" s="25" t="str">
        <f t="array" ref="CB5">IF(SUMPRODUCT((Noms=$C5)*(CB$3&gt;=Début)*(CB$3&lt;=Fin))&gt;0,INDEX(Concat_pav_heures,MIN(IF((Noms=$C5)*(CB$3&gt;=Début)*(CB$3&lt;=Fin),ROW(Noms)))-1),"")</f>
        <v/>
      </c>
      <c r="CC5" s="25" t="str">
        <f t="array" ref="CC5">IF(SUMPRODUCT((Noms=$C5)*(CC$3&gt;=Début)*(CC$3&lt;=Fin))&gt;0,INDEX(Concat_pav_heures,MIN(IF((Noms=$C5)*(CC$3&gt;=Début)*(CC$3&lt;=Fin),ROW(Noms)))-1),"")</f>
        <v/>
      </c>
      <c r="CD5" s="25" t="str">
        <f t="array" ref="CD5">IF(SUMPRODUCT((Noms=$C5)*(CD$3&gt;=Début)*(CD$3&lt;=Fin))&gt;0,INDEX(Concat_pav_heures,MIN(IF((Noms=$C5)*(CD$3&gt;=Début)*(CD$3&lt;=Fin),ROW(Noms)))-1),"")</f>
        <v/>
      </c>
      <c r="CE5" s="25" t="str">
        <f t="array" ref="CE5">IF(SUMPRODUCT((Noms=$C5)*(CE$3&gt;=Début)*(CE$3&lt;=Fin))&gt;0,INDEX(Concat_pav_heures,MIN(IF((Noms=$C5)*(CE$3&gt;=Début)*(CE$3&lt;=Fin),ROW(Noms)))-1),"")</f>
        <v/>
      </c>
      <c r="CF5" s="25" t="str">
        <f t="array" ref="CF5">IF(SUMPRODUCT((Noms=$C5)*(CF$3&gt;=Début)*(CF$3&lt;=Fin))&gt;0,INDEX(Concat_pav_heures,MIN(IF((Noms=$C5)*(CF$3&gt;=Début)*(CF$3&lt;=Fin),ROW(Noms)))-1),"")</f>
        <v/>
      </c>
      <c r="CG5" s="25" t="str">
        <f t="array" ref="CG5">IF(SUMPRODUCT((Noms=$C5)*(CG$3&gt;=Début)*(CG$3&lt;=Fin))&gt;0,INDEX(Concat_pav_heures,MIN(IF((Noms=$C5)*(CG$3&gt;=Début)*(CG$3&lt;=Fin),ROW(Noms)))-1),"")</f>
        <v/>
      </c>
      <c r="CH5" s="25" t="str">
        <f t="array" ref="CH5">IF(SUMPRODUCT((Noms=$C5)*(CH$3&gt;=Début)*(CH$3&lt;=Fin))&gt;0,INDEX(Concat_pav_heures,MIN(IF((Noms=$C5)*(CH$3&gt;=Début)*(CH$3&lt;=Fin),ROW(Noms)))-1),"")</f>
        <v/>
      </c>
      <c r="CI5" s="25" t="str">
        <f t="array" ref="CI5">IF(SUMPRODUCT((Noms=$C5)*(CI$3&gt;=Début)*(CI$3&lt;=Fin))&gt;0,INDEX(Concat_pav_heures,MIN(IF((Noms=$C5)*(CI$3&gt;=Début)*(CI$3&lt;=Fin),ROW(Noms)))-1),"")</f>
        <v/>
      </c>
      <c r="CJ5" s="25" t="str">
        <f t="array" ref="CJ5">IF(SUMPRODUCT((Noms=$C5)*(CJ$3&gt;=Début)*(CJ$3&lt;=Fin))&gt;0,INDEX(Concat_pav_heures,MIN(IF((Noms=$C5)*(CJ$3&gt;=Début)*(CJ$3&lt;=Fin),ROW(Noms)))-1),"")</f>
        <v/>
      </c>
      <c r="CK5" s="25" t="str">
        <f t="array" ref="CK5">IF(SUMPRODUCT((Noms=$C5)*(CK$3&gt;=Début)*(CK$3&lt;=Fin))&gt;0,INDEX(Concat_pav_heures,MIN(IF((Noms=$C5)*(CK$3&gt;=Début)*(CK$3&lt;=Fin),ROW(Noms)))-1),"")</f>
        <v/>
      </c>
      <c r="CL5" s="25" t="str">
        <f t="array" ref="CL5">IF(SUMPRODUCT((Noms=$C5)*(CL$3&gt;=Début)*(CL$3&lt;=Fin))&gt;0,INDEX(Concat_pav_heures,MIN(IF((Noms=$C5)*(CL$3&gt;=Début)*(CL$3&lt;=Fin),ROW(Noms)))-1),"")</f>
        <v/>
      </c>
      <c r="CM5" s="25" t="str">
        <f t="array" ref="CM5">IF(SUMPRODUCT((Noms=$C5)*(CM$3&gt;=Début)*(CM$3&lt;=Fin))&gt;0,INDEX(Concat_pav_heures,MIN(IF((Noms=$C5)*(CM$3&gt;=Début)*(CM$3&lt;=Fin),ROW(Noms)))-1),"")</f>
        <v/>
      </c>
      <c r="CN5" s="25" t="str">
        <f t="array" ref="CN5">IF(SUMPRODUCT((Noms=$C5)*(CN$3&gt;=Début)*(CN$3&lt;=Fin))&gt;0,INDEX(Concat_pav_heures,MIN(IF((Noms=$C5)*(CN$3&gt;=Début)*(CN$3&lt;=Fin),ROW(Noms)))-1),"")</f>
        <v/>
      </c>
      <c r="CO5" s="25" t="str">
        <f t="array" ref="CO5">IF(SUMPRODUCT((Noms=$C5)*(CO$3&gt;=Début)*(CO$3&lt;=Fin))&gt;0,INDEX(Concat_pav_heures,MIN(IF((Noms=$C5)*(CO$3&gt;=Début)*(CO$3&lt;=Fin),ROW(Noms)))-1),"")</f>
        <v/>
      </c>
      <c r="CP5" s="25" t="str">
        <f t="array" ref="CP5">IF(SUMPRODUCT((Noms=$C5)*(CP$3&gt;=Début)*(CP$3&lt;=Fin))&gt;0,INDEX(Concat_pav_heures,MIN(IF((Noms=$C5)*(CP$3&gt;=Début)*(CP$3&lt;=Fin),ROW(Noms)))-1),"")</f>
        <v/>
      </c>
      <c r="CQ5" s="25" t="str">
        <f t="array" ref="CQ5">IF(SUMPRODUCT((Noms=$C5)*(CQ$3&gt;=Début)*(CQ$3&lt;=Fin))&gt;0,INDEX(Concat_pav_heures,MIN(IF((Noms=$C5)*(CQ$3&gt;=Début)*(CQ$3&lt;=Fin),ROW(Noms)))-1),"")</f>
        <v/>
      </c>
      <c r="CR5" s="25" t="str">
        <f t="array" ref="CR5">IF(SUMPRODUCT((Noms=$C5)*(CR$3&gt;=Début)*(CR$3&lt;=Fin))&gt;0,INDEX(Concat_pav_heures,MIN(IF((Noms=$C5)*(CR$3&gt;=Début)*(CR$3&lt;=Fin),ROW(Noms)))-1),"")</f>
        <v/>
      </c>
      <c r="CS5" s="25" t="str">
        <f t="array" ref="CS5">IF(SUMPRODUCT((Noms=$C5)*(CS$3&gt;=Début)*(CS$3&lt;=Fin))&gt;0,INDEX(Concat_pav_heures,MIN(IF((Noms=$C5)*(CS$3&gt;=Début)*(CS$3&lt;=Fin),ROW(Noms)))-1),"")</f>
        <v/>
      </c>
      <c r="CT5" s="25" t="str">
        <f t="array" ref="CT5">IF(SUMPRODUCT((Noms=$C5)*(CT$3&gt;=Début)*(CT$3&lt;=Fin))&gt;0,INDEX(Concat_pav_heures,MIN(IF((Noms=$C5)*(CT$3&gt;=Début)*(CT$3&lt;=Fin),ROW(Noms)))-1),"")</f>
        <v/>
      </c>
      <c r="CU5" s="25" t="str">
        <f t="array" ref="CU5">IF(SUMPRODUCT((Noms=$C5)*(CU$3&gt;=Début)*(CU$3&lt;=Fin))&gt;0,INDEX(Concat_pav_heures,MIN(IF((Noms=$C5)*(CU$3&gt;=Début)*(CU$3&lt;=Fin),ROW(Noms)))-1),"")</f>
        <v/>
      </c>
      <c r="CV5" s="25" t="str">
        <f t="array" ref="CV5">IF(SUMPRODUCT((Noms=$C5)*(CV$3&gt;=Début)*(CV$3&lt;=Fin))&gt;0,INDEX(Concat_pav_heures,MIN(IF((Noms=$C5)*(CV$3&gt;=Début)*(CV$3&lt;=Fin),ROW(Noms)))-1),"")</f>
        <v/>
      </c>
      <c r="CW5" s="25" t="str">
        <f t="array" ref="CW5">IF(SUMPRODUCT((Noms=$C5)*(CW$3&gt;=Début)*(CW$3&lt;=Fin))&gt;0,INDEX(Concat_pav_heures,MIN(IF((Noms=$C5)*(CW$3&gt;=Début)*(CW$3&lt;=Fin),ROW(Noms)))-1),"")</f>
        <v/>
      </c>
      <c r="CX5" s="25" t="str">
        <f t="array" ref="CX5">IF(SUMPRODUCT((Noms=$C5)*(CX$3&gt;=Début)*(CX$3&lt;=Fin))&gt;0,INDEX(Concat_pav_heures,MIN(IF((Noms=$C5)*(CX$3&gt;=Début)*(CX$3&lt;=Fin),ROW(Noms)))-1),"")</f>
        <v/>
      </c>
      <c r="CY5" s="25" t="str">
        <f t="array" ref="CY5">IF(SUMPRODUCT((Noms=$C5)*(CY$3&gt;=Début)*(CY$3&lt;=Fin))&gt;0,INDEX(Concat_pav_heures,MIN(IF((Noms=$C5)*(CY$3&gt;=Début)*(CY$3&lt;=Fin),ROW(Noms)))-1),"")</f>
        <v/>
      </c>
      <c r="CZ5" s="25" t="str">
        <f t="array" ref="CZ5">IF(SUMPRODUCT((Noms=$C5)*(CZ$3&gt;=Début)*(CZ$3&lt;=Fin))&gt;0,INDEX(Concat_pav_heures,MIN(IF((Noms=$C5)*(CZ$3&gt;=Début)*(CZ$3&lt;=Fin),ROW(Noms)))-1),"")</f>
        <v/>
      </c>
      <c r="DA5" s="25" t="str">
        <f t="array" ref="DA5">IF(SUMPRODUCT((Noms=$C5)*(DA$3&gt;=Début)*(DA$3&lt;=Fin))&gt;0,INDEX(Concat_pav_heures,MIN(IF((Noms=$C5)*(DA$3&gt;=Début)*(DA$3&lt;=Fin),ROW(Noms)))-1),"")</f>
        <v/>
      </c>
      <c r="DB5" s="25" t="str">
        <f t="array" ref="DB5">IF(SUMPRODUCT((Noms=$C5)*(DB$3&gt;=Début)*(DB$3&lt;=Fin))&gt;0,INDEX(Concat_pav_heures,MIN(IF((Noms=$C5)*(DB$3&gt;=Début)*(DB$3&lt;=Fin),ROW(Noms)))-1),"")</f>
        <v/>
      </c>
      <c r="DC5" s="25" t="str">
        <f t="array" ref="DC5">IF(SUMPRODUCT((Noms=$C5)*(DC$3&gt;=Début)*(DC$3&lt;=Fin))&gt;0,INDEX(Concat_pav_heures,MIN(IF((Noms=$C5)*(DC$3&gt;=Début)*(DC$3&lt;=Fin),ROW(Noms)))-1),"")</f>
        <v/>
      </c>
      <c r="DD5" s="25" t="str">
        <f t="array" ref="DD5">IF(SUMPRODUCT((Noms=$C5)*(DD$3&gt;=Début)*(DD$3&lt;=Fin))&gt;0,INDEX(Concat_pav_heures,MIN(IF((Noms=$C5)*(DD$3&gt;=Début)*(DD$3&lt;=Fin),ROW(Noms)))-1),"")</f>
        <v/>
      </c>
      <c r="DE5" s="25" t="str">
        <f t="array" ref="DE5">IF(SUMPRODUCT((Noms=$C5)*(DE$3&gt;=Début)*(DE$3&lt;=Fin))&gt;0,INDEX(Concat_pav_heures,MIN(IF((Noms=$C5)*(DE$3&gt;=Début)*(DE$3&lt;=Fin),ROW(Noms)))-1),"")</f>
        <v/>
      </c>
      <c r="DF5" s="25" t="str">
        <f t="array" ref="DF5">IF(SUMPRODUCT((Noms=$C5)*(DF$3&gt;=Début)*(DF$3&lt;=Fin))&gt;0,INDEX(Concat_pav_heures,MIN(IF((Noms=$C5)*(DF$3&gt;=Début)*(DF$3&lt;=Fin),ROW(Noms)))-1),"")</f>
        <v/>
      </c>
      <c r="DG5" s="25" t="str">
        <f t="array" ref="DG5">IF(SUMPRODUCT((Noms=$C5)*(DG$3&gt;=Début)*(DG$3&lt;=Fin))&gt;0,INDEX(Concat_pav_heures,MIN(IF((Noms=$C5)*(DG$3&gt;=Début)*(DG$3&lt;=Fin),ROW(Noms)))-1),"")</f>
        <v/>
      </c>
      <c r="DH5" s="25" t="str">
        <f t="array" ref="DH5">IF(SUMPRODUCT((Noms=$C5)*(DH$3&gt;=Début)*(DH$3&lt;=Fin))&gt;0,INDEX(Concat_pav_heures,MIN(IF((Noms=$C5)*(DH$3&gt;=Début)*(DH$3&lt;=Fin),ROW(Noms)))-1),"")</f>
        <v/>
      </c>
      <c r="DI5" s="25" t="str">
        <f t="array" ref="DI5">IF(SUMPRODUCT((Noms=$C5)*(DI$3&gt;=Début)*(DI$3&lt;=Fin))&gt;0,INDEX(Concat_pav_heures,MIN(IF((Noms=$C5)*(DI$3&gt;=Début)*(DI$3&lt;=Fin),ROW(Noms)))-1),"")</f>
        <v/>
      </c>
      <c r="DJ5" s="25" t="str">
        <f t="array" ref="DJ5">IF(SUMPRODUCT((Noms=$C5)*(DJ$3&gt;=Début)*(DJ$3&lt;=Fin))&gt;0,INDEX(Concat_pav_heures,MIN(IF((Noms=$C5)*(DJ$3&gt;=Début)*(DJ$3&lt;=Fin),ROW(Noms)))-1),"")</f>
        <v/>
      </c>
      <c r="DK5" s="25" t="str">
        <f t="array" ref="DK5">IF(SUMPRODUCT((Noms=$C5)*(DK$3&gt;=Début)*(DK$3&lt;=Fin))&gt;0,INDEX(Concat_pav_heures,MIN(IF((Noms=$C5)*(DK$3&gt;=Début)*(DK$3&lt;=Fin),ROW(Noms)))-1),"")</f>
        <v/>
      </c>
      <c r="DL5" s="25" t="str">
        <f t="array" ref="DL5">IF(SUMPRODUCT((Noms=$C5)*(DL$3&gt;=Début)*(DL$3&lt;=Fin))&gt;0,INDEX(Concat_pav_heures,MIN(IF((Noms=$C5)*(DL$3&gt;=Début)*(DL$3&lt;=Fin),ROW(Noms)))-1),"")</f>
        <v/>
      </c>
      <c r="DM5" s="25" t="str">
        <f t="array" ref="DM5">IF(SUMPRODUCT((Noms=$C5)*(DM$3&gt;=Début)*(DM$3&lt;=Fin))&gt;0,INDEX(Concat_pav_heures,MIN(IF((Noms=$C5)*(DM$3&gt;=Début)*(DM$3&lt;=Fin),ROW(Noms)))-1),"")</f>
        <v/>
      </c>
      <c r="DN5" s="25" t="str">
        <f t="array" ref="DN5">IF(SUMPRODUCT((Noms=$C5)*(DN$3&gt;=Début)*(DN$3&lt;=Fin))&gt;0,INDEX(Concat_pav_heures,MIN(IF((Noms=$C5)*(DN$3&gt;=Début)*(DN$3&lt;=Fin),ROW(Noms)))-1),"")</f>
        <v/>
      </c>
      <c r="DO5" s="25" t="str">
        <f t="array" ref="DO5">IF(SUMPRODUCT((Noms=$C5)*(DO$3&gt;=Début)*(DO$3&lt;=Fin))&gt;0,INDEX(Concat_pav_heures,MIN(IF((Noms=$C5)*(DO$3&gt;=Début)*(DO$3&lt;=Fin),ROW(Noms)))-1),"")</f>
        <v/>
      </c>
      <c r="DP5" s="25" t="str">
        <f t="array" ref="DP5">IF(SUMPRODUCT((Noms=$C5)*(DP$3&gt;=Début)*(DP$3&lt;=Fin))&gt;0,INDEX(Concat_pav_heures,MIN(IF((Noms=$C5)*(DP$3&gt;=Début)*(DP$3&lt;=Fin),ROW(Noms)))-1),"")</f>
        <v/>
      </c>
      <c r="DQ5" s="25" t="str">
        <f t="array" ref="DQ5">IF(SUMPRODUCT((Noms=$C5)*(DQ$3&gt;=Début)*(DQ$3&lt;=Fin))&gt;0,INDEX(Concat_pav_heures,MIN(IF((Noms=$C5)*(DQ$3&gt;=Début)*(DQ$3&lt;=Fin),ROW(Noms)))-1),"")</f>
        <v/>
      </c>
      <c r="DR5" s="25" t="str">
        <f t="array" ref="DR5">IF(SUMPRODUCT((Noms=$C5)*(DR$3&gt;=Début)*(DR$3&lt;=Fin))&gt;0,INDEX(Concat_pav_heures,MIN(IF((Noms=$C5)*(DR$3&gt;=Début)*(DR$3&lt;=Fin),ROW(Noms)))-1),"")</f>
        <v/>
      </c>
      <c r="DS5" s="25" t="str">
        <f t="array" ref="DS5">IF(SUMPRODUCT((Noms=$C5)*(DS$3&gt;=Début)*(DS$3&lt;=Fin))&gt;0,INDEX(Concat_pav_heures,MIN(IF((Noms=$C5)*(DS$3&gt;=Début)*(DS$3&lt;=Fin),ROW(Noms)))-1),"")</f>
        <v/>
      </c>
      <c r="DT5" s="25" t="str">
        <f t="array" ref="DT5">IF(SUMPRODUCT((Noms=$C5)*(DT$3&gt;=Début)*(DT$3&lt;=Fin))&gt;0,INDEX(Concat_pav_heures,MIN(IF((Noms=$C5)*(DT$3&gt;=Début)*(DT$3&lt;=Fin),ROW(Noms)))-1),"")</f>
        <v/>
      </c>
      <c r="DU5" s="25" t="str">
        <f t="array" ref="DU5">IF(SUMPRODUCT((Noms=$C5)*(DU$3&gt;=Début)*(DU$3&lt;=Fin))&gt;0,INDEX(Concat_pav_heures,MIN(IF((Noms=$C5)*(DU$3&gt;=Début)*(DU$3&lt;=Fin),ROW(Noms)))-1),"")</f>
        <v/>
      </c>
      <c r="DV5" s="25" t="str">
        <f t="array" ref="DV5">IF(SUMPRODUCT((Noms=$C5)*(DV$3&gt;=Début)*(DV$3&lt;=Fin))&gt;0,INDEX(Concat_pav_heures,MIN(IF((Noms=$C5)*(DV$3&gt;=Début)*(DV$3&lt;=Fin),ROW(Noms)))-1),"")</f>
        <v/>
      </c>
      <c r="DW5" s="25" t="str">
        <f t="array" ref="DW5">IF(SUMPRODUCT((Noms=$C5)*(DW$3&gt;=Début)*(DW$3&lt;=Fin))&gt;0,INDEX(Concat_pav_heures,MIN(IF((Noms=$C5)*(DW$3&gt;=Début)*(DW$3&lt;=Fin),ROW(Noms)))-1),"")</f>
        <v/>
      </c>
      <c r="DX5" s="25" t="str">
        <f t="array" ref="DX5">IF(SUMPRODUCT((Noms=$C5)*(DX$3&gt;=Début)*(DX$3&lt;=Fin))&gt;0,INDEX(Concat_pav_heures,MIN(IF((Noms=$C5)*(DX$3&gt;=Début)*(DX$3&lt;=Fin),ROW(Noms)))-1),"")</f>
        <v/>
      </c>
      <c r="DY5" s="25" t="str">
        <f t="array" ref="DY5">IF(SUMPRODUCT((Noms=$C5)*(DY$3&gt;=Début)*(DY$3&lt;=Fin))&gt;0,INDEX(Concat_pav_heures,MIN(IF((Noms=$C5)*(DY$3&gt;=Début)*(DY$3&lt;=Fin),ROW(Noms)))-1),"")</f>
        <v/>
      </c>
      <c r="DZ5" s="25" t="str">
        <f t="array" ref="DZ5">IF(SUMPRODUCT((Noms=$C5)*(DZ$3&gt;=Début)*(DZ$3&lt;=Fin))&gt;0,INDEX(Concat_pav_heures,MIN(IF((Noms=$C5)*(DZ$3&gt;=Début)*(DZ$3&lt;=Fin),ROW(Noms)))-1),"")</f>
        <v/>
      </c>
      <c r="EA5" s="25" t="str">
        <f t="array" ref="EA5">IF(SUMPRODUCT((Noms=$C5)*(EA$3&gt;=Début)*(EA$3&lt;=Fin))&gt;0,INDEX(Concat_pav_heures,MIN(IF((Noms=$C5)*(EA$3&gt;=Début)*(EA$3&lt;=Fin),ROW(Noms)))-1),"")</f>
        <v/>
      </c>
      <c r="EB5" s="25" t="str">
        <f t="array" ref="EB5">IF(SUMPRODUCT((Noms=$C5)*(EB$3&gt;=Début)*(EB$3&lt;=Fin))&gt;0,INDEX(Concat_pav_heures,MIN(IF((Noms=$C5)*(EB$3&gt;=Début)*(EB$3&lt;=Fin),ROW(Noms)))-1),"")</f>
        <v/>
      </c>
      <c r="EC5" s="25" t="str">
        <f t="array" ref="EC5">IF(SUMPRODUCT((Noms=$C5)*(EC$3&gt;=Début)*(EC$3&lt;=Fin))&gt;0,INDEX(Concat_pav_heures,MIN(IF((Noms=$C5)*(EC$3&gt;=Début)*(EC$3&lt;=Fin),ROW(Noms)))-1),"")</f>
        <v/>
      </c>
      <c r="ED5" s="25" t="str">
        <f t="array" ref="ED5">IF(SUMPRODUCT((Noms=$C5)*(ED$3&gt;=Début)*(ED$3&lt;=Fin))&gt;0,INDEX(Concat_pav_heures,MIN(IF((Noms=$C5)*(ED$3&gt;=Début)*(ED$3&lt;=Fin),ROW(Noms)))-1),"")</f>
        <v/>
      </c>
      <c r="EE5" s="25" t="str">
        <f t="array" ref="EE5">IF(SUMPRODUCT((Noms=$C5)*(EE$3&gt;=Début)*(EE$3&lt;=Fin))&gt;0,INDEX(Concat_pav_heures,MIN(IF((Noms=$C5)*(EE$3&gt;=Début)*(EE$3&lt;=Fin),ROW(Noms)))-1),"")</f>
        <v/>
      </c>
      <c r="EF5" s="25" t="str">
        <f t="array" ref="EF5">IF(SUMPRODUCT((Noms=$C5)*(EF$3&gt;=Début)*(EF$3&lt;=Fin))&gt;0,INDEX(Concat_pav_heures,MIN(IF((Noms=$C5)*(EF$3&gt;=Début)*(EF$3&lt;=Fin),ROW(Noms)))-1),"")</f>
        <v/>
      </c>
      <c r="EG5" s="25" t="str">
        <f t="array" ref="EG5">IF(SUMPRODUCT((Noms=$C5)*(EG$3&gt;=Début)*(EG$3&lt;=Fin))&gt;0,INDEX(Concat_pav_heures,MIN(IF((Noms=$C5)*(EG$3&gt;=Début)*(EG$3&lt;=Fin),ROW(Noms)))-1),"")</f>
        <v/>
      </c>
      <c r="EH5" s="25" t="str">
        <f t="array" ref="EH5">IF(SUMPRODUCT((Noms=$C5)*(EH$3&gt;=Début)*(EH$3&lt;=Fin))&gt;0,INDEX(Concat_pav_heures,MIN(IF((Noms=$C5)*(EH$3&gt;=Début)*(EH$3&lt;=Fin),ROW(Noms)))-1),"")</f>
        <v/>
      </c>
      <c r="EI5" s="25" t="str">
        <f t="array" ref="EI5">IF(SUMPRODUCT((Noms=$C5)*(EI$3&gt;=Début)*(EI$3&lt;=Fin))&gt;0,INDEX(Concat_pav_heures,MIN(IF((Noms=$C5)*(EI$3&gt;=Début)*(EI$3&lt;=Fin),ROW(Noms)))-1),"")</f>
        <v/>
      </c>
      <c r="EJ5" s="25" t="str">
        <f t="array" ref="EJ5">IF(SUMPRODUCT((Noms=$C5)*(EJ$3&gt;=Début)*(EJ$3&lt;=Fin))&gt;0,INDEX(Concat_pav_heures,MIN(IF((Noms=$C5)*(EJ$3&gt;=Début)*(EJ$3&lt;=Fin),ROW(Noms)))-1),"")</f>
        <v/>
      </c>
      <c r="EK5" s="25" t="str">
        <f t="array" ref="EK5">IF(SUMPRODUCT((Noms=$C5)*(EK$3&gt;=Début)*(EK$3&lt;=Fin))&gt;0,INDEX(Concat_pav_heures,MIN(IF((Noms=$C5)*(EK$3&gt;=Début)*(EK$3&lt;=Fin),ROW(Noms)))-1),"")</f>
        <v/>
      </c>
      <c r="EL5" s="25" t="str">
        <f t="array" ref="EL5">IF(SUMPRODUCT((Noms=$C5)*(EL$3&gt;=Début)*(EL$3&lt;=Fin))&gt;0,INDEX(Concat_pav_heures,MIN(IF((Noms=$C5)*(EL$3&gt;=Début)*(EL$3&lt;=Fin),ROW(Noms)))-1),"")</f>
        <v/>
      </c>
      <c r="EM5" s="25" t="str">
        <f t="array" ref="EM5">IF(SUMPRODUCT((Noms=$C5)*(EM$3&gt;=Début)*(EM$3&lt;=Fin))&gt;0,INDEX(Concat_pav_heures,MIN(IF((Noms=$C5)*(EM$3&gt;=Début)*(EM$3&lt;=Fin),ROW(Noms)))-1),"")</f>
        <v/>
      </c>
      <c r="EN5" s="25" t="str">
        <f t="array" ref="EN5">IF(SUMPRODUCT((Noms=$C5)*(EN$3&gt;=Début)*(EN$3&lt;=Fin))&gt;0,INDEX(Concat_pav_heures,MIN(IF((Noms=$C5)*(EN$3&gt;=Début)*(EN$3&lt;=Fin),ROW(Noms)))-1),"")</f>
        <v/>
      </c>
      <c r="EO5" s="25" t="str">
        <f t="array" ref="EO5">IF(SUMPRODUCT((Noms=$C5)*(EO$3&gt;=Début)*(EO$3&lt;=Fin))&gt;0,INDEX(Concat_pav_heures,MIN(IF((Noms=$C5)*(EO$3&gt;=Début)*(EO$3&lt;=Fin),ROW(Noms)))-1),"")</f>
        <v/>
      </c>
      <c r="EP5" s="25" t="str">
        <f t="array" ref="EP5">IF(SUMPRODUCT((Noms=$C5)*(EP$3&gt;=Début)*(EP$3&lt;=Fin))&gt;0,INDEX(Concat_pav_heures,MIN(IF((Noms=$C5)*(EP$3&gt;=Début)*(EP$3&lt;=Fin),ROW(Noms)))-1),"")</f>
        <v/>
      </c>
      <c r="EQ5" s="25" t="str">
        <f t="array" ref="EQ5">IF(SUMPRODUCT((Noms=$C5)*(EQ$3&gt;=Début)*(EQ$3&lt;=Fin))&gt;0,INDEX(Concat_pav_heures,MIN(IF((Noms=$C5)*(EQ$3&gt;=Début)*(EQ$3&lt;=Fin),ROW(Noms)))-1),"")</f>
        <v/>
      </c>
      <c r="ER5" s="25" t="str">
        <f t="array" ref="ER5">IF(SUMPRODUCT((Noms=$C5)*(ER$3&gt;=Début)*(ER$3&lt;=Fin))&gt;0,INDEX(Concat_pav_heures,MIN(IF((Noms=$C5)*(ER$3&gt;=Début)*(ER$3&lt;=Fin),ROW(Noms)))-1),"")</f>
        <v/>
      </c>
      <c r="ES5" s="25" t="str">
        <f t="array" ref="ES5">IF(SUMPRODUCT((Noms=$C5)*(ES$3&gt;=Début)*(ES$3&lt;=Fin))&gt;0,INDEX(Concat_pav_heures,MIN(IF((Noms=$C5)*(ES$3&gt;=Début)*(ES$3&lt;=Fin),ROW(Noms)))-1),"")</f>
        <v/>
      </c>
      <c r="ET5" s="25" t="str">
        <f t="array" ref="ET5">IF(SUMPRODUCT((Noms=$C5)*(ET$3&gt;=Début)*(ET$3&lt;=Fin))&gt;0,INDEX(Concat_pav_heures,MIN(IF((Noms=$C5)*(ET$3&gt;=Début)*(ET$3&lt;=Fin),ROW(Noms)))-1),"")</f>
        <v/>
      </c>
      <c r="EU5" s="25" t="str">
        <f t="array" ref="EU5">IF(SUMPRODUCT((Noms=$C5)*(EU$3&gt;=Début)*(EU$3&lt;=Fin))&gt;0,INDEX(Concat_pav_heures,MIN(IF((Noms=$C5)*(EU$3&gt;=Début)*(EU$3&lt;=Fin),ROW(Noms)))-1),"")</f>
        <v/>
      </c>
      <c r="EV5" s="25" t="str">
        <f t="array" ref="EV5">IF(SUMPRODUCT((Noms=$C5)*(EV$3&gt;=Début)*(EV$3&lt;=Fin))&gt;0,INDEX(Concat_pav_heures,MIN(IF((Noms=$C5)*(EV$3&gt;=Début)*(EV$3&lt;=Fin),ROW(Noms)))-1),"")</f>
        <v/>
      </c>
      <c r="EW5" s="25" t="str">
        <f t="array" ref="EW5">IF(SUMPRODUCT((Noms=$C5)*(EW$3&gt;=Début)*(EW$3&lt;=Fin))&gt;0,INDEX(Concat_pav_heures,MIN(IF((Noms=$C5)*(EW$3&gt;=Début)*(EW$3&lt;=Fin),ROW(Noms)))-1),"")</f>
        <v/>
      </c>
      <c r="EX5" s="25" t="str">
        <f t="array" ref="EX5">IF(SUMPRODUCT((Noms=$C5)*(EX$3&gt;=Début)*(EX$3&lt;=Fin))&gt;0,INDEX(Concat_pav_heures,MIN(IF((Noms=$C5)*(EX$3&gt;=Début)*(EX$3&lt;=Fin),ROW(Noms)))-1),"")</f>
        <v/>
      </c>
      <c r="EY5" s="25" t="str">
        <f t="array" ref="EY5">IF(SUMPRODUCT((Noms=$C5)*(EY$3&gt;=Début)*(EY$3&lt;=Fin))&gt;0,INDEX(Concat_pav_heures,MIN(IF((Noms=$C5)*(EY$3&gt;=Début)*(EY$3&lt;=Fin),ROW(Noms)))-1),"")</f>
        <v/>
      </c>
      <c r="EZ5" s="25" t="str">
        <f t="array" ref="EZ5">IF(SUMPRODUCT((Noms=$C5)*(EZ$3&gt;=Début)*(EZ$3&lt;=Fin))&gt;0,INDEX(Concat_pav_heures,MIN(IF((Noms=$C5)*(EZ$3&gt;=Début)*(EZ$3&lt;=Fin),ROW(Noms)))-1),"")</f>
        <v/>
      </c>
      <c r="FA5" s="25" t="str">
        <f t="array" ref="FA5">IF(SUMPRODUCT((Noms=$C5)*(FA$3&gt;=Début)*(FA$3&lt;=Fin))&gt;0,INDEX(Concat_pav_heures,MIN(IF((Noms=$C5)*(FA$3&gt;=Début)*(FA$3&lt;=Fin),ROW(Noms)))-1),"")</f>
        <v/>
      </c>
      <c r="FB5" s="25" t="str">
        <f t="array" ref="FB5">IF(SUMPRODUCT((Noms=$C5)*(FB$3&gt;=Début)*(FB$3&lt;=Fin))&gt;0,INDEX(Concat_pav_heures,MIN(IF((Noms=$C5)*(FB$3&gt;=Début)*(FB$3&lt;=Fin),ROW(Noms)))-1),"")</f>
        <v/>
      </c>
      <c r="FC5" s="25" t="str">
        <f t="array" ref="FC5">IF(SUMPRODUCT((Noms=$C5)*(FC$3&gt;=Début)*(FC$3&lt;=Fin))&gt;0,INDEX(Concat_pav_heures,MIN(IF((Noms=$C5)*(FC$3&gt;=Début)*(FC$3&lt;=Fin),ROW(Noms)))-1),"")</f>
        <v/>
      </c>
      <c r="FD5" s="25" t="str">
        <f t="array" ref="FD5">IF(SUMPRODUCT((Noms=$C5)*(FD$3&gt;=Début)*(FD$3&lt;=Fin))&gt;0,INDEX(Concat_pav_heures,MIN(IF((Noms=$C5)*(FD$3&gt;=Début)*(FD$3&lt;=Fin),ROW(Noms)))-1),"")</f>
        <v/>
      </c>
      <c r="FE5" s="25" t="str">
        <f t="array" ref="FE5">IF(SUMPRODUCT((Noms=$C5)*(FE$3&gt;=Début)*(FE$3&lt;=Fin))&gt;0,INDEX(Concat_pav_heures,MIN(IF((Noms=$C5)*(FE$3&gt;=Début)*(FE$3&lt;=Fin),ROW(Noms)))-1),"")</f>
        <v/>
      </c>
      <c r="FF5" s="25" t="str">
        <f t="array" ref="FF5">IF(SUMPRODUCT((Noms=$C5)*(FF$3&gt;=Début)*(FF$3&lt;=Fin))&gt;0,INDEX(Concat_pav_heures,MIN(IF((Noms=$C5)*(FF$3&gt;=Début)*(FF$3&lt;=Fin),ROW(Noms)))-1),"")</f>
        <v/>
      </c>
      <c r="FG5" s="25" t="str">
        <f t="array" ref="FG5">IF(SUMPRODUCT((Noms=$C5)*(FG$3&gt;=Début)*(FG$3&lt;=Fin))&gt;0,INDEX(Concat_pav_heures,MIN(IF((Noms=$C5)*(FG$3&gt;=Début)*(FG$3&lt;=Fin),ROW(Noms)))-1),"")</f>
        <v/>
      </c>
      <c r="FH5" s="25" t="str">
        <f t="array" ref="FH5">IF(SUMPRODUCT((Noms=$C5)*(FH$3&gt;=Début)*(FH$3&lt;=Fin))&gt;0,INDEX(Concat_pav_heures,MIN(IF((Noms=$C5)*(FH$3&gt;=Début)*(FH$3&lt;=Fin),ROW(Noms)))-1),"")</f>
        <v/>
      </c>
      <c r="FI5" s="25" t="str">
        <f t="array" ref="FI5">IF(SUMPRODUCT((Noms=$C5)*(FI$3&gt;=Début)*(FI$3&lt;=Fin))&gt;0,INDEX(Concat_pav_heures,MIN(IF((Noms=$C5)*(FI$3&gt;=Début)*(FI$3&lt;=Fin),ROW(Noms)))-1),"")</f>
        <v/>
      </c>
      <c r="FJ5" s="25" t="str">
        <f t="array" ref="FJ5">IF(SUMPRODUCT((Noms=$C5)*(FJ$3&gt;=Début)*(FJ$3&lt;=Fin))&gt;0,INDEX(Concat_pav_heures,MIN(IF((Noms=$C5)*(FJ$3&gt;=Début)*(FJ$3&lt;=Fin),ROW(Noms)))-1),"")</f>
        <v/>
      </c>
      <c r="FK5" s="25" t="str">
        <f t="array" ref="FK5">IF(SUMPRODUCT((Noms=$C5)*(FK$3&gt;=Début)*(FK$3&lt;=Fin))&gt;0,INDEX(Concat_pav_heures,MIN(IF((Noms=$C5)*(FK$3&gt;=Début)*(FK$3&lt;=Fin),ROW(Noms)))-1),"")</f>
        <v/>
      </c>
      <c r="FL5" s="25" t="str">
        <f t="array" ref="FL5">IF(SUMPRODUCT((Noms=$C5)*(FL$3&gt;=Début)*(FL$3&lt;=Fin))&gt;0,INDEX(Concat_pav_heures,MIN(IF((Noms=$C5)*(FL$3&gt;=Début)*(FL$3&lt;=Fin),ROW(Noms)))-1),"")</f>
        <v/>
      </c>
      <c r="FM5" s="25" t="str">
        <f t="array" ref="FM5">IF(SUMPRODUCT((Noms=$C5)*(FM$3&gt;=Début)*(FM$3&lt;=Fin))&gt;0,INDEX(Concat_pav_heures,MIN(IF((Noms=$C5)*(FM$3&gt;=Début)*(FM$3&lt;=Fin),ROW(Noms)))-1),"")</f>
        <v/>
      </c>
      <c r="FN5" s="25" t="str">
        <f t="array" ref="FN5">IF(SUMPRODUCT((Noms=$C5)*(FN$3&gt;=Début)*(FN$3&lt;=Fin))&gt;0,INDEX(Concat_pav_heures,MIN(IF((Noms=$C5)*(FN$3&gt;=Début)*(FN$3&lt;=Fin),ROW(Noms)))-1),"")</f>
        <v/>
      </c>
      <c r="FO5" s="25" t="str">
        <f t="array" ref="FO5">IF(SUMPRODUCT((Noms=$C5)*(FO$3&gt;=Début)*(FO$3&lt;=Fin))&gt;0,INDEX(Concat_pav_heures,MIN(IF((Noms=$C5)*(FO$3&gt;=Début)*(FO$3&lt;=Fin),ROW(Noms)))-1),"")</f>
        <v/>
      </c>
      <c r="FP5" s="25" t="str">
        <f t="array" ref="FP5">IF(SUMPRODUCT((Noms=$C5)*(FP$3&gt;=Début)*(FP$3&lt;=Fin))&gt;0,INDEX(Concat_pav_heures,MIN(IF((Noms=$C5)*(FP$3&gt;=Début)*(FP$3&lt;=Fin),ROW(Noms)))-1),"")</f>
        <v/>
      </c>
      <c r="FQ5" s="25" t="str">
        <f t="array" ref="FQ5">IF(SUMPRODUCT((Noms=$C5)*(FQ$3&gt;=Début)*(FQ$3&lt;=Fin))&gt;0,INDEX(Concat_pav_heures,MIN(IF((Noms=$C5)*(FQ$3&gt;=Début)*(FQ$3&lt;=Fin),ROW(Noms)))-1),"")</f>
        <v/>
      </c>
      <c r="FR5" s="25" t="str">
        <f t="array" ref="FR5">IF(SUMPRODUCT((Noms=$C5)*(FR$3&gt;=Début)*(FR$3&lt;=Fin))&gt;0,INDEX(Concat_pav_heures,MIN(IF((Noms=$C5)*(FR$3&gt;=Début)*(FR$3&lt;=Fin),ROW(Noms)))-1),"")</f>
        <v/>
      </c>
      <c r="FS5" s="25" t="str">
        <f t="array" ref="FS5">IF(SUMPRODUCT((Noms=$C5)*(FS$3&gt;=Début)*(FS$3&lt;=Fin))&gt;0,INDEX(Concat_pav_heures,MIN(IF((Noms=$C5)*(FS$3&gt;=Début)*(FS$3&lt;=Fin),ROW(Noms)))-1),"")</f>
        <v/>
      </c>
      <c r="FT5" s="25" t="str">
        <f t="array" ref="FT5">IF(SUMPRODUCT((Noms=$C5)*(FT$3&gt;=Début)*(FT$3&lt;=Fin))&gt;0,INDEX(Concat_pav_heures,MIN(IF((Noms=$C5)*(FT$3&gt;=Début)*(FT$3&lt;=Fin),ROW(Noms)))-1),"")</f>
        <v/>
      </c>
      <c r="FU5" s="25" t="str">
        <f t="array" ref="FU5">IF(SUMPRODUCT((Noms=$C5)*(FU$3&gt;=Début)*(FU$3&lt;=Fin))&gt;0,INDEX(Concat_pav_heures,MIN(IF((Noms=$C5)*(FU$3&gt;=Début)*(FU$3&lt;=Fin),ROW(Noms)))-1),"")</f>
        <v/>
      </c>
      <c r="FV5" s="25" t="str">
        <f t="array" ref="FV5">IF(SUMPRODUCT((Noms=$C5)*(FV$3&gt;=Début)*(FV$3&lt;=Fin))&gt;0,INDEX(Concat_pav_heures,MIN(IF((Noms=$C5)*(FV$3&gt;=Début)*(FV$3&lt;=Fin),ROW(Noms)))-1),"")</f>
        <v/>
      </c>
      <c r="FW5" s="25" t="str">
        <f t="array" ref="FW5">IF(SUMPRODUCT((Noms=$C5)*(FW$3&gt;=Début)*(FW$3&lt;=Fin))&gt;0,INDEX(Concat_pav_heures,MIN(IF((Noms=$C5)*(FW$3&gt;=Début)*(FW$3&lt;=Fin),ROW(Noms)))-1),"")</f>
        <v/>
      </c>
      <c r="FX5" s="25" t="str">
        <f t="array" ref="FX5">IF(SUMPRODUCT((Noms=$C5)*(FX$3&gt;=Début)*(FX$3&lt;=Fin))&gt;0,INDEX(Concat_pav_heures,MIN(IF((Noms=$C5)*(FX$3&gt;=Début)*(FX$3&lt;=Fin),ROW(Noms)))-1),"")</f>
        <v/>
      </c>
      <c r="FY5" s="25" t="str">
        <f t="array" ref="FY5">IF(SUMPRODUCT((Noms=$C5)*(FY$3&gt;=Début)*(FY$3&lt;=Fin))&gt;0,INDEX(Concat_pav_heures,MIN(IF((Noms=$C5)*(FY$3&gt;=Début)*(FY$3&lt;=Fin),ROW(Noms)))-1),"")</f>
        <v/>
      </c>
      <c r="FZ5" s="25" t="str">
        <f t="array" ref="FZ5">IF(SUMPRODUCT((Noms=$C5)*(FZ$3&gt;=Début)*(FZ$3&lt;=Fin))&gt;0,INDEX(Concat_pav_heures,MIN(IF((Noms=$C5)*(FZ$3&gt;=Début)*(FZ$3&lt;=Fin),ROW(Noms)))-1),"")</f>
        <v/>
      </c>
      <c r="GA5" s="25" t="str">
        <f t="array" ref="GA5">IF(SUMPRODUCT((Noms=$C5)*(GA$3&gt;=Début)*(GA$3&lt;=Fin))&gt;0,INDEX(Concat_pav_heures,MIN(IF((Noms=$C5)*(GA$3&gt;=Début)*(GA$3&lt;=Fin),ROW(Noms)))-1),"")</f>
        <v/>
      </c>
      <c r="GB5" s="25" t="str">
        <f t="array" ref="GB5">IF(SUMPRODUCT((Noms=$C5)*(GB$3&gt;=Début)*(GB$3&lt;=Fin))&gt;0,INDEX(Concat_pav_heures,MIN(IF((Noms=$C5)*(GB$3&gt;=Début)*(GB$3&lt;=Fin),ROW(Noms)))-1),"")</f>
        <v/>
      </c>
      <c r="GC5" s="25" t="str">
        <f t="array" ref="GC5">IF(SUMPRODUCT((Noms=$C5)*(GC$3&gt;=Début)*(GC$3&lt;=Fin))&gt;0,INDEX(Concat_pav_heures,MIN(IF((Noms=$C5)*(GC$3&gt;=Début)*(GC$3&lt;=Fin),ROW(Noms)))-1),"")</f>
        <v/>
      </c>
      <c r="GD5" s="25" t="str">
        <f t="array" ref="GD5">IF(SUMPRODUCT((Noms=$C5)*(GD$3&gt;=Début)*(GD$3&lt;=Fin))&gt;0,INDEX(Concat_pav_heures,MIN(IF((Noms=$C5)*(GD$3&gt;=Début)*(GD$3&lt;=Fin),ROW(Noms)))-1),"")</f>
        <v/>
      </c>
      <c r="GE5" s="25" t="str">
        <f t="array" ref="GE5">IF(SUMPRODUCT((Noms=$C5)*(GE$3&gt;=Début)*(GE$3&lt;=Fin))&gt;0,INDEX(Concat_pav_heures,MIN(IF((Noms=$C5)*(GE$3&gt;=Début)*(GE$3&lt;=Fin),ROW(Noms)))-1),"")</f>
        <v/>
      </c>
      <c r="GF5" s="25" t="str">
        <f t="array" ref="GF5">IF(SUMPRODUCT((Noms=$C5)*(GF$3&gt;=Début)*(GF$3&lt;=Fin))&gt;0,INDEX(Concat_pav_heures,MIN(IF((Noms=$C5)*(GF$3&gt;=Début)*(GF$3&lt;=Fin),ROW(Noms)))-1),"")</f>
        <v/>
      </c>
      <c r="GG5" s="25" t="str">
        <f t="array" ref="GG5">IF(SUMPRODUCT((Noms=$C5)*(GG$3&gt;=Début)*(GG$3&lt;=Fin))&gt;0,INDEX(Concat_pav_heures,MIN(IF((Noms=$C5)*(GG$3&gt;=Début)*(GG$3&lt;=Fin),ROW(Noms)))-1),"")</f>
        <v/>
      </c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</row>
    <row r="6" spans="1:235" s="65" customFormat="1" x14ac:dyDescent="0.2">
      <c r="A6" s="13"/>
      <c r="B6" s="13"/>
      <c r="C6" s="42" t="str">
        <f>IF(bdd_salaries!C3="","",bdd_salaries!C3)</f>
        <v>B b</v>
      </c>
      <c r="D6" s="43">
        <f>IFERROR(INDEX(TabSalaries[#All],MATCH(Planning!C6,TabSalaries[[#All],[Nom&amp;Prenom]],0),MATCH(TabSalaries_Metier_1,TabSalaries[#Headers],0)),"")</f>
        <v>0</v>
      </c>
      <c r="E6" s="57" t="str">
        <f>IF(Tableau12[[#This Row],[Nom]]="","",INDEX(TabSalaries[#All],MATCH(Tableau12[[#This Row],[Nom]],TabSalaries[[#All],[Nom&amp;Prenom]],0),MATCH(TabSalaries_CDI,TabSalaries[#Headers],0)))</f>
        <v>NON</v>
      </c>
      <c r="F6" s="59">
        <f>IF(Tableau12[[#This Row],[Nom]]="","",$D$2)</f>
        <v>4</v>
      </c>
      <c r="G6" s="13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>0</v>
      </c>
      <c r="H6" s="71"/>
      <c r="I6" s="25" t="str">
        <f t="array" ref="I6">IF(SUMPRODUCT((Noms=$C6)*(I$3&gt;=Début)*(I$3&lt;=Fin))&gt;0,INDEX(Concat_pav_heures,MIN(IF((Noms=$C6)*(I$3&gt;=Début)*(I$3&lt;=Fin),ROW(Noms)))-1),"")</f>
        <v/>
      </c>
      <c r="J6" s="25" t="str">
        <f t="array" ref="J6">IF(SUMPRODUCT((Noms=$C6)*(J$3&gt;=Début)*(J$3&lt;=Fin))&gt;0,INDEX(Concat_pav_heures,MIN(IF((Noms=$C6)*(J$3&gt;=Début)*(J$3&lt;=Fin),ROW(Noms)))-1),"")</f>
        <v/>
      </c>
      <c r="K6" s="25" t="str">
        <f t="array" ref="K6">IF(SUMPRODUCT((Noms=$C6)*(K$3&gt;=Début)*(K$3&lt;=Fin))&gt;0,INDEX(Concat_pav_heures,MIN(IF((Noms=$C6)*(K$3&gt;=Début)*(K$3&lt;=Fin),ROW(Noms)))-1),"")</f>
        <v/>
      </c>
      <c r="L6" s="25" t="str">
        <f t="array" ref="L6">IF(SUMPRODUCT((Noms=$C6)*(L$3&gt;=Début)*(L$3&lt;=Fin))&gt;0,INDEX(Concat_pav_heures,MIN(IF((Noms=$C6)*(L$3&gt;=Début)*(L$3&lt;=Fin),ROW(Noms)))-1),"")</f>
        <v/>
      </c>
      <c r="M6" s="25" t="str">
        <f t="array" ref="M6">IF(SUMPRODUCT((Noms=$C6)*(M$3&gt;=Début)*(M$3&lt;=Fin))&gt;0,INDEX(Concat_pav_heures,MIN(IF((Noms=$C6)*(M$3&gt;=Début)*(M$3&lt;=Fin),ROW(Noms)))-1),"")</f>
        <v/>
      </c>
      <c r="N6" s="25" t="str">
        <f t="array" ref="N6">IF(SUMPRODUCT((Noms=$C6)*(N$3&gt;=Début)*(N$3&lt;=Fin))&gt;0,INDEX(Concat_pav_heures,MIN(IF((Noms=$C6)*(N$3&gt;=Début)*(N$3&lt;=Fin),ROW(Noms)))-1),"")</f>
        <v/>
      </c>
      <c r="O6" s="25" t="str">
        <f t="array" ref="O6">IF(SUMPRODUCT((Noms=$C6)*(O$3&gt;=Début)*(O$3&lt;=Fin))&gt;0,INDEX(Concat_pav_heures,MIN(IF((Noms=$C6)*(O$3&gt;=Début)*(O$3&lt;=Fin),ROW(Noms)))-1),"")</f>
        <v/>
      </c>
      <c r="P6" s="25" t="str">
        <f t="array" ref="P6">IF(SUMPRODUCT((Noms=$C6)*(P$3&gt;=Début)*(P$3&lt;=Fin))&gt;0,INDEX(Concat_pav_heures,MIN(IF((Noms=$C6)*(P$3&gt;=Début)*(P$3&lt;=Fin),ROW(Noms)))-1),"")</f>
        <v/>
      </c>
      <c r="Q6" s="25" t="str">
        <f t="array" ref="Q6">IF(SUMPRODUCT((Noms=$C6)*(Q$3&gt;=Début)*(Q$3&lt;=Fin))&gt;0,INDEX(Concat_pav_heures,MIN(IF((Noms=$C6)*(Q$3&gt;=Début)*(Q$3&lt;=Fin),ROW(Noms)))-1),"")</f>
        <v/>
      </c>
      <c r="R6" s="25" t="str">
        <f t="array" ref="R6">IF(SUMPRODUCT((Noms=$C6)*(R$3&gt;=Début)*(R$3&lt;=Fin))&gt;0,INDEX(Concat_pav_heures,MIN(IF((Noms=$C6)*(R$3&gt;=Début)*(R$3&lt;=Fin),ROW(Noms)))-1),"")</f>
        <v/>
      </c>
      <c r="S6" s="25" t="str">
        <f t="array" ref="S6">IF(SUMPRODUCT((Noms=$C6)*(S$3&gt;=Début)*(S$3&lt;=Fin))&gt;0,INDEX(Concat_pav_heures,MIN(IF((Noms=$C6)*(S$3&gt;=Début)*(S$3&lt;=Fin),ROW(Noms)))-1),"")</f>
        <v/>
      </c>
      <c r="T6" s="25" t="str">
        <f t="array" ref="T6">IF(SUMPRODUCT((Noms=$C6)*(T$3&gt;=Début)*(T$3&lt;=Fin))&gt;0,INDEX(Concat_pav_heures,MIN(IF((Noms=$C6)*(T$3&gt;=Début)*(T$3&lt;=Fin),ROW(Noms)))-1),"")</f>
        <v/>
      </c>
      <c r="U6" s="25" t="str">
        <f t="array" ref="U6">IF(SUMPRODUCT((Noms=$C6)*(U$3&gt;=Début)*(U$3&lt;=Fin))&gt;0,INDEX(Concat_pav_heures,MIN(IF((Noms=$C6)*(U$3&gt;=Début)*(U$3&lt;=Fin),ROW(Noms)))-1),"")</f>
        <v/>
      </c>
      <c r="V6" s="25" t="str">
        <f t="array" ref="V6">IF(SUMPRODUCT((Noms=$C6)*(V$3&gt;=Début)*(V$3&lt;=Fin))&gt;0,INDEX(Concat_pav_heures,MIN(IF((Noms=$C6)*(V$3&gt;=Début)*(V$3&lt;=Fin),ROW(Noms)))-1),"")</f>
        <v>X-8</v>
      </c>
      <c r="W6" s="25" t="str">
        <f t="array" ref="W6">IF(SUMPRODUCT((Noms=$C6)*(W$3&gt;=Début)*(W$3&lt;=Fin))&gt;0,INDEX(Concat_pav_heures,MIN(IF((Noms=$C6)*(W$3&gt;=Début)*(W$3&lt;=Fin),ROW(Noms)))-1),"")</f>
        <v>X-8</v>
      </c>
      <c r="X6" s="25" t="str">
        <f t="array" ref="X6">IF(SUMPRODUCT((Noms=$C6)*(X$3&gt;=Début)*(X$3&lt;=Fin))&gt;0,INDEX(Concat_pav_heures,MIN(IF((Noms=$C6)*(X$3&gt;=Début)*(X$3&lt;=Fin),ROW(Noms)))-1),"")</f>
        <v>X-8</v>
      </c>
      <c r="Y6" s="25" t="str">
        <f t="array" ref="Y6">IF(SUMPRODUCT((Noms=$C6)*(Y$3&gt;=Début)*(Y$3&lt;=Fin))&gt;0,INDEX(Concat_pav_heures,MIN(IF((Noms=$C6)*(Y$3&gt;=Début)*(Y$3&lt;=Fin),ROW(Noms)))-1),"")</f>
        <v>X-8</v>
      </c>
      <c r="Z6" s="25" t="str">
        <f t="array" ref="Z6">IF(SUMPRODUCT((Noms=$C6)*(Z$3&gt;=Début)*(Z$3&lt;=Fin))&gt;0,INDEX(Concat_pav_heures,MIN(IF((Noms=$C6)*(Z$3&gt;=Début)*(Z$3&lt;=Fin),ROW(Noms)))-1),"")</f>
        <v/>
      </c>
      <c r="AA6" s="25" t="str">
        <f t="array" ref="AA6">IF(SUMPRODUCT((Noms=$C6)*(AA$3&gt;=Début)*(AA$3&lt;=Fin))&gt;0,INDEX(Concat_pav_heures,MIN(IF((Noms=$C6)*(AA$3&gt;=Début)*(AA$3&lt;=Fin),ROW(Noms)))-1),"")</f>
        <v/>
      </c>
      <c r="AB6" s="25" t="str">
        <f t="array" ref="AB6">IF(SUMPRODUCT((Noms=$C6)*(AB$3&gt;=Début)*(AB$3&lt;=Fin))&gt;0,INDEX(Concat_pav_heures,MIN(IF((Noms=$C6)*(AB$3&gt;=Début)*(AB$3&lt;=Fin),ROW(Noms)))-1),"")</f>
        <v/>
      </c>
      <c r="AC6" s="25" t="str">
        <f t="array" ref="AC6">IF(SUMPRODUCT((Noms=$C6)*(AC$3&gt;=Début)*(AC$3&lt;=Fin))&gt;0,INDEX(Concat_pav_heures,MIN(IF((Noms=$C6)*(AC$3&gt;=Début)*(AC$3&lt;=Fin),ROW(Noms)))-1),"")</f>
        <v/>
      </c>
      <c r="AD6" s="25" t="str">
        <f t="array" ref="AD6">IF(SUMPRODUCT((Noms=$C6)*(AD$3&gt;=Début)*(AD$3&lt;=Fin))&gt;0,INDEX(Concat_pav_heures,MIN(IF((Noms=$C6)*(AD$3&gt;=Début)*(AD$3&lt;=Fin),ROW(Noms)))-1),"")</f>
        <v/>
      </c>
      <c r="AE6" s="25" t="str">
        <f t="array" ref="AE6">IF(SUMPRODUCT((Noms=$C6)*(AE$3&gt;=Début)*(AE$3&lt;=Fin))&gt;0,INDEX(Concat_pav_heures,MIN(IF((Noms=$C6)*(AE$3&gt;=Début)*(AE$3&lt;=Fin),ROW(Noms)))-1),"")</f>
        <v/>
      </c>
      <c r="AF6" s="25" t="str">
        <f t="array" ref="AF6">IF(SUMPRODUCT((Noms=$C6)*(AF$3&gt;=Début)*(AF$3&lt;=Fin))&gt;0,INDEX(Concat_pav_heures,MIN(IF((Noms=$C6)*(AF$3&gt;=Début)*(AF$3&lt;=Fin),ROW(Noms)))-1),"")</f>
        <v/>
      </c>
      <c r="AG6" s="25" t="str">
        <f t="array" ref="AG6">IF(SUMPRODUCT((Noms=$C6)*(AG$3&gt;=Début)*(AG$3&lt;=Fin))&gt;0,INDEX(Concat_pav_heures,MIN(IF((Noms=$C6)*(AG$3&gt;=Début)*(AG$3&lt;=Fin),ROW(Noms)))-1),"")</f>
        <v/>
      </c>
      <c r="AH6" s="25" t="str">
        <f t="array" ref="AH6">IF(SUMPRODUCT((Noms=$C6)*(AH$3&gt;=Début)*(AH$3&lt;=Fin))&gt;0,INDEX(Concat_pav_heures,MIN(IF((Noms=$C6)*(AH$3&gt;=Début)*(AH$3&lt;=Fin),ROW(Noms)))-1),"")</f>
        <v/>
      </c>
      <c r="AI6" s="25" t="str">
        <f t="array" ref="AI6">IF(SUMPRODUCT((Noms=$C6)*(AI$3&gt;=Début)*(AI$3&lt;=Fin))&gt;0,INDEX(Concat_pav_heures,MIN(IF((Noms=$C6)*(AI$3&gt;=Début)*(AI$3&lt;=Fin),ROW(Noms)))-1),"")</f>
        <v/>
      </c>
      <c r="AJ6" s="25" t="str">
        <f t="array" ref="AJ6">IF(SUMPRODUCT((Noms=$C6)*(AJ$3&gt;=Début)*(AJ$3&lt;=Fin))&gt;0,INDEX(Concat_pav_heures,MIN(IF((Noms=$C6)*(AJ$3&gt;=Début)*(AJ$3&lt;=Fin),ROW(Noms)))-1),"")</f>
        <v/>
      </c>
      <c r="AK6" s="25" t="str">
        <f t="array" ref="AK6">IF(SUMPRODUCT((Noms=$C6)*(AK$3&gt;=Début)*(AK$3&lt;=Fin))&gt;0,INDEX(Concat_pav_heures,MIN(IF((Noms=$C6)*(AK$3&gt;=Début)*(AK$3&lt;=Fin),ROW(Noms)))-1),"")</f>
        <v/>
      </c>
      <c r="AL6" s="25" t="str">
        <f t="array" ref="AL6">IF(SUMPRODUCT((Noms=$C6)*(AL$3&gt;=Début)*(AL$3&lt;=Fin))&gt;0,INDEX(Concat_pav_heures,MIN(IF((Noms=$C6)*(AL$3&gt;=Début)*(AL$3&lt;=Fin),ROW(Noms)))-1),"")</f>
        <v/>
      </c>
      <c r="AM6" s="25" t="str">
        <f t="array" ref="AM6">IF(SUMPRODUCT((Noms=$C6)*(AM$3&gt;=Début)*(AM$3&lt;=Fin))&gt;0,INDEX(Concat_pav_heures,MIN(IF((Noms=$C6)*(AM$3&gt;=Début)*(AM$3&lt;=Fin),ROW(Noms)))-1),"")</f>
        <v/>
      </c>
      <c r="AN6" s="25" t="str">
        <f t="array" ref="AN6">IF(SUMPRODUCT((Noms=$C6)*(AN$3&gt;=Début)*(AN$3&lt;=Fin))&gt;0,INDEX(Concat_pav_heures,MIN(IF((Noms=$C6)*(AN$3&gt;=Début)*(AN$3&lt;=Fin),ROW(Noms)))-1),"")</f>
        <v/>
      </c>
      <c r="AO6" s="25" t="str">
        <f t="array" ref="AO6">IF(SUMPRODUCT((Noms=$C6)*(AO$3&gt;=Début)*(AO$3&lt;=Fin))&gt;0,INDEX(Concat_pav_heures,MIN(IF((Noms=$C6)*(AO$3&gt;=Début)*(AO$3&lt;=Fin),ROW(Noms)))-1),"")</f>
        <v/>
      </c>
      <c r="AP6" s="25" t="str">
        <f t="array" ref="AP6">IF(SUMPRODUCT((Noms=$C6)*(AP$3&gt;=Début)*(AP$3&lt;=Fin))&gt;0,INDEX(Concat_pav_heures,MIN(IF((Noms=$C6)*(AP$3&gt;=Début)*(AP$3&lt;=Fin),ROW(Noms)))-1),"")</f>
        <v/>
      </c>
      <c r="AQ6" s="25" t="str">
        <f t="array" ref="AQ6">IF(SUMPRODUCT((Noms=$C6)*(AQ$3&gt;=Début)*(AQ$3&lt;=Fin))&gt;0,INDEX(Concat_pav_heures,MIN(IF((Noms=$C6)*(AQ$3&gt;=Début)*(AQ$3&lt;=Fin),ROW(Noms)))-1),"")</f>
        <v/>
      </c>
      <c r="AR6" s="25" t="str">
        <f t="array" ref="AR6">IF(SUMPRODUCT((Noms=$C6)*(AR$3&gt;=Début)*(AR$3&lt;=Fin))&gt;0,INDEX(Concat_pav_heures,MIN(IF((Noms=$C6)*(AR$3&gt;=Début)*(AR$3&lt;=Fin),ROW(Noms)))-1),"")</f>
        <v/>
      </c>
      <c r="AS6" s="25" t="str">
        <f t="array" ref="AS6">IF(SUMPRODUCT((Noms=$C6)*(AS$3&gt;=Début)*(AS$3&lt;=Fin))&gt;0,INDEX(Concat_pav_heures,MIN(IF((Noms=$C6)*(AS$3&gt;=Début)*(AS$3&lt;=Fin),ROW(Noms)))-1),"")</f>
        <v/>
      </c>
      <c r="AT6" s="25" t="str">
        <f t="array" ref="AT6">IF(SUMPRODUCT((Noms=$C6)*(AT$3&gt;=Début)*(AT$3&lt;=Fin))&gt;0,INDEX(Concat_pav_heures,MIN(IF((Noms=$C6)*(AT$3&gt;=Début)*(AT$3&lt;=Fin),ROW(Noms)))-1),"")</f>
        <v/>
      </c>
      <c r="AU6" s="25" t="str">
        <f t="array" ref="AU6">IF(SUMPRODUCT((Noms=$C6)*(AU$3&gt;=Début)*(AU$3&lt;=Fin))&gt;0,INDEX(Concat_pav_heures,MIN(IF((Noms=$C6)*(AU$3&gt;=Début)*(AU$3&lt;=Fin),ROW(Noms)))-1),"")</f>
        <v/>
      </c>
      <c r="AV6" s="25" t="str">
        <f t="array" ref="AV6">IF(SUMPRODUCT((Noms=$C6)*(AV$3&gt;=Début)*(AV$3&lt;=Fin))&gt;0,INDEX(Concat_pav_heures,MIN(IF((Noms=$C6)*(AV$3&gt;=Début)*(AV$3&lt;=Fin),ROW(Noms)))-1),"")</f>
        <v/>
      </c>
      <c r="AW6" s="25" t="str">
        <f t="array" ref="AW6">IF(SUMPRODUCT((Noms=$C6)*(AW$3&gt;=Début)*(AW$3&lt;=Fin))&gt;0,INDEX(Concat_pav_heures,MIN(IF((Noms=$C6)*(AW$3&gt;=Début)*(AW$3&lt;=Fin),ROW(Noms)))-1),"")</f>
        <v/>
      </c>
      <c r="AX6" s="25" t="str">
        <f t="array" ref="AX6">IF(SUMPRODUCT((Noms=$C6)*(AX$3&gt;=Début)*(AX$3&lt;=Fin))&gt;0,INDEX(Concat_pav_heures,MIN(IF((Noms=$C6)*(AX$3&gt;=Début)*(AX$3&lt;=Fin),ROW(Noms)))-1),"")</f>
        <v/>
      </c>
      <c r="AY6" s="25" t="str">
        <f t="array" ref="AY6">IF(SUMPRODUCT((Noms=$C6)*(AY$3&gt;=Début)*(AY$3&lt;=Fin))&gt;0,INDEX(Concat_pav_heures,MIN(IF((Noms=$C6)*(AY$3&gt;=Début)*(AY$3&lt;=Fin),ROW(Noms)))-1),"")</f>
        <v/>
      </c>
      <c r="AZ6" s="25" t="str">
        <f t="array" ref="AZ6">IF(SUMPRODUCT((Noms=$C6)*(AZ$3&gt;=Début)*(AZ$3&lt;=Fin))&gt;0,INDEX(Concat_pav_heures,MIN(IF((Noms=$C6)*(AZ$3&gt;=Début)*(AZ$3&lt;=Fin),ROW(Noms)))-1),"")</f>
        <v/>
      </c>
      <c r="BA6" s="25" t="str">
        <f t="array" ref="BA6">IF(SUMPRODUCT((Noms=$C6)*(BA$3&gt;=Début)*(BA$3&lt;=Fin))&gt;0,INDEX(Concat_pav_heures,MIN(IF((Noms=$C6)*(BA$3&gt;=Début)*(BA$3&lt;=Fin),ROW(Noms)))-1),"")</f>
        <v/>
      </c>
      <c r="BB6" s="25" t="str">
        <f t="array" ref="BB6">IF(SUMPRODUCT((Noms=$C6)*(BB$3&gt;=Début)*(BB$3&lt;=Fin))&gt;0,INDEX(Concat_pav_heures,MIN(IF((Noms=$C6)*(BB$3&gt;=Début)*(BB$3&lt;=Fin),ROW(Noms)))-1),"")</f>
        <v/>
      </c>
      <c r="BC6" s="25" t="str">
        <f t="array" ref="BC6">IF(SUMPRODUCT((Noms=$C6)*(BC$3&gt;=Début)*(BC$3&lt;=Fin))&gt;0,INDEX(Concat_pav_heures,MIN(IF((Noms=$C6)*(BC$3&gt;=Début)*(BC$3&lt;=Fin),ROW(Noms)))-1),"")</f>
        <v/>
      </c>
      <c r="BD6" s="25" t="str">
        <f t="array" ref="BD6">IF(SUMPRODUCT((Noms=$C6)*(BD$3&gt;=Début)*(BD$3&lt;=Fin))&gt;0,INDEX(Concat_pav_heures,MIN(IF((Noms=$C6)*(BD$3&gt;=Début)*(BD$3&lt;=Fin),ROW(Noms)))-1),"")</f>
        <v/>
      </c>
      <c r="BE6" s="25" t="str">
        <f t="array" ref="BE6">IF(SUMPRODUCT((Noms=$C6)*(BE$3&gt;=Début)*(BE$3&lt;=Fin))&gt;0,INDEX(Concat_pav_heures,MIN(IF((Noms=$C6)*(BE$3&gt;=Début)*(BE$3&lt;=Fin),ROW(Noms)))-1),"")</f>
        <v/>
      </c>
      <c r="BF6" s="25" t="str">
        <f t="array" ref="BF6">IF(SUMPRODUCT((Noms=$C6)*(BF$3&gt;=Début)*(BF$3&lt;=Fin))&gt;0,INDEX(Concat_pav_heures,MIN(IF((Noms=$C6)*(BF$3&gt;=Début)*(BF$3&lt;=Fin),ROW(Noms)))-1),"")</f>
        <v/>
      </c>
      <c r="BG6" s="25" t="str">
        <f t="array" ref="BG6">IF(SUMPRODUCT((Noms=$C6)*(BG$3&gt;=Début)*(BG$3&lt;=Fin))&gt;0,INDEX(Concat_pav_heures,MIN(IF((Noms=$C6)*(BG$3&gt;=Début)*(BG$3&lt;=Fin),ROW(Noms)))-1),"")</f>
        <v/>
      </c>
      <c r="BH6" s="25" t="str">
        <f t="array" ref="BH6">IF(SUMPRODUCT((Noms=$C6)*(BH$3&gt;=Début)*(BH$3&lt;=Fin))&gt;0,INDEX(Concat_pav_heures,MIN(IF((Noms=$C6)*(BH$3&gt;=Début)*(BH$3&lt;=Fin),ROW(Noms)))-1),"")</f>
        <v/>
      </c>
      <c r="BI6" s="25" t="str">
        <f t="array" ref="BI6">IF(SUMPRODUCT((Noms=$C6)*(BI$3&gt;=Début)*(BI$3&lt;=Fin))&gt;0,INDEX(Concat_pav_heures,MIN(IF((Noms=$C6)*(BI$3&gt;=Début)*(BI$3&lt;=Fin),ROW(Noms)))-1),"")</f>
        <v/>
      </c>
      <c r="BJ6" s="25" t="str">
        <f t="array" ref="BJ6">IF(SUMPRODUCT((Noms=$C6)*(BJ$3&gt;=Début)*(BJ$3&lt;=Fin))&gt;0,INDEX(Concat_pav_heures,MIN(IF((Noms=$C6)*(BJ$3&gt;=Début)*(BJ$3&lt;=Fin),ROW(Noms)))-1),"")</f>
        <v/>
      </c>
      <c r="BK6" s="25" t="str">
        <f t="array" ref="BK6">IF(SUMPRODUCT((Noms=$C6)*(BK$3&gt;=Début)*(BK$3&lt;=Fin))&gt;0,INDEX(Concat_pav_heures,MIN(IF((Noms=$C6)*(BK$3&gt;=Début)*(BK$3&lt;=Fin),ROW(Noms)))-1),"")</f>
        <v/>
      </c>
      <c r="BL6" s="25" t="str">
        <f t="array" ref="BL6">IF(SUMPRODUCT((Noms=$C6)*(BL$3&gt;=Début)*(BL$3&lt;=Fin))&gt;0,INDEX(Concat_pav_heures,MIN(IF((Noms=$C6)*(BL$3&gt;=Début)*(BL$3&lt;=Fin),ROW(Noms)))-1),"")</f>
        <v/>
      </c>
      <c r="BM6" s="25" t="str">
        <f t="array" ref="BM6">IF(SUMPRODUCT((Noms=$C6)*(BM$3&gt;=Début)*(BM$3&lt;=Fin))&gt;0,INDEX(Concat_pav_heures,MIN(IF((Noms=$C6)*(BM$3&gt;=Début)*(BM$3&lt;=Fin),ROW(Noms)))-1),"")</f>
        <v/>
      </c>
      <c r="BN6" s="25" t="str">
        <f t="array" ref="BN6">IF(SUMPRODUCT((Noms=$C6)*(BN$3&gt;=Début)*(BN$3&lt;=Fin))&gt;0,INDEX(Concat_pav_heures,MIN(IF((Noms=$C6)*(BN$3&gt;=Début)*(BN$3&lt;=Fin),ROW(Noms)))-1),"")</f>
        <v/>
      </c>
      <c r="BO6" s="25" t="str">
        <f t="array" ref="BO6">IF(SUMPRODUCT((Noms=$C6)*(BO$3&gt;=Début)*(BO$3&lt;=Fin))&gt;0,INDEX(Concat_pav_heures,MIN(IF((Noms=$C6)*(BO$3&gt;=Début)*(BO$3&lt;=Fin),ROW(Noms)))-1),"")</f>
        <v/>
      </c>
      <c r="BP6" s="25" t="str">
        <f t="array" ref="BP6">IF(SUMPRODUCT((Noms=$C6)*(BP$3&gt;=Début)*(BP$3&lt;=Fin))&gt;0,INDEX(Concat_pav_heures,MIN(IF((Noms=$C6)*(BP$3&gt;=Début)*(BP$3&lt;=Fin),ROW(Noms)))-1),"")</f>
        <v/>
      </c>
      <c r="BQ6" s="25" t="str">
        <f t="array" ref="BQ6">IF(SUMPRODUCT((Noms=$C6)*(BQ$3&gt;=Début)*(BQ$3&lt;=Fin))&gt;0,INDEX(Concat_pav_heures,MIN(IF((Noms=$C6)*(BQ$3&gt;=Début)*(BQ$3&lt;=Fin),ROW(Noms)))-1),"")</f>
        <v/>
      </c>
      <c r="BR6" s="25" t="str">
        <f t="array" ref="BR6">IF(SUMPRODUCT((Noms=$C6)*(BR$3&gt;=Début)*(BR$3&lt;=Fin))&gt;0,INDEX(Concat_pav_heures,MIN(IF((Noms=$C6)*(BR$3&gt;=Début)*(BR$3&lt;=Fin),ROW(Noms)))-1),"")</f>
        <v/>
      </c>
      <c r="BS6" s="25" t="str">
        <f t="array" ref="BS6">IF(SUMPRODUCT((Noms=$C6)*(BS$3&gt;=Début)*(BS$3&lt;=Fin))&gt;0,INDEX(Concat_pav_heures,MIN(IF((Noms=$C6)*(BS$3&gt;=Début)*(BS$3&lt;=Fin),ROW(Noms)))-1),"")</f>
        <v/>
      </c>
      <c r="BT6" s="25" t="str">
        <f t="array" ref="BT6">IF(SUMPRODUCT((Noms=$C6)*(BT$3&gt;=Début)*(BT$3&lt;=Fin))&gt;0,INDEX(Concat_pav_heures,MIN(IF((Noms=$C6)*(BT$3&gt;=Début)*(BT$3&lt;=Fin),ROW(Noms)))-1),"")</f>
        <v/>
      </c>
      <c r="BU6" s="25" t="str">
        <f t="array" ref="BU6">IF(SUMPRODUCT((Noms=$C6)*(BU$3&gt;=Début)*(BU$3&lt;=Fin))&gt;0,INDEX(Concat_pav_heures,MIN(IF((Noms=$C6)*(BU$3&gt;=Début)*(BU$3&lt;=Fin),ROW(Noms)))-1),"")</f>
        <v/>
      </c>
      <c r="BV6" s="25" t="str">
        <f t="array" ref="BV6">IF(SUMPRODUCT((Noms=$C6)*(BV$3&gt;=Début)*(BV$3&lt;=Fin))&gt;0,INDEX(Concat_pav_heures,MIN(IF((Noms=$C6)*(BV$3&gt;=Début)*(BV$3&lt;=Fin),ROW(Noms)))-1),"")</f>
        <v/>
      </c>
      <c r="BW6" s="25" t="str">
        <f t="array" ref="BW6">IF(SUMPRODUCT((Noms=$C6)*(BW$3&gt;=Début)*(BW$3&lt;=Fin))&gt;0,INDEX(Concat_pav_heures,MIN(IF((Noms=$C6)*(BW$3&gt;=Début)*(BW$3&lt;=Fin),ROW(Noms)))-1),"")</f>
        <v/>
      </c>
      <c r="BX6" s="25" t="str">
        <f t="array" ref="BX6">IF(SUMPRODUCT((Noms=$C6)*(BX$3&gt;=Début)*(BX$3&lt;=Fin))&gt;0,INDEX(Concat_pav_heures,MIN(IF((Noms=$C6)*(BX$3&gt;=Début)*(BX$3&lt;=Fin),ROW(Noms)))-1),"")</f>
        <v/>
      </c>
      <c r="BY6" s="25" t="str">
        <f t="array" ref="BY6">IF(SUMPRODUCT((Noms=$C6)*(BY$3&gt;=Début)*(BY$3&lt;=Fin))&gt;0,INDEX(Concat_pav_heures,MIN(IF((Noms=$C6)*(BY$3&gt;=Début)*(BY$3&lt;=Fin),ROW(Noms)))-1),"")</f>
        <v/>
      </c>
      <c r="BZ6" s="25" t="str">
        <f t="array" ref="BZ6">IF(SUMPRODUCT((Noms=$C6)*(BZ$3&gt;=Début)*(BZ$3&lt;=Fin))&gt;0,INDEX(Concat_pav_heures,MIN(IF((Noms=$C6)*(BZ$3&gt;=Début)*(BZ$3&lt;=Fin),ROW(Noms)))-1),"")</f>
        <v/>
      </c>
      <c r="CA6" s="25" t="str">
        <f t="array" ref="CA6">IF(SUMPRODUCT((Noms=$C6)*(CA$3&gt;=Début)*(CA$3&lt;=Fin))&gt;0,INDEX(Concat_pav_heures,MIN(IF((Noms=$C6)*(CA$3&gt;=Début)*(CA$3&lt;=Fin),ROW(Noms)))-1),"")</f>
        <v/>
      </c>
      <c r="CB6" s="25" t="str">
        <f t="array" ref="CB6">IF(SUMPRODUCT((Noms=$C6)*(CB$3&gt;=Début)*(CB$3&lt;=Fin))&gt;0,INDEX(Concat_pav_heures,MIN(IF((Noms=$C6)*(CB$3&gt;=Début)*(CB$3&lt;=Fin),ROW(Noms)))-1),"")</f>
        <v/>
      </c>
      <c r="CC6" s="25" t="str">
        <f t="array" ref="CC6">IF(SUMPRODUCT((Noms=$C6)*(CC$3&gt;=Début)*(CC$3&lt;=Fin))&gt;0,INDEX(Concat_pav_heures,MIN(IF((Noms=$C6)*(CC$3&gt;=Début)*(CC$3&lt;=Fin),ROW(Noms)))-1),"")</f>
        <v/>
      </c>
      <c r="CD6" s="25" t="str">
        <f t="array" ref="CD6">IF(SUMPRODUCT((Noms=$C6)*(CD$3&gt;=Début)*(CD$3&lt;=Fin))&gt;0,INDEX(Concat_pav_heures,MIN(IF((Noms=$C6)*(CD$3&gt;=Début)*(CD$3&lt;=Fin),ROW(Noms)))-1),"")</f>
        <v/>
      </c>
      <c r="CE6" s="25" t="str">
        <f t="array" ref="CE6">IF(SUMPRODUCT((Noms=$C6)*(CE$3&gt;=Début)*(CE$3&lt;=Fin))&gt;0,INDEX(Concat_pav_heures,MIN(IF((Noms=$C6)*(CE$3&gt;=Début)*(CE$3&lt;=Fin),ROW(Noms)))-1),"")</f>
        <v/>
      </c>
      <c r="CF6" s="25" t="str">
        <f t="array" ref="CF6">IF(SUMPRODUCT((Noms=$C6)*(CF$3&gt;=Début)*(CF$3&lt;=Fin))&gt;0,INDEX(Concat_pav_heures,MIN(IF((Noms=$C6)*(CF$3&gt;=Début)*(CF$3&lt;=Fin),ROW(Noms)))-1),"")</f>
        <v/>
      </c>
      <c r="CG6" s="25" t="str">
        <f t="array" ref="CG6">IF(SUMPRODUCT((Noms=$C6)*(CG$3&gt;=Début)*(CG$3&lt;=Fin))&gt;0,INDEX(Concat_pav_heures,MIN(IF((Noms=$C6)*(CG$3&gt;=Début)*(CG$3&lt;=Fin),ROW(Noms)))-1),"")</f>
        <v/>
      </c>
      <c r="CH6" s="25" t="str">
        <f t="array" ref="CH6">IF(SUMPRODUCT((Noms=$C6)*(CH$3&gt;=Début)*(CH$3&lt;=Fin))&gt;0,INDEX(Concat_pav_heures,MIN(IF((Noms=$C6)*(CH$3&gt;=Début)*(CH$3&lt;=Fin),ROW(Noms)))-1),"")</f>
        <v/>
      </c>
      <c r="CI6" s="25" t="str">
        <f t="array" ref="CI6">IF(SUMPRODUCT((Noms=$C6)*(CI$3&gt;=Début)*(CI$3&lt;=Fin))&gt;0,INDEX(Concat_pav_heures,MIN(IF((Noms=$C6)*(CI$3&gt;=Début)*(CI$3&lt;=Fin),ROW(Noms)))-1),"")</f>
        <v/>
      </c>
      <c r="CJ6" s="25" t="str">
        <f t="array" ref="CJ6">IF(SUMPRODUCT((Noms=$C6)*(CJ$3&gt;=Début)*(CJ$3&lt;=Fin))&gt;0,INDEX(Concat_pav_heures,MIN(IF((Noms=$C6)*(CJ$3&gt;=Début)*(CJ$3&lt;=Fin),ROW(Noms)))-1),"")</f>
        <v/>
      </c>
      <c r="CK6" s="25" t="str">
        <f t="array" ref="CK6">IF(SUMPRODUCT((Noms=$C6)*(CK$3&gt;=Début)*(CK$3&lt;=Fin))&gt;0,INDEX(Concat_pav_heures,MIN(IF((Noms=$C6)*(CK$3&gt;=Début)*(CK$3&lt;=Fin),ROW(Noms)))-1),"")</f>
        <v/>
      </c>
      <c r="CL6" s="25" t="str">
        <f t="array" ref="CL6">IF(SUMPRODUCT((Noms=$C6)*(CL$3&gt;=Début)*(CL$3&lt;=Fin))&gt;0,INDEX(Concat_pav_heures,MIN(IF((Noms=$C6)*(CL$3&gt;=Début)*(CL$3&lt;=Fin),ROW(Noms)))-1),"")</f>
        <v/>
      </c>
      <c r="CM6" s="25" t="str">
        <f t="array" ref="CM6">IF(SUMPRODUCT((Noms=$C6)*(CM$3&gt;=Début)*(CM$3&lt;=Fin))&gt;0,INDEX(Concat_pav_heures,MIN(IF((Noms=$C6)*(CM$3&gt;=Début)*(CM$3&lt;=Fin),ROW(Noms)))-1),"")</f>
        <v/>
      </c>
      <c r="CN6" s="25" t="str">
        <f t="array" ref="CN6">IF(SUMPRODUCT((Noms=$C6)*(CN$3&gt;=Début)*(CN$3&lt;=Fin))&gt;0,INDEX(Concat_pav_heures,MIN(IF((Noms=$C6)*(CN$3&gt;=Début)*(CN$3&lt;=Fin),ROW(Noms)))-1),"")</f>
        <v/>
      </c>
      <c r="CO6" s="25" t="str">
        <f t="array" ref="CO6">IF(SUMPRODUCT((Noms=$C6)*(CO$3&gt;=Début)*(CO$3&lt;=Fin))&gt;0,INDEX(Concat_pav_heures,MIN(IF((Noms=$C6)*(CO$3&gt;=Début)*(CO$3&lt;=Fin),ROW(Noms)))-1),"")</f>
        <v/>
      </c>
      <c r="CP6" s="25" t="str">
        <f t="array" ref="CP6">IF(SUMPRODUCT((Noms=$C6)*(CP$3&gt;=Début)*(CP$3&lt;=Fin))&gt;0,INDEX(Concat_pav_heures,MIN(IF((Noms=$C6)*(CP$3&gt;=Début)*(CP$3&lt;=Fin),ROW(Noms)))-1),"")</f>
        <v/>
      </c>
      <c r="CQ6" s="25" t="str">
        <f t="array" ref="CQ6">IF(SUMPRODUCT((Noms=$C6)*(CQ$3&gt;=Début)*(CQ$3&lt;=Fin))&gt;0,INDEX(Concat_pav_heures,MIN(IF((Noms=$C6)*(CQ$3&gt;=Début)*(CQ$3&lt;=Fin),ROW(Noms)))-1),"")</f>
        <v/>
      </c>
      <c r="CR6" s="25" t="str">
        <f t="array" ref="CR6">IF(SUMPRODUCT((Noms=$C6)*(CR$3&gt;=Début)*(CR$3&lt;=Fin))&gt;0,INDEX(Concat_pav_heures,MIN(IF((Noms=$C6)*(CR$3&gt;=Début)*(CR$3&lt;=Fin),ROW(Noms)))-1),"")</f>
        <v/>
      </c>
      <c r="CS6" s="25" t="str">
        <f t="array" ref="CS6">IF(SUMPRODUCT((Noms=$C6)*(CS$3&gt;=Début)*(CS$3&lt;=Fin))&gt;0,INDEX(Concat_pav_heures,MIN(IF((Noms=$C6)*(CS$3&gt;=Début)*(CS$3&lt;=Fin),ROW(Noms)))-1),"")</f>
        <v/>
      </c>
      <c r="CT6" s="25" t="str">
        <f t="array" ref="CT6">IF(SUMPRODUCT((Noms=$C6)*(CT$3&gt;=Début)*(CT$3&lt;=Fin))&gt;0,INDEX(Concat_pav_heures,MIN(IF((Noms=$C6)*(CT$3&gt;=Début)*(CT$3&lt;=Fin),ROW(Noms)))-1),"")</f>
        <v/>
      </c>
      <c r="CU6" s="25" t="str">
        <f t="array" ref="CU6">IF(SUMPRODUCT((Noms=$C6)*(CU$3&gt;=Début)*(CU$3&lt;=Fin))&gt;0,INDEX(Concat_pav_heures,MIN(IF((Noms=$C6)*(CU$3&gt;=Début)*(CU$3&lt;=Fin),ROW(Noms)))-1),"")</f>
        <v/>
      </c>
      <c r="CV6" s="25" t="str">
        <f t="array" ref="CV6">IF(SUMPRODUCT((Noms=$C6)*(CV$3&gt;=Début)*(CV$3&lt;=Fin))&gt;0,INDEX(Concat_pav_heures,MIN(IF((Noms=$C6)*(CV$3&gt;=Début)*(CV$3&lt;=Fin),ROW(Noms)))-1),"")</f>
        <v/>
      </c>
      <c r="CW6" s="25" t="str">
        <f t="array" ref="CW6">IF(SUMPRODUCT((Noms=$C6)*(CW$3&gt;=Début)*(CW$3&lt;=Fin))&gt;0,INDEX(Concat_pav_heures,MIN(IF((Noms=$C6)*(CW$3&gt;=Début)*(CW$3&lt;=Fin),ROW(Noms)))-1),"")</f>
        <v/>
      </c>
      <c r="CX6" s="25" t="str">
        <f t="array" ref="CX6">IF(SUMPRODUCT((Noms=$C6)*(CX$3&gt;=Début)*(CX$3&lt;=Fin))&gt;0,INDEX(Concat_pav_heures,MIN(IF((Noms=$C6)*(CX$3&gt;=Début)*(CX$3&lt;=Fin),ROW(Noms)))-1),"")</f>
        <v/>
      </c>
      <c r="CY6" s="25" t="str">
        <f t="array" ref="CY6">IF(SUMPRODUCT((Noms=$C6)*(CY$3&gt;=Début)*(CY$3&lt;=Fin))&gt;0,INDEX(Concat_pav_heures,MIN(IF((Noms=$C6)*(CY$3&gt;=Début)*(CY$3&lt;=Fin),ROW(Noms)))-1),"")</f>
        <v/>
      </c>
      <c r="CZ6" s="25" t="str">
        <f t="array" ref="CZ6">IF(SUMPRODUCT((Noms=$C6)*(CZ$3&gt;=Début)*(CZ$3&lt;=Fin))&gt;0,INDEX(Concat_pav_heures,MIN(IF((Noms=$C6)*(CZ$3&gt;=Début)*(CZ$3&lt;=Fin),ROW(Noms)))-1),"")</f>
        <v/>
      </c>
      <c r="DA6" s="25" t="str">
        <f t="array" ref="DA6">IF(SUMPRODUCT((Noms=$C6)*(DA$3&gt;=Début)*(DA$3&lt;=Fin))&gt;0,INDEX(Concat_pav_heures,MIN(IF((Noms=$C6)*(DA$3&gt;=Début)*(DA$3&lt;=Fin),ROW(Noms)))-1),"")</f>
        <v/>
      </c>
      <c r="DB6" s="25" t="str">
        <f t="array" ref="DB6">IF(SUMPRODUCT((Noms=$C6)*(DB$3&gt;=Début)*(DB$3&lt;=Fin))&gt;0,INDEX(Concat_pav_heures,MIN(IF((Noms=$C6)*(DB$3&gt;=Début)*(DB$3&lt;=Fin),ROW(Noms)))-1),"")</f>
        <v/>
      </c>
      <c r="DC6" s="25" t="str">
        <f t="array" ref="DC6">IF(SUMPRODUCT((Noms=$C6)*(DC$3&gt;=Début)*(DC$3&lt;=Fin))&gt;0,INDEX(Concat_pav_heures,MIN(IF((Noms=$C6)*(DC$3&gt;=Début)*(DC$3&lt;=Fin),ROW(Noms)))-1),"")</f>
        <v/>
      </c>
      <c r="DD6" s="25" t="str">
        <f t="array" ref="DD6">IF(SUMPRODUCT((Noms=$C6)*(DD$3&gt;=Début)*(DD$3&lt;=Fin))&gt;0,INDEX(Concat_pav_heures,MIN(IF((Noms=$C6)*(DD$3&gt;=Début)*(DD$3&lt;=Fin),ROW(Noms)))-1),"")</f>
        <v/>
      </c>
      <c r="DE6" s="25" t="str">
        <f t="array" ref="DE6">IF(SUMPRODUCT((Noms=$C6)*(DE$3&gt;=Début)*(DE$3&lt;=Fin))&gt;0,INDEX(Concat_pav_heures,MIN(IF((Noms=$C6)*(DE$3&gt;=Début)*(DE$3&lt;=Fin),ROW(Noms)))-1),"")</f>
        <v/>
      </c>
      <c r="DF6" s="25" t="str">
        <f t="array" ref="DF6">IF(SUMPRODUCT((Noms=$C6)*(DF$3&gt;=Début)*(DF$3&lt;=Fin))&gt;0,INDEX(Concat_pav_heures,MIN(IF((Noms=$C6)*(DF$3&gt;=Début)*(DF$3&lt;=Fin),ROW(Noms)))-1),"")</f>
        <v/>
      </c>
      <c r="DG6" s="25" t="str">
        <f t="array" ref="DG6">IF(SUMPRODUCT((Noms=$C6)*(DG$3&gt;=Début)*(DG$3&lt;=Fin))&gt;0,INDEX(Concat_pav_heures,MIN(IF((Noms=$C6)*(DG$3&gt;=Début)*(DG$3&lt;=Fin),ROW(Noms)))-1),"")</f>
        <v/>
      </c>
      <c r="DH6" s="25" t="str">
        <f t="array" ref="DH6">IF(SUMPRODUCT((Noms=$C6)*(DH$3&gt;=Début)*(DH$3&lt;=Fin))&gt;0,INDEX(Concat_pav_heures,MIN(IF((Noms=$C6)*(DH$3&gt;=Début)*(DH$3&lt;=Fin),ROW(Noms)))-1),"")</f>
        <v/>
      </c>
      <c r="DI6" s="25" t="str">
        <f t="array" ref="DI6">IF(SUMPRODUCT((Noms=$C6)*(DI$3&gt;=Début)*(DI$3&lt;=Fin))&gt;0,INDEX(Concat_pav_heures,MIN(IF((Noms=$C6)*(DI$3&gt;=Début)*(DI$3&lt;=Fin),ROW(Noms)))-1),"")</f>
        <v/>
      </c>
      <c r="DJ6" s="25" t="str">
        <f t="array" ref="DJ6">IF(SUMPRODUCT((Noms=$C6)*(DJ$3&gt;=Début)*(DJ$3&lt;=Fin))&gt;0,INDEX(Concat_pav_heures,MIN(IF((Noms=$C6)*(DJ$3&gt;=Début)*(DJ$3&lt;=Fin),ROW(Noms)))-1),"")</f>
        <v/>
      </c>
      <c r="DK6" s="25" t="str">
        <f t="array" ref="DK6">IF(SUMPRODUCT((Noms=$C6)*(DK$3&gt;=Début)*(DK$3&lt;=Fin))&gt;0,INDEX(Concat_pav_heures,MIN(IF((Noms=$C6)*(DK$3&gt;=Début)*(DK$3&lt;=Fin),ROW(Noms)))-1),"")</f>
        <v/>
      </c>
      <c r="DL6" s="25" t="str">
        <f t="array" ref="DL6">IF(SUMPRODUCT((Noms=$C6)*(DL$3&gt;=Début)*(DL$3&lt;=Fin))&gt;0,INDEX(Concat_pav_heures,MIN(IF((Noms=$C6)*(DL$3&gt;=Début)*(DL$3&lt;=Fin),ROW(Noms)))-1),"")</f>
        <v/>
      </c>
      <c r="DM6" s="25" t="str">
        <f t="array" ref="DM6">IF(SUMPRODUCT((Noms=$C6)*(DM$3&gt;=Début)*(DM$3&lt;=Fin))&gt;0,INDEX(Concat_pav_heures,MIN(IF((Noms=$C6)*(DM$3&gt;=Début)*(DM$3&lt;=Fin),ROW(Noms)))-1),"")</f>
        <v/>
      </c>
      <c r="DN6" s="25" t="str">
        <f t="array" ref="DN6">IF(SUMPRODUCT((Noms=$C6)*(DN$3&gt;=Début)*(DN$3&lt;=Fin))&gt;0,INDEX(Concat_pav_heures,MIN(IF((Noms=$C6)*(DN$3&gt;=Début)*(DN$3&lt;=Fin),ROW(Noms)))-1),"")</f>
        <v/>
      </c>
      <c r="DO6" s="25" t="str">
        <f t="array" ref="DO6">IF(SUMPRODUCT((Noms=$C6)*(DO$3&gt;=Début)*(DO$3&lt;=Fin))&gt;0,INDEX(Concat_pav_heures,MIN(IF((Noms=$C6)*(DO$3&gt;=Début)*(DO$3&lt;=Fin),ROW(Noms)))-1),"")</f>
        <v/>
      </c>
      <c r="DP6" s="25" t="str">
        <f t="array" ref="DP6">IF(SUMPRODUCT((Noms=$C6)*(DP$3&gt;=Début)*(DP$3&lt;=Fin))&gt;0,INDEX(Concat_pav_heures,MIN(IF((Noms=$C6)*(DP$3&gt;=Début)*(DP$3&lt;=Fin),ROW(Noms)))-1),"")</f>
        <v/>
      </c>
      <c r="DQ6" s="25" t="str">
        <f t="array" ref="DQ6">IF(SUMPRODUCT((Noms=$C6)*(DQ$3&gt;=Début)*(DQ$3&lt;=Fin))&gt;0,INDEX(Concat_pav_heures,MIN(IF((Noms=$C6)*(DQ$3&gt;=Début)*(DQ$3&lt;=Fin),ROW(Noms)))-1),"")</f>
        <v/>
      </c>
      <c r="DR6" s="25" t="str">
        <f t="array" ref="DR6">IF(SUMPRODUCT((Noms=$C6)*(DR$3&gt;=Début)*(DR$3&lt;=Fin))&gt;0,INDEX(Concat_pav_heures,MIN(IF((Noms=$C6)*(DR$3&gt;=Début)*(DR$3&lt;=Fin),ROW(Noms)))-1),"")</f>
        <v/>
      </c>
      <c r="DS6" s="25" t="str">
        <f t="array" ref="DS6">IF(SUMPRODUCT((Noms=$C6)*(DS$3&gt;=Début)*(DS$3&lt;=Fin))&gt;0,INDEX(Concat_pav_heures,MIN(IF((Noms=$C6)*(DS$3&gt;=Début)*(DS$3&lt;=Fin),ROW(Noms)))-1),"")</f>
        <v/>
      </c>
      <c r="DT6" s="25" t="str">
        <f t="array" ref="DT6">IF(SUMPRODUCT((Noms=$C6)*(DT$3&gt;=Début)*(DT$3&lt;=Fin))&gt;0,INDEX(Concat_pav_heures,MIN(IF((Noms=$C6)*(DT$3&gt;=Début)*(DT$3&lt;=Fin),ROW(Noms)))-1),"")</f>
        <v/>
      </c>
      <c r="DU6" s="25" t="str">
        <f t="array" ref="DU6">IF(SUMPRODUCT((Noms=$C6)*(DU$3&gt;=Début)*(DU$3&lt;=Fin))&gt;0,INDEX(Concat_pav_heures,MIN(IF((Noms=$C6)*(DU$3&gt;=Début)*(DU$3&lt;=Fin),ROW(Noms)))-1),"")</f>
        <v/>
      </c>
      <c r="DV6" s="25" t="str">
        <f t="array" ref="DV6">IF(SUMPRODUCT((Noms=$C6)*(DV$3&gt;=Début)*(DV$3&lt;=Fin))&gt;0,INDEX(Concat_pav_heures,MIN(IF((Noms=$C6)*(DV$3&gt;=Début)*(DV$3&lt;=Fin),ROW(Noms)))-1),"")</f>
        <v/>
      </c>
      <c r="DW6" s="25" t="str">
        <f t="array" ref="DW6">IF(SUMPRODUCT((Noms=$C6)*(DW$3&gt;=Début)*(DW$3&lt;=Fin))&gt;0,INDEX(Concat_pav_heures,MIN(IF((Noms=$C6)*(DW$3&gt;=Début)*(DW$3&lt;=Fin),ROW(Noms)))-1),"")</f>
        <v/>
      </c>
      <c r="DX6" s="25" t="str">
        <f t="array" ref="DX6">IF(SUMPRODUCT((Noms=$C6)*(DX$3&gt;=Début)*(DX$3&lt;=Fin))&gt;0,INDEX(Concat_pav_heures,MIN(IF((Noms=$C6)*(DX$3&gt;=Début)*(DX$3&lt;=Fin),ROW(Noms)))-1),"")</f>
        <v/>
      </c>
      <c r="DY6" s="25" t="str">
        <f t="array" ref="DY6">IF(SUMPRODUCT((Noms=$C6)*(DY$3&gt;=Début)*(DY$3&lt;=Fin))&gt;0,INDEX(Concat_pav_heures,MIN(IF((Noms=$C6)*(DY$3&gt;=Début)*(DY$3&lt;=Fin),ROW(Noms)))-1),"")</f>
        <v/>
      </c>
      <c r="DZ6" s="25" t="str">
        <f t="array" ref="DZ6">IF(SUMPRODUCT((Noms=$C6)*(DZ$3&gt;=Début)*(DZ$3&lt;=Fin))&gt;0,INDEX(Concat_pav_heures,MIN(IF((Noms=$C6)*(DZ$3&gt;=Début)*(DZ$3&lt;=Fin),ROW(Noms)))-1),"")</f>
        <v/>
      </c>
      <c r="EA6" s="25" t="str">
        <f t="array" ref="EA6">IF(SUMPRODUCT((Noms=$C6)*(EA$3&gt;=Début)*(EA$3&lt;=Fin))&gt;0,INDEX(Concat_pav_heures,MIN(IF((Noms=$C6)*(EA$3&gt;=Début)*(EA$3&lt;=Fin),ROW(Noms)))-1),"")</f>
        <v/>
      </c>
      <c r="EB6" s="25" t="str">
        <f t="array" ref="EB6">IF(SUMPRODUCT((Noms=$C6)*(EB$3&gt;=Début)*(EB$3&lt;=Fin))&gt;0,INDEX(Concat_pav_heures,MIN(IF((Noms=$C6)*(EB$3&gt;=Début)*(EB$3&lt;=Fin),ROW(Noms)))-1),"")</f>
        <v/>
      </c>
      <c r="EC6" s="25" t="str">
        <f t="array" ref="EC6">IF(SUMPRODUCT((Noms=$C6)*(EC$3&gt;=Début)*(EC$3&lt;=Fin))&gt;0,INDEX(Concat_pav_heures,MIN(IF((Noms=$C6)*(EC$3&gt;=Début)*(EC$3&lt;=Fin),ROW(Noms)))-1),"")</f>
        <v/>
      </c>
      <c r="ED6" s="25" t="str">
        <f t="array" ref="ED6">IF(SUMPRODUCT((Noms=$C6)*(ED$3&gt;=Début)*(ED$3&lt;=Fin))&gt;0,INDEX(Concat_pav_heures,MIN(IF((Noms=$C6)*(ED$3&gt;=Début)*(ED$3&lt;=Fin),ROW(Noms)))-1),"")</f>
        <v/>
      </c>
      <c r="EE6" s="25" t="str">
        <f t="array" ref="EE6">IF(SUMPRODUCT((Noms=$C6)*(EE$3&gt;=Début)*(EE$3&lt;=Fin))&gt;0,INDEX(Concat_pav_heures,MIN(IF((Noms=$C6)*(EE$3&gt;=Début)*(EE$3&lt;=Fin),ROW(Noms)))-1),"")</f>
        <v/>
      </c>
      <c r="EF6" s="25" t="str">
        <f t="array" ref="EF6">IF(SUMPRODUCT((Noms=$C6)*(EF$3&gt;=Début)*(EF$3&lt;=Fin))&gt;0,INDEX(Concat_pav_heures,MIN(IF((Noms=$C6)*(EF$3&gt;=Début)*(EF$3&lt;=Fin),ROW(Noms)))-1),"")</f>
        <v/>
      </c>
      <c r="EG6" s="25" t="str">
        <f t="array" ref="EG6">IF(SUMPRODUCT((Noms=$C6)*(EG$3&gt;=Début)*(EG$3&lt;=Fin))&gt;0,INDEX(Concat_pav_heures,MIN(IF((Noms=$C6)*(EG$3&gt;=Début)*(EG$3&lt;=Fin),ROW(Noms)))-1),"")</f>
        <v/>
      </c>
      <c r="EH6" s="25" t="str">
        <f t="array" ref="EH6">IF(SUMPRODUCT((Noms=$C6)*(EH$3&gt;=Début)*(EH$3&lt;=Fin))&gt;0,INDEX(Concat_pav_heures,MIN(IF((Noms=$C6)*(EH$3&gt;=Début)*(EH$3&lt;=Fin),ROW(Noms)))-1),"")</f>
        <v/>
      </c>
      <c r="EI6" s="25" t="str">
        <f t="array" ref="EI6">IF(SUMPRODUCT((Noms=$C6)*(EI$3&gt;=Début)*(EI$3&lt;=Fin))&gt;0,INDEX(Concat_pav_heures,MIN(IF((Noms=$C6)*(EI$3&gt;=Début)*(EI$3&lt;=Fin),ROW(Noms)))-1),"")</f>
        <v/>
      </c>
      <c r="EJ6" s="25" t="str">
        <f t="array" ref="EJ6">IF(SUMPRODUCT((Noms=$C6)*(EJ$3&gt;=Début)*(EJ$3&lt;=Fin))&gt;0,INDEX(Concat_pav_heures,MIN(IF((Noms=$C6)*(EJ$3&gt;=Début)*(EJ$3&lt;=Fin),ROW(Noms)))-1),"")</f>
        <v/>
      </c>
      <c r="EK6" s="25" t="str">
        <f t="array" ref="EK6">IF(SUMPRODUCT((Noms=$C6)*(EK$3&gt;=Début)*(EK$3&lt;=Fin))&gt;0,INDEX(Concat_pav_heures,MIN(IF((Noms=$C6)*(EK$3&gt;=Début)*(EK$3&lt;=Fin),ROW(Noms)))-1),"")</f>
        <v/>
      </c>
      <c r="EL6" s="25" t="str">
        <f t="array" ref="EL6">IF(SUMPRODUCT((Noms=$C6)*(EL$3&gt;=Début)*(EL$3&lt;=Fin))&gt;0,INDEX(Concat_pav_heures,MIN(IF((Noms=$C6)*(EL$3&gt;=Début)*(EL$3&lt;=Fin),ROW(Noms)))-1),"")</f>
        <v/>
      </c>
      <c r="EM6" s="25" t="str">
        <f t="array" ref="EM6">IF(SUMPRODUCT((Noms=$C6)*(EM$3&gt;=Début)*(EM$3&lt;=Fin))&gt;0,INDEX(Concat_pav_heures,MIN(IF((Noms=$C6)*(EM$3&gt;=Début)*(EM$3&lt;=Fin),ROW(Noms)))-1),"")</f>
        <v/>
      </c>
      <c r="EN6" s="25" t="str">
        <f t="array" ref="EN6">IF(SUMPRODUCT((Noms=$C6)*(EN$3&gt;=Début)*(EN$3&lt;=Fin))&gt;0,INDEX(Concat_pav_heures,MIN(IF((Noms=$C6)*(EN$3&gt;=Début)*(EN$3&lt;=Fin),ROW(Noms)))-1),"")</f>
        <v/>
      </c>
      <c r="EO6" s="25" t="str">
        <f t="array" ref="EO6">IF(SUMPRODUCT((Noms=$C6)*(EO$3&gt;=Début)*(EO$3&lt;=Fin))&gt;0,INDEX(Concat_pav_heures,MIN(IF((Noms=$C6)*(EO$3&gt;=Début)*(EO$3&lt;=Fin),ROW(Noms)))-1),"")</f>
        <v/>
      </c>
      <c r="EP6" s="25" t="str">
        <f t="array" ref="EP6">IF(SUMPRODUCT((Noms=$C6)*(EP$3&gt;=Début)*(EP$3&lt;=Fin))&gt;0,INDEX(Concat_pav_heures,MIN(IF((Noms=$C6)*(EP$3&gt;=Début)*(EP$3&lt;=Fin),ROW(Noms)))-1),"")</f>
        <v/>
      </c>
      <c r="EQ6" s="25" t="str">
        <f t="array" ref="EQ6">IF(SUMPRODUCT((Noms=$C6)*(EQ$3&gt;=Début)*(EQ$3&lt;=Fin))&gt;0,INDEX(Concat_pav_heures,MIN(IF((Noms=$C6)*(EQ$3&gt;=Début)*(EQ$3&lt;=Fin),ROW(Noms)))-1),"")</f>
        <v/>
      </c>
      <c r="ER6" s="25" t="str">
        <f t="array" ref="ER6">IF(SUMPRODUCT((Noms=$C6)*(ER$3&gt;=Début)*(ER$3&lt;=Fin))&gt;0,INDEX(Concat_pav_heures,MIN(IF((Noms=$C6)*(ER$3&gt;=Début)*(ER$3&lt;=Fin),ROW(Noms)))-1),"")</f>
        <v/>
      </c>
      <c r="ES6" s="25" t="str">
        <f t="array" ref="ES6">IF(SUMPRODUCT((Noms=$C6)*(ES$3&gt;=Début)*(ES$3&lt;=Fin))&gt;0,INDEX(Concat_pav_heures,MIN(IF((Noms=$C6)*(ES$3&gt;=Début)*(ES$3&lt;=Fin),ROW(Noms)))-1),"")</f>
        <v/>
      </c>
      <c r="ET6" s="25" t="str">
        <f t="array" ref="ET6">IF(SUMPRODUCT((Noms=$C6)*(ET$3&gt;=Début)*(ET$3&lt;=Fin))&gt;0,INDEX(Concat_pav_heures,MIN(IF((Noms=$C6)*(ET$3&gt;=Début)*(ET$3&lt;=Fin),ROW(Noms)))-1),"")</f>
        <v/>
      </c>
      <c r="EU6" s="25" t="str">
        <f t="array" ref="EU6">IF(SUMPRODUCT((Noms=$C6)*(EU$3&gt;=Début)*(EU$3&lt;=Fin))&gt;0,INDEX(Concat_pav_heures,MIN(IF((Noms=$C6)*(EU$3&gt;=Début)*(EU$3&lt;=Fin),ROW(Noms)))-1),"")</f>
        <v/>
      </c>
      <c r="EV6" s="25" t="str">
        <f t="array" ref="EV6">IF(SUMPRODUCT((Noms=$C6)*(EV$3&gt;=Début)*(EV$3&lt;=Fin))&gt;0,INDEX(Concat_pav_heures,MIN(IF((Noms=$C6)*(EV$3&gt;=Début)*(EV$3&lt;=Fin),ROW(Noms)))-1),"")</f>
        <v/>
      </c>
      <c r="EW6" s="25" t="str">
        <f t="array" ref="EW6">IF(SUMPRODUCT((Noms=$C6)*(EW$3&gt;=Début)*(EW$3&lt;=Fin))&gt;0,INDEX(Concat_pav_heures,MIN(IF((Noms=$C6)*(EW$3&gt;=Début)*(EW$3&lt;=Fin),ROW(Noms)))-1),"")</f>
        <v/>
      </c>
      <c r="EX6" s="25" t="str">
        <f t="array" ref="EX6">IF(SUMPRODUCT((Noms=$C6)*(EX$3&gt;=Début)*(EX$3&lt;=Fin))&gt;0,INDEX(Concat_pav_heures,MIN(IF((Noms=$C6)*(EX$3&gt;=Début)*(EX$3&lt;=Fin),ROW(Noms)))-1),"")</f>
        <v/>
      </c>
      <c r="EY6" s="25" t="str">
        <f t="array" ref="EY6">IF(SUMPRODUCT((Noms=$C6)*(EY$3&gt;=Début)*(EY$3&lt;=Fin))&gt;0,INDEX(Concat_pav_heures,MIN(IF((Noms=$C6)*(EY$3&gt;=Début)*(EY$3&lt;=Fin),ROW(Noms)))-1),"")</f>
        <v/>
      </c>
      <c r="EZ6" s="25" t="str">
        <f t="array" ref="EZ6">IF(SUMPRODUCT((Noms=$C6)*(EZ$3&gt;=Début)*(EZ$3&lt;=Fin))&gt;0,INDEX(Concat_pav_heures,MIN(IF((Noms=$C6)*(EZ$3&gt;=Début)*(EZ$3&lt;=Fin),ROW(Noms)))-1),"")</f>
        <v/>
      </c>
      <c r="FA6" s="25" t="str">
        <f t="array" ref="FA6">IF(SUMPRODUCT((Noms=$C6)*(FA$3&gt;=Début)*(FA$3&lt;=Fin))&gt;0,INDEX(Concat_pav_heures,MIN(IF((Noms=$C6)*(FA$3&gt;=Début)*(FA$3&lt;=Fin),ROW(Noms)))-1),"")</f>
        <v/>
      </c>
      <c r="FB6" s="25" t="str">
        <f t="array" ref="FB6">IF(SUMPRODUCT((Noms=$C6)*(FB$3&gt;=Début)*(FB$3&lt;=Fin))&gt;0,INDEX(Concat_pav_heures,MIN(IF((Noms=$C6)*(FB$3&gt;=Début)*(FB$3&lt;=Fin),ROW(Noms)))-1),"")</f>
        <v/>
      </c>
      <c r="FC6" s="25" t="str">
        <f t="array" ref="FC6">IF(SUMPRODUCT((Noms=$C6)*(FC$3&gt;=Début)*(FC$3&lt;=Fin))&gt;0,INDEX(Concat_pav_heures,MIN(IF((Noms=$C6)*(FC$3&gt;=Début)*(FC$3&lt;=Fin),ROW(Noms)))-1),"")</f>
        <v/>
      </c>
      <c r="FD6" s="25" t="str">
        <f t="array" ref="FD6">IF(SUMPRODUCT((Noms=$C6)*(FD$3&gt;=Début)*(FD$3&lt;=Fin))&gt;0,INDEX(Concat_pav_heures,MIN(IF((Noms=$C6)*(FD$3&gt;=Début)*(FD$3&lt;=Fin),ROW(Noms)))-1),"")</f>
        <v/>
      </c>
      <c r="FE6" s="25" t="str">
        <f t="array" ref="FE6">IF(SUMPRODUCT((Noms=$C6)*(FE$3&gt;=Début)*(FE$3&lt;=Fin))&gt;0,INDEX(Concat_pav_heures,MIN(IF((Noms=$C6)*(FE$3&gt;=Début)*(FE$3&lt;=Fin),ROW(Noms)))-1),"")</f>
        <v/>
      </c>
      <c r="FF6" s="25" t="str">
        <f t="array" ref="FF6">IF(SUMPRODUCT((Noms=$C6)*(FF$3&gt;=Début)*(FF$3&lt;=Fin))&gt;0,INDEX(Concat_pav_heures,MIN(IF((Noms=$C6)*(FF$3&gt;=Début)*(FF$3&lt;=Fin),ROW(Noms)))-1),"")</f>
        <v/>
      </c>
      <c r="FG6" s="25" t="str">
        <f t="array" ref="FG6">IF(SUMPRODUCT((Noms=$C6)*(FG$3&gt;=Début)*(FG$3&lt;=Fin))&gt;0,INDEX(Concat_pav_heures,MIN(IF((Noms=$C6)*(FG$3&gt;=Début)*(FG$3&lt;=Fin),ROW(Noms)))-1),"")</f>
        <v/>
      </c>
      <c r="FH6" s="25" t="str">
        <f t="array" ref="FH6">IF(SUMPRODUCT((Noms=$C6)*(FH$3&gt;=Début)*(FH$3&lt;=Fin))&gt;0,INDEX(Concat_pav_heures,MIN(IF((Noms=$C6)*(FH$3&gt;=Début)*(FH$3&lt;=Fin),ROW(Noms)))-1),"")</f>
        <v/>
      </c>
      <c r="FI6" s="25" t="str">
        <f t="array" ref="FI6">IF(SUMPRODUCT((Noms=$C6)*(FI$3&gt;=Début)*(FI$3&lt;=Fin))&gt;0,INDEX(Concat_pav_heures,MIN(IF((Noms=$C6)*(FI$3&gt;=Début)*(FI$3&lt;=Fin),ROW(Noms)))-1),"")</f>
        <v/>
      </c>
      <c r="FJ6" s="25" t="str">
        <f t="array" ref="FJ6">IF(SUMPRODUCT((Noms=$C6)*(FJ$3&gt;=Début)*(FJ$3&lt;=Fin))&gt;0,INDEX(Concat_pav_heures,MIN(IF((Noms=$C6)*(FJ$3&gt;=Début)*(FJ$3&lt;=Fin),ROW(Noms)))-1),"")</f>
        <v/>
      </c>
      <c r="FK6" s="25" t="str">
        <f t="array" ref="FK6">IF(SUMPRODUCT((Noms=$C6)*(FK$3&gt;=Début)*(FK$3&lt;=Fin))&gt;0,INDEX(Concat_pav_heures,MIN(IF((Noms=$C6)*(FK$3&gt;=Début)*(FK$3&lt;=Fin),ROW(Noms)))-1),"")</f>
        <v/>
      </c>
      <c r="FL6" s="25" t="str">
        <f t="array" ref="FL6">IF(SUMPRODUCT((Noms=$C6)*(FL$3&gt;=Début)*(FL$3&lt;=Fin))&gt;0,INDEX(Concat_pav_heures,MIN(IF((Noms=$C6)*(FL$3&gt;=Début)*(FL$3&lt;=Fin),ROW(Noms)))-1),"")</f>
        <v/>
      </c>
      <c r="FM6" s="25" t="str">
        <f t="array" ref="FM6">IF(SUMPRODUCT((Noms=$C6)*(FM$3&gt;=Début)*(FM$3&lt;=Fin))&gt;0,INDEX(Concat_pav_heures,MIN(IF((Noms=$C6)*(FM$3&gt;=Début)*(FM$3&lt;=Fin),ROW(Noms)))-1),"")</f>
        <v/>
      </c>
      <c r="FN6" s="25" t="str">
        <f t="array" ref="FN6">IF(SUMPRODUCT((Noms=$C6)*(FN$3&gt;=Début)*(FN$3&lt;=Fin))&gt;0,INDEX(Concat_pav_heures,MIN(IF((Noms=$C6)*(FN$3&gt;=Début)*(FN$3&lt;=Fin),ROW(Noms)))-1),"")</f>
        <v/>
      </c>
      <c r="FO6" s="25" t="str">
        <f t="array" ref="FO6">IF(SUMPRODUCT((Noms=$C6)*(FO$3&gt;=Début)*(FO$3&lt;=Fin))&gt;0,INDEX(Concat_pav_heures,MIN(IF((Noms=$C6)*(FO$3&gt;=Début)*(FO$3&lt;=Fin),ROW(Noms)))-1),"")</f>
        <v/>
      </c>
      <c r="FP6" s="25" t="str">
        <f t="array" ref="FP6">IF(SUMPRODUCT((Noms=$C6)*(FP$3&gt;=Début)*(FP$3&lt;=Fin))&gt;0,INDEX(Concat_pav_heures,MIN(IF((Noms=$C6)*(FP$3&gt;=Début)*(FP$3&lt;=Fin),ROW(Noms)))-1),"")</f>
        <v/>
      </c>
      <c r="FQ6" s="25" t="str">
        <f t="array" ref="FQ6">IF(SUMPRODUCT((Noms=$C6)*(FQ$3&gt;=Début)*(FQ$3&lt;=Fin))&gt;0,INDEX(Concat_pav_heures,MIN(IF((Noms=$C6)*(FQ$3&gt;=Début)*(FQ$3&lt;=Fin),ROW(Noms)))-1),"")</f>
        <v/>
      </c>
      <c r="FR6" s="25" t="str">
        <f t="array" ref="FR6">IF(SUMPRODUCT((Noms=$C6)*(FR$3&gt;=Début)*(FR$3&lt;=Fin))&gt;0,INDEX(Concat_pav_heures,MIN(IF((Noms=$C6)*(FR$3&gt;=Début)*(FR$3&lt;=Fin),ROW(Noms)))-1),"")</f>
        <v/>
      </c>
      <c r="FS6" s="25" t="str">
        <f t="array" ref="FS6">IF(SUMPRODUCT((Noms=$C6)*(FS$3&gt;=Début)*(FS$3&lt;=Fin))&gt;0,INDEX(Concat_pav_heures,MIN(IF((Noms=$C6)*(FS$3&gt;=Début)*(FS$3&lt;=Fin),ROW(Noms)))-1),"")</f>
        <v/>
      </c>
      <c r="FT6" s="25" t="str">
        <f t="array" ref="FT6">IF(SUMPRODUCT((Noms=$C6)*(FT$3&gt;=Début)*(FT$3&lt;=Fin))&gt;0,INDEX(Concat_pav_heures,MIN(IF((Noms=$C6)*(FT$3&gt;=Début)*(FT$3&lt;=Fin),ROW(Noms)))-1),"")</f>
        <v/>
      </c>
      <c r="FU6" s="25" t="str">
        <f t="array" ref="FU6">IF(SUMPRODUCT((Noms=$C6)*(FU$3&gt;=Début)*(FU$3&lt;=Fin))&gt;0,INDEX(Concat_pav_heures,MIN(IF((Noms=$C6)*(FU$3&gt;=Début)*(FU$3&lt;=Fin),ROW(Noms)))-1),"")</f>
        <v/>
      </c>
      <c r="FV6" s="25" t="str">
        <f t="array" ref="FV6">IF(SUMPRODUCT((Noms=$C6)*(FV$3&gt;=Début)*(FV$3&lt;=Fin))&gt;0,INDEX(Concat_pav_heures,MIN(IF((Noms=$C6)*(FV$3&gt;=Début)*(FV$3&lt;=Fin),ROW(Noms)))-1),"")</f>
        <v/>
      </c>
      <c r="FW6" s="25" t="str">
        <f t="array" ref="FW6">IF(SUMPRODUCT((Noms=$C6)*(FW$3&gt;=Début)*(FW$3&lt;=Fin))&gt;0,INDEX(Concat_pav_heures,MIN(IF((Noms=$C6)*(FW$3&gt;=Début)*(FW$3&lt;=Fin),ROW(Noms)))-1),"")</f>
        <v/>
      </c>
      <c r="FX6" s="25" t="str">
        <f t="array" ref="FX6">IF(SUMPRODUCT((Noms=$C6)*(FX$3&gt;=Début)*(FX$3&lt;=Fin))&gt;0,INDEX(Concat_pav_heures,MIN(IF((Noms=$C6)*(FX$3&gt;=Début)*(FX$3&lt;=Fin),ROW(Noms)))-1),"")</f>
        <v/>
      </c>
      <c r="FY6" s="25" t="str">
        <f t="array" ref="FY6">IF(SUMPRODUCT((Noms=$C6)*(FY$3&gt;=Début)*(FY$3&lt;=Fin))&gt;0,INDEX(Concat_pav_heures,MIN(IF((Noms=$C6)*(FY$3&gt;=Début)*(FY$3&lt;=Fin),ROW(Noms)))-1),"")</f>
        <v/>
      </c>
      <c r="FZ6" s="25" t="str">
        <f t="array" ref="FZ6">IF(SUMPRODUCT((Noms=$C6)*(FZ$3&gt;=Début)*(FZ$3&lt;=Fin))&gt;0,INDEX(Concat_pav_heures,MIN(IF((Noms=$C6)*(FZ$3&gt;=Début)*(FZ$3&lt;=Fin),ROW(Noms)))-1),"")</f>
        <v/>
      </c>
      <c r="GA6" s="25" t="str">
        <f t="array" ref="GA6">IF(SUMPRODUCT((Noms=$C6)*(GA$3&gt;=Début)*(GA$3&lt;=Fin))&gt;0,INDEX(Concat_pav_heures,MIN(IF((Noms=$C6)*(GA$3&gt;=Début)*(GA$3&lt;=Fin),ROW(Noms)))-1),"")</f>
        <v/>
      </c>
      <c r="GB6" s="25" t="str">
        <f t="array" ref="GB6">IF(SUMPRODUCT((Noms=$C6)*(GB$3&gt;=Début)*(GB$3&lt;=Fin))&gt;0,INDEX(Concat_pav_heures,MIN(IF((Noms=$C6)*(GB$3&gt;=Début)*(GB$3&lt;=Fin),ROW(Noms)))-1),"")</f>
        <v/>
      </c>
      <c r="GC6" s="25" t="str">
        <f t="array" ref="GC6">IF(SUMPRODUCT((Noms=$C6)*(GC$3&gt;=Début)*(GC$3&lt;=Fin))&gt;0,INDEX(Concat_pav_heures,MIN(IF((Noms=$C6)*(GC$3&gt;=Début)*(GC$3&lt;=Fin),ROW(Noms)))-1),"")</f>
        <v/>
      </c>
      <c r="GD6" s="25" t="str">
        <f t="array" ref="GD6">IF(SUMPRODUCT((Noms=$C6)*(GD$3&gt;=Début)*(GD$3&lt;=Fin))&gt;0,INDEX(Concat_pav_heures,MIN(IF((Noms=$C6)*(GD$3&gt;=Début)*(GD$3&lt;=Fin),ROW(Noms)))-1),"")</f>
        <v/>
      </c>
      <c r="GE6" s="25" t="str">
        <f t="array" ref="GE6">IF(SUMPRODUCT((Noms=$C6)*(GE$3&gt;=Début)*(GE$3&lt;=Fin))&gt;0,INDEX(Concat_pav_heures,MIN(IF((Noms=$C6)*(GE$3&gt;=Début)*(GE$3&lt;=Fin),ROW(Noms)))-1),"")</f>
        <v/>
      </c>
      <c r="GF6" s="25" t="str">
        <f t="array" ref="GF6">IF(SUMPRODUCT((Noms=$C6)*(GF$3&gt;=Début)*(GF$3&lt;=Fin))&gt;0,INDEX(Concat_pav_heures,MIN(IF((Noms=$C6)*(GF$3&gt;=Début)*(GF$3&lt;=Fin),ROW(Noms)))-1),"")</f>
        <v/>
      </c>
      <c r="GG6" s="25" t="str">
        <f t="array" ref="GG6">IF(SUMPRODUCT((Noms=$C6)*(GG$3&gt;=Début)*(GG$3&lt;=Fin))&gt;0,INDEX(Concat_pav_heures,MIN(IF((Noms=$C6)*(GG$3&gt;=Début)*(GG$3&lt;=Fin),ROW(Noms)))-1),"")</f>
        <v/>
      </c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</row>
    <row r="7" spans="1:235" s="65" customFormat="1" x14ac:dyDescent="0.2">
      <c r="A7" s="13"/>
      <c r="B7" s="13"/>
      <c r="C7" s="42" t="str">
        <f>IF(bdd_salaries!C4="","",bdd_salaries!C4)</f>
        <v>C c</v>
      </c>
      <c r="D7" s="43">
        <f>IFERROR(INDEX(TabSalaries[#All],MATCH(Planning!C7,TabSalaries[[#All],[Nom&amp;Prenom]],0),MATCH(TabSalaries_Metier_1,TabSalaries[#Headers],0)),"")</f>
        <v>0</v>
      </c>
      <c r="E7" s="57" t="str">
        <f>IF(Tableau12[[#This Row],[Nom]]="","",INDEX(TabSalaries[#All],MATCH(Tableau12[[#This Row],[Nom]],TabSalaries[[#All],[Nom&amp;Prenom]],0),MATCH(TabSalaries_CDI,TabSalaries[#Headers],0)))</f>
        <v>X</v>
      </c>
      <c r="F7" s="59">
        <f>IF(Tableau12[[#This Row],[Nom]]="","",$D$2)</f>
        <v>4</v>
      </c>
      <c r="G7" s="13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>6</v>
      </c>
      <c r="H7" s="71"/>
      <c r="I7" s="25" t="str">
        <f t="array" ref="I7">IF(SUMPRODUCT((Noms=$C7)*(I$3&gt;=Début)*(I$3&lt;=Fin))&gt;0,INDEX(Concat_pav_heures,MIN(IF((Noms=$C7)*(I$3&gt;=Début)*(I$3&lt;=Fin),ROW(Noms)))-1),"")</f>
        <v/>
      </c>
      <c r="J7" s="25" t="str">
        <f t="array" ref="J7">IF(SUMPRODUCT((Noms=$C7)*(J$3&gt;=Début)*(J$3&lt;=Fin))&gt;0,INDEX(Concat_pav_heures,MIN(IF((Noms=$C7)*(J$3&gt;=Début)*(J$3&lt;=Fin),ROW(Noms)))-1),"")</f>
        <v/>
      </c>
      <c r="K7" s="25" t="str">
        <f t="array" ref="K7">IF(SUMPRODUCT((Noms=$C7)*(K$3&gt;=Début)*(K$3&lt;=Fin))&gt;0,INDEX(Concat_pav_heures,MIN(IF((Noms=$C7)*(K$3&gt;=Début)*(K$3&lt;=Fin),ROW(Noms)))-1),"")</f>
        <v/>
      </c>
      <c r="L7" s="25" t="str">
        <f t="array" ref="L7">IF(SUMPRODUCT((Noms=$C7)*(L$3&gt;=Début)*(L$3&lt;=Fin))&gt;0,INDEX(Concat_pav_heures,MIN(IF((Noms=$C7)*(L$3&gt;=Début)*(L$3&lt;=Fin),ROW(Noms)))-1),"")</f>
        <v/>
      </c>
      <c r="M7" s="25" t="str">
        <f t="array" ref="M7">IF(SUMPRODUCT((Noms=$C7)*(M$3&gt;=Début)*(M$3&lt;=Fin))&gt;0,INDEX(Concat_pav_heures,MIN(IF((Noms=$C7)*(M$3&gt;=Début)*(M$3&lt;=Fin),ROW(Noms)))-1),"")</f>
        <v/>
      </c>
      <c r="N7" s="25" t="str">
        <f t="array" ref="N7">IF(SUMPRODUCT((Noms=$C7)*(N$3&gt;=Début)*(N$3&lt;=Fin))&gt;0,INDEX(Concat_pav_heures,MIN(IF((Noms=$C7)*(N$3&gt;=Début)*(N$3&lt;=Fin),ROW(Noms)))-1),"")</f>
        <v/>
      </c>
      <c r="O7" s="25" t="str">
        <f t="array" ref="O7">IF(SUMPRODUCT((Noms=$C7)*(O$3&gt;=Début)*(O$3&lt;=Fin))&gt;0,INDEX(Concat_pav_heures,MIN(IF((Noms=$C7)*(O$3&gt;=Début)*(O$3&lt;=Fin),ROW(Noms)))-1),"")</f>
        <v/>
      </c>
      <c r="P7" s="25" t="str">
        <f t="array" ref="P7">IF(SUMPRODUCT((Noms=$C7)*(P$3&gt;=Début)*(P$3&lt;=Fin))&gt;0,INDEX(Concat_pav_heures,MIN(IF((Noms=$C7)*(P$3&gt;=Début)*(P$3&lt;=Fin),ROW(Noms)))-1),"")</f>
        <v/>
      </c>
      <c r="Q7" s="25" t="str">
        <f t="array" ref="Q7">IF(SUMPRODUCT((Noms=$C7)*(Q$3&gt;=Début)*(Q$3&lt;=Fin))&gt;0,INDEX(Concat_pav_heures,MIN(IF((Noms=$C7)*(Q$3&gt;=Début)*(Q$3&lt;=Fin),ROW(Noms)))-1),"")</f>
        <v/>
      </c>
      <c r="R7" s="25" t="str">
        <f t="array" ref="R7">IF(SUMPRODUCT((Noms=$C7)*(R$3&gt;=Début)*(R$3&lt;=Fin))&gt;0,INDEX(Concat_pav_heures,MIN(IF((Noms=$C7)*(R$3&gt;=Début)*(R$3&lt;=Fin),ROW(Noms)))-1),"")</f>
        <v/>
      </c>
      <c r="S7" s="25" t="str">
        <f t="array" ref="S7">IF(SUMPRODUCT((Noms=$C7)*(S$3&gt;=Début)*(S$3&lt;=Fin))&gt;0,INDEX(Concat_pav_heures,MIN(IF((Noms=$C7)*(S$3&gt;=Début)*(S$3&lt;=Fin),ROW(Noms)))-1),"")</f>
        <v/>
      </c>
      <c r="T7" s="25" t="str">
        <f t="array" ref="T7">IF(SUMPRODUCT((Noms=$C7)*(T$3&gt;=Début)*(T$3&lt;=Fin))&gt;0,INDEX(Concat_pav_heures,MIN(IF((Noms=$C7)*(T$3&gt;=Début)*(T$3&lt;=Fin),ROW(Noms)))-1),"")</f>
        <v/>
      </c>
      <c r="U7" s="25" t="str">
        <f t="array" ref="U7">IF(SUMPRODUCT((Noms=$C7)*(U$3&gt;=Début)*(U$3&lt;=Fin))&gt;0,INDEX(Concat_pav_heures,MIN(IF((Noms=$C7)*(U$3&gt;=Début)*(U$3&lt;=Fin),ROW(Noms)))-1),"")</f>
        <v/>
      </c>
      <c r="V7" s="25" t="str">
        <f t="array" ref="V7">IF(SUMPRODUCT((Noms=$C7)*(V$3&gt;=Début)*(V$3&lt;=Fin))&gt;0,INDEX(Concat_pav_heures,MIN(IF((Noms=$C7)*(V$3&gt;=Début)*(V$3&lt;=Fin),ROW(Noms)))-1),"")</f>
        <v/>
      </c>
      <c r="W7" s="25" t="str">
        <f t="array" ref="W7">IF(SUMPRODUCT((Noms=$C7)*(W$3&gt;=Début)*(W$3&lt;=Fin))&gt;0,INDEX(Concat_pav_heures,MIN(IF((Noms=$C7)*(W$3&gt;=Début)*(W$3&lt;=Fin),ROW(Noms)))-1),"")</f>
        <v/>
      </c>
      <c r="X7" s="25" t="str">
        <f t="array" ref="X7">IF(SUMPRODUCT((Noms=$C7)*(X$3&gt;=Début)*(X$3&lt;=Fin))&gt;0,INDEX(Concat_pav_heures,MIN(IF((Noms=$C7)*(X$3&gt;=Début)*(X$3&lt;=Fin),ROW(Noms)))-1),"")</f>
        <v/>
      </c>
      <c r="Y7" s="25" t="str">
        <f t="array" ref="Y7">IF(SUMPRODUCT((Noms=$C7)*(Y$3&gt;=Début)*(Y$3&lt;=Fin))&gt;0,INDEX(Concat_pav_heures,MIN(IF((Noms=$C7)*(Y$3&gt;=Début)*(Y$3&lt;=Fin),ROW(Noms)))-1),"")</f>
        <v/>
      </c>
      <c r="Z7" s="25" t="str">
        <f t="array" ref="Z7">IF(SUMPRODUCT((Noms=$C7)*(Z$3&gt;=Début)*(Z$3&lt;=Fin))&gt;0,INDEX(Concat_pav_heures,MIN(IF((Noms=$C7)*(Z$3&gt;=Début)*(Z$3&lt;=Fin),ROW(Noms)))-1),"")</f>
        <v/>
      </c>
      <c r="AA7" s="25" t="str">
        <f t="array" ref="AA7">IF(SUMPRODUCT((Noms=$C7)*(AA$3&gt;=Début)*(AA$3&lt;=Fin))&gt;0,INDEX(Concat_pav_heures,MIN(IF((Noms=$C7)*(AA$3&gt;=Début)*(AA$3&lt;=Fin),ROW(Noms)))-1),"")</f>
        <v/>
      </c>
      <c r="AB7" s="25" t="str">
        <f t="array" ref="AB7">IF(SUMPRODUCT((Noms=$C7)*(AB$3&gt;=Début)*(AB$3&lt;=Fin))&gt;0,INDEX(Concat_pav_heures,MIN(IF((Noms=$C7)*(AB$3&gt;=Début)*(AB$3&lt;=Fin),ROW(Noms)))-1),"")</f>
        <v/>
      </c>
      <c r="AC7" s="25" t="str">
        <f t="array" ref="AC7">IF(SUMPRODUCT((Noms=$C7)*(AC$3&gt;=Début)*(AC$3&lt;=Fin))&gt;0,INDEX(Concat_pav_heures,MIN(IF((Noms=$C7)*(AC$3&gt;=Début)*(AC$3&lt;=Fin),ROW(Noms)))-1),"")</f>
        <v>Z-3</v>
      </c>
      <c r="AD7" s="25" t="str">
        <f t="array" ref="AD7">IF(SUMPRODUCT((Noms=$C7)*(AD$3&gt;=Début)*(AD$3&lt;=Fin))&gt;0,INDEX(Concat_pav_heures,MIN(IF((Noms=$C7)*(AD$3&gt;=Début)*(AD$3&lt;=Fin),ROW(Noms)))-1),"")</f>
        <v>Z-3</v>
      </c>
      <c r="AE7" s="25" t="str">
        <f t="array" ref="AE7">IF(SUMPRODUCT((Noms=$C7)*(AE$3&gt;=Début)*(AE$3&lt;=Fin))&gt;0,INDEX(Concat_pav_heures,MIN(IF((Noms=$C7)*(AE$3&gt;=Début)*(AE$3&lt;=Fin),ROW(Noms)))-1),"")</f>
        <v>Z-3</v>
      </c>
      <c r="AF7" s="25" t="str">
        <f t="array" ref="AF7">IF(SUMPRODUCT((Noms=$C7)*(AF$3&gt;=Début)*(AF$3&lt;=Fin))&gt;0,INDEX(Concat_pav_heures,MIN(IF((Noms=$C7)*(AF$3&gt;=Début)*(AF$3&lt;=Fin),ROW(Noms)))-1),"")</f>
        <v/>
      </c>
      <c r="AG7" s="25" t="str">
        <f t="array" ref="AG7">IF(SUMPRODUCT((Noms=$C7)*(AG$3&gt;=Début)*(AG$3&lt;=Fin))&gt;0,INDEX(Concat_pav_heures,MIN(IF((Noms=$C7)*(AG$3&gt;=Début)*(AG$3&lt;=Fin),ROW(Noms)))-1),"")</f>
        <v/>
      </c>
      <c r="AH7" s="25" t="str">
        <f t="array" ref="AH7">IF(SUMPRODUCT((Noms=$C7)*(AH$3&gt;=Début)*(AH$3&lt;=Fin))&gt;0,INDEX(Concat_pav_heures,MIN(IF((Noms=$C7)*(AH$3&gt;=Début)*(AH$3&lt;=Fin),ROW(Noms)))-1),"")</f>
        <v/>
      </c>
      <c r="AI7" s="25" t="str">
        <f t="array" ref="AI7">IF(SUMPRODUCT((Noms=$C7)*(AI$3&gt;=Début)*(AI$3&lt;=Fin))&gt;0,INDEX(Concat_pav_heures,MIN(IF((Noms=$C7)*(AI$3&gt;=Début)*(AI$3&lt;=Fin),ROW(Noms)))-1),"")</f>
        <v/>
      </c>
      <c r="AJ7" s="25" t="str">
        <f t="array" ref="AJ7">IF(SUMPRODUCT((Noms=$C7)*(AJ$3&gt;=Début)*(AJ$3&lt;=Fin))&gt;0,INDEX(Concat_pav_heures,MIN(IF((Noms=$C7)*(AJ$3&gt;=Début)*(AJ$3&lt;=Fin),ROW(Noms)))-1),"")</f>
        <v/>
      </c>
      <c r="AK7" s="25" t="str">
        <f t="array" ref="AK7">IF(SUMPRODUCT((Noms=$C7)*(AK$3&gt;=Début)*(AK$3&lt;=Fin))&gt;0,INDEX(Concat_pav_heures,MIN(IF((Noms=$C7)*(AK$3&gt;=Début)*(AK$3&lt;=Fin),ROW(Noms)))-1),"")</f>
        <v/>
      </c>
      <c r="AL7" s="25" t="str">
        <f t="array" ref="AL7">IF(SUMPRODUCT((Noms=$C7)*(AL$3&gt;=Début)*(AL$3&lt;=Fin))&gt;0,INDEX(Concat_pav_heures,MIN(IF((Noms=$C7)*(AL$3&gt;=Début)*(AL$3&lt;=Fin),ROW(Noms)))-1),"")</f>
        <v/>
      </c>
      <c r="AM7" s="25" t="str">
        <f t="array" ref="AM7">IF(SUMPRODUCT((Noms=$C7)*(AM$3&gt;=Début)*(AM$3&lt;=Fin))&gt;0,INDEX(Concat_pav_heures,MIN(IF((Noms=$C7)*(AM$3&gt;=Début)*(AM$3&lt;=Fin),ROW(Noms)))-1),"")</f>
        <v/>
      </c>
      <c r="AN7" s="25" t="str">
        <f t="array" ref="AN7">IF(SUMPRODUCT((Noms=$C7)*(AN$3&gt;=Début)*(AN$3&lt;=Fin))&gt;0,INDEX(Concat_pav_heures,MIN(IF((Noms=$C7)*(AN$3&gt;=Début)*(AN$3&lt;=Fin),ROW(Noms)))-1),"")</f>
        <v/>
      </c>
      <c r="AO7" s="25" t="str">
        <f t="array" ref="AO7">IF(SUMPRODUCT((Noms=$C7)*(AO$3&gt;=Début)*(AO$3&lt;=Fin))&gt;0,INDEX(Concat_pav_heures,MIN(IF((Noms=$C7)*(AO$3&gt;=Début)*(AO$3&lt;=Fin),ROW(Noms)))-1),"")</f>
        <v/>
      </c>
      <c r="AP7" s="25" t="str">
        <f t="array" ref="AP7">IF(SUMPRODUCT((Noms=$C7)*(AP$3&gt;=Début)*(AP$3&lt;=Fin))&gt;0,INDEX(Concat_pav_heures,MIN(IF((Noms=$C7)*(AP$3&gt;=Début)*(AP$3&lt;=Fin),ROW(Noms)))-1),"")</f>
        <v/>
      </c>
      <c r="AQ7" s="25" t="str">
        <f t="array" ref="AQ7">IF(SUMPRODUCT((Noms=$C7)*(AQ$3&gt;=Début)*(AQ$3&lt;=Fin))&gt;0,INDEX(Concat_pav_heures,MIN(IF((Noms=$C7)*(AQ$3&gt;=Début)*(AQ$3&lt;=Fin),ROW(Noms)))-1),"")</f>
        <v/>
      </c>
      <c r="AR7" s="25" t="str">
        <f t="array" ref="AR7">IF(SUMPRODUCT((Noms=$C7)*(AR$3&gt;=Début)*(AR$3&lt;=Fin))&gt;0,INDEX(Concat_pav_heures,MIN(IF((Noms=$C7)*(AR$3&gt;=Début)*(AR$3&lt;=Fin),ROW(Noms)))-1),"")</f>
        <v/>
      </c>
      <c r="AS7" s="25" t="str">
        <f t="array" ref="AS7">IF(SUMPRODUCT((Noms=$C7)*(AS$3&gt;=Début)*(AS$3&lt;=Fin))&gt;0,INDEX(Concat_pav_heures,MIN(IF((Noms=$C7)*(AS$3&gt;=Début)*(AS$3&lt;=Fin),ROW(Noms)))-1),"")</f>
        <v/>
      </c>
      <c r="AT7" s="25" t="str">
        <f t="array" ref="AT7">IF(SUMPRODUCT((Noms=$C7)*(AT$3&gt;=Début)*(AT$3&lt;=Fin))&gt;0,INDEX(Concat_pav_heures,MIN(IF((Noms=$C7)*(AT$3&gt;=Début)*(AT$3&lt;=Fin),ROW(Noms)))-1),"")</f>
        <v/>
      </c>
      <c r="AU7" s="25" t="str">
        <f t="array" ref="AU7">IF(SUMPRODUCT((Noms=$C7)*(AU$3&gt;=Début)*(AU$3&lt;=Fin))&gt;0,INDEX(Concat_pav_heures,MIN(IF((Noms=$C7)*(AU$3&gt;=Début)*(AU$3&lt;=Fin),ROW(Noms)))-1),"")</f>
        <v/>
      </c>
      <c r="AV7" s="25" t="str">
        <f t="array" ref="AV7">IF(SUMPRODUCT((Noms=$C7)*(AV$3&gt;=Début)*(AV$3&lt;=Fin))&gt;0,INDEX(Concat_pav_heures,MIN(IF((Noms=$C7)*(AV$3&gt;=Début)*(AV$3&lt;=Fin),ROW(Noms)))-1),"")</f>
        <v/>
      </c>
      <c r="AW7" s="25" t="str">
        <f t="array" ref="AW7">IF(SUMPRODUCT((Noms=$C7)*(AW$3&gt;=Début)*(AW$3&lt;=Fin))&gt;0,INDEX(Concat_pav_heures,MIN(IF((Noms=$C7)*(AW$3&gt;=Début)*(AW$3&lt;=Fin),ROW(Noms)))-1),"")</f>
        <v/>
      </c>
      <c r="AX7" s="25" t="str">
        <f t="array" ref="AX7">IF(SUMPRODUCT((Noms=$C7)*(AX$3&gt;=Début)*(AX$3&lt;=Fin))&gt;0,INDEX(Concat_pav_heures,MIN(IF((Noms=$C7)*(AX$3&gt;=Début)*(AX$3&lt;=Fin),ROW(Noms)))-1),"")</f>
        <v/>
      </c>
      <c r="AY7" s="25" t="str">
        <f t="array" ref="AY7">IF(SUMPRODUCT((Noms=$C7)*(AY$3&gt;=Début)*(AY$3&lt;=Fin))&gt;0,INDEX(Concat_pav_heures,MIN(IF((Noms=$C7)*(AY$3&gt;=Début)*(AY$3&lt;=Fin),ROW(Noms)))-1),"")</f>
        <v/>
      </c>
      <c r="AZ7" s="25" t="str">
        <f t="array" ref="AZ7">IF(SUMPRODUCT((Noms=$C7)*(AZ$3&gt;=Début)*(AZ$3&lt;=Fin))&gt;0,INDEX(Concat_pav_heures,MIN(IF((Noms=$C7)*(AZ$3&gt;=Début)*(AZ$3&lt;=Fin),ROW(Noms)))-1),"")</f>
        <v/>
      </c>
      <c r="BA7" s="25" t="str">
        <f t="array" ref="BA7">IF(SUMPRODUCT((Noms=$C7)*(BA$3&gt;=Début)*(BA$3&lt;=Fin))&gt;0,INDEX(Concat_pav_heures,MIN(IF((Noms=$C7)*(BA$3&gt;=Début)*(BA$3&lt;=Fin),ROW(Noms)))-1),"")</f>
        <v/>
      </c>
      <c r="BB7" s="25" t="str">
        <f t="array" ref="BB7">IF(SUMPRODUCT((Noms=$C7)*(BB$3&gt;=Début)*(BB$3&lt;=Fin))&gt;0,INDEX(Concat_pav_heures,MIN(IF((Noms=$C7)*(BB$3&gt;=Début)*(BB$3&lt;=Fin),ROW(Noms)))-1),"")</f>
        <v/>
      </c>
      <c r="BC7" s="25" t="str">
        <f t="array" ref="BC7">IF(SUMPRODUCT((Noms=$C7)*(BC$3&gt;=Début)*(BC$3&lt;=Fin))&gt;0,INDEX(Concat_pav_heures,MIN(IF((Noms=$C7)*(BC$3&gt;=Début)*(BC$3&lt;=Fin),ROW(Noms)))-1),"")</f>
        <v/>
      </c>
      <c r="BD7" s="25" t="str">
        <f t="array" ref="BD7">IF(SUMPRODUCT((Noms=$C7)*(BD$3&gt;=Début)*(BD$3&lt;=Fin))&gt;0,INDEX(Concat_pav_heures,MIN(IF((Noms=$C7)*(BD$3&gt;=Début)*(BD$3&lt;=Fin),ROW(Noms)))-1),"")</f>
        <v/>
      </c>
      <c r="BE7" s="25" t="str">
        <f t="array" ref="BE7">IF(SUMPRODUCT((Noms=$C7)*(BE$3&gt;=Début)*(BE$3&lt;=Fin))&gt;0,INDEX(Concat_pav_heures,MIN(IF((Noms=$C7)*(BE$3&gt;=Début)*(BE$3&lt;=Fin),ROW(Noms)))-1),"")</f>
        <v/>
      </c>
      <c r="BF7" s="25" t="str">
        <f t="array" ref="BF7">IF(SUMPRODUCT((Noms=$C7)*(BF$3&gt;=Début)*(BF$3&lt;=Fin))&gt;0,INDEX(Concat_pav_heures,MIN(IF((Noms=$C7)*(BF$3&gt;=Début)*(BF$3&lt;=Fin),ROW(Noms)))-1),"")</f>
        <v/>
      </c>
      <c r="BG7" s="25" t="str">
        <f t="array" ref="BG7">IF(SUMPRODUCT((Noms=$C7)*(BG$3&gt;=Début)*(BG$3&lt;=Fin))&gt;0,INDEX(Concat_pav_heures,MIN(IF((Noms=$C7)*(BG$3&gt;=Début)*(BG$3&lt;=Fin),ROW(Noms)))-1),"")</f>
        <v/>
      </c>
      <c r="BH7" s="25" t="str">
        <f t="array" ref="BH7">IF(SUMPRODUCT((Noms=$C7)*(BH$3&gt;=Début)*(BH$3&lt;=Fin))&gt;0,INDEX(Concat_pav_heures,MIN(IF((Noms=$C7)*(BH$3&gt;=Début)*(BH$3&lt;=Fin),ROW(Noms)))-1),"")</f>
        <v/>
      </c>
      <c r="BI7" s="25" t="str">
        <f t="array" ref="BI7">IF(SUMPRODUCT((Noms=$C7)*(BI$3&gt;=Début)*(BI$3&lt;=Fin))&gt;0,INDEX(Concat_pav_heures,MIN(IF((Noms=$C7)*(BI$3&gt;=Début)*(BI$3&lt;=Fin),ROW(Noms)))-1),"")</f>
        <v/>
      </c>
      <c r="BJ7" s="25" t="str">
        <f t="array" ref="BJ7">IF(SUMPRODUCT((Noms=$C7)*(BJ$3&gt;=Début)*(BJ$3&lt;=Fin))&gt;0,INDEX(Concat_pav_heures,MIN(IF((Noms=$C7)*(BJ$3&gt;=Début)*(BJ$3&lt;=Fin),ROW(Noms)))-1),"")</f>
        <v/>
      </c>
      <c r="BK7" s="25" t="str">
        <f t="array" ref="BK7">IF(SUMPRODUCT((Noms=$C7)*(BK$3&gt;=Début)*(BK$3&lt;=Fin))&gt;0,INDEX(Concat_pav_heures,MIN(IF((Noms=$C7)*(BK$3&gt;=Début)*(BK$3&lt;=Fin),ROW(Noms)))-1),"")</f>
        <v/>
      </c>
      <c r="BL7" s="25" t="str">
        <f t="array" ref="BL7">IF(SUMPRODUCT((Noms=$C7)*(BL$3&gt;=Début)*(BL$3&lt;=Fin))&gt;0,INDEX(Concat_pav_heures,MIN(IF((Noms=$C7)*(BL$3&gt;=Début)*(BL$3&lt;=Fin),ROW(Noms)))-1),"")</f>
        <v/>
      </c>
      <c r="BM7" s="25" t="str">
        <f t="array" ref="BM7">IF(SUMPRODUCT((Noms=$C7)*(BM$3&gt;=Début)*(BM$3&lt;=Fin))&gt;0,INDEX(Concat_pav_heures,MIN(IF((Noms=$C7)*(BM$3&gt;=Début)*(BM$3&lt;=Fin),ROW(Noms)))-1),"")</f>
        <v/>
      </c>
      <c r="BN7" s="25" t="str">
        <f t="array" ref="BN7">IF(SUMPRODUCT((Noms=$C7)*(BN$3&gt;=Début)*(BN$3&lt;=Fin))&gt;0,INDEX(Concat_pav_heures,MIN(IF((Noms=$C7)*(BN$3&gt;=Début)*(BN$3&lt;=Fin),ROW(Noms)))-1),"")</f>
        <v/>
      </c>
      <c r="BO7" s="25" t="str">
        <f t="array" ref="BO7">IF(SUMPRODUCT((Noms=$C7)*(BO$3&gt;=Début)*(BO$3&lt;=Fin))&gt;0,INDEX(Concat_pav_heures,MIN(IF((Noms=$C7)*(BO$3&gt;=Début)*(BO$3&lt;=Fin),ROW(Noms)))-1),"")</f>
        <v/>
      </c>
      <c r="BP7" s="25" t="str">
        <f t="array" ref="BP7">IF(SUMPRODUCT((Noms=$C7)*(BP$3&gt;=Début)*(BP$3&lt;=Fin))&gt;0,INDEX(Concat_pav_heures,MIN(IF((Noms=$C7)*(BP$3&gt;=Début)*(BP$3&lt;=Fin),ROW(Noms)))-1),"")</f>
        <v/>
      </c>
      <c r="BQ7" s="25" t="str">
        <f t="array" ref="BQ7">IF(SUMPRODUCT((Noms=$C7)*(BQ$3&gt;=Début)*(BQ$3&lt;=Fin))&gt;0,INDEX(Concat_pav_heures,MIN(IF((Noms=$C7)*(BQ$3&gt;=Début)*(BQ$3&lt;=Fin),ROW(Noms)))-1),"")</f>
        <v/>
      </c>
      <c r="BR7" s="25" t="str">
        <f t="array" ref="BR7">IF(SUMPRODUCT((Noms=$C7)*(BR$3&gt;=Début)*(BR$3&lt;=Fin))&gt;0,INDEX(Concat_pav_heures,MIN(IF((Noms=$C7)*(BR$3&gt;=Début)*(BR$3&lt;=Fin),ROW(Noms)))-1),"")</f>
        <v/>
      </c>
      <c r="BS7" s="25" t="str">
        <f t="array" ref="BS7">IF(SUMPRODUCT((Noms=$C7)*(BS$3&gt;=Début)*(BS$3&lt;=Fin))&gt;0,INDEX(Concat_pav_heures,MIN(IF((Noms=$C7)*(BS$3&gt;=Début)*(BS$3&lt;=Fin),ROW(Noms)))-1),"")</f>
        <v/>
      </c>
      <c r="BT7" s="25" t="str">
        <f t="array" ref="BT7">IF(SUMPRODUCT((Noms=$C7)*(BT$3&gt;=Début)*(BT$3&lt;=Fin))&gt;0,INDEX(Concat_pav_heures,MIN(IF((Noms=$C7)*(BT$3&gt;=Début)*(BT$3&lt;=Fin),ROW(Noms)))-1),"")</f>
        <v/>
      </c>
      <c r="BU7" s="25" t="str">
        <f t="array" ref="BU7">IF(SUMPRODUCT((Noms=$C7)*(BU$3&gt;=Début)*(BU$3&lt;=Fin))&gt;0,INDEX(Concat_pav_heures,MIN(IF((Noms=$C7)*(BU$3&gt;=Début)*(BU$3&lt;=Fin),ROW(Noms)))-1),"")</f>
        <v/>
      </c>
      <c r="BV7" s="25" t="str">
        <f t="array" ref="BV7">IF(SUMPRODUCT((Noms=$C7)*(BV$3&gt;=Début)*(BV$3&lt;=Fin))&gt;0,INDEX(Concat_pav_heures,MIN(IF((Noms=$C7)*(BV$3&gt;=Début)*(BV$3&lt;=Fin),ROW(Noms)))-1),"")</f>
        <v/>
      </c>
      <c r="BW7" s="25" t="str">
        <f t="array" ref="BW7">IF(SUMPRODUCT((Noms=$C7)*(BW$3&gt;=Début)*(BW$3&lt;=Fin))&gt;0,INDEX(Concat_pav_heures,MIN(IF((Noms=$C7)*(BW$3&gt;=Début)*(BW$3&lt;=Fin),ROW(Noms)))-1),"")</f>
        <v/>
      </c>
      <c r="BX7" s="25" t="str">
        <f t="array" ref="BX7">IF(SUMPRODUCT((Noms=$C7)*(BX$3&gt;=Début)*(BX$3&lt;=Fin))&gt;0,INDEX(Concat_pav_heures,MIN(IF((Noms=$C7)*(BX$3&gt;=Début)*(BX$3&lt;=Fin),ROW(Noms)))-1),"")</f>
        <v/>
      </c>
      <c r="BY7" s="25" t="str">
        <f t="array" ref="BY7">IF(SUMPRODUCT((Noms=$C7)*(BY$3&gt;=Début)*(BY$3&lt;=Fin))&gt;0,INDEX(Concat_pav_heures,MIN(IF((Noms=$C7)*(BY$3&gt;=Début)*(BY$3&lt;=Fin),ROW(Noms)))-1),"")</f>
        <v/>
      </c>
      <c r="BZ7" s="25" t="str">
        <f t="array" ref="BZ7">IF(SUMPRODUCT((Noms=$C7)*(BZ$3&gt;=Début)*(BZ$3&lt;=Fin))&gt;0,INDEX(Concat_pav_heures,MIN(IF((Noms=$C7)*(BZ$3&gt;=Début)*(BZ$3&lt;=Fin),ROW(Noms)))-1),"")</f>
        <v/>
      </c>
      <c r="CA7" s="25" t="str">
        <f t="array" ref="CA7">IF(SUMPRODUCT((Noms=$C7)*(CA$3&gt;=Début)*(CA$3&lt;=Fin))&gt;0,INDEX(Concat_pav_heures,MIN(IF((Noms=$C7)*(CA$3&gt;=Début)*(CA$3&lt;=Fin),ROW(Noms)))-1),"")</f>
        <v/>
      </c>
      <c r="CB7" s="25" t="str">
        <f t="array" ref="CB7">IF(SUMPRODUCT((Noms=$C7)*(CB$3&gt;=Début)*(CB$3&lt;=Fin))&gt;0,INDEX(Concat_pav_heures,MIN(IF((Noms=$C7)*(CB$3&gt;=Début)*(CB$3&lt;=Fin),ROW(Noms)))-1),"")</f>
        <v/>
      </c>
      <c r="CC7" s="25" t="str">
        <f t="array" ref="CC7">IF(SUMPRODUCT((Noms=$C7)*(CC$3&gt;=Début)*(CC$3&lt;=Fin))&gt;0,INDEX(Concat_pav_heures,MIN(IF((Noms=$C7)*(CC$3&gt;=Début)*(CC$3&lt;=Fin),ROW(Noms)))-1),"")</f>
        <v/>
      </c>
      <c r="CD7" s="25" t="str">
        <f t="array" ref="CD7">IF(SUMPRODUCT((Noms=$C7)*(CD$3&gt;=Début)*(CD$3&lt;=Fin))&gt;0,INDEX(Concat_pav_heures,MIN(IF((Noms=$C7)*(CD$3&gt;=Début)*(CD$3&lt;=Fin),ROW(Noms)))-1),"")</f>
        <v/>
      </c>
      <c r="CE7" s="25" t="str">
        <f t="array" ref="CE7">IF(SUMPRODUCT((Noms=$C7)*(CE$3&gt;=Début)*(CE$3&lt;=Fin))&gt;0,INDEX(Concat_pav_heures,MIN(IF((Noms=$C7)*(CE$3&gt;=Début)*(CE$3&lt;=Fin),ROW(Noms)))-1),"")</f>
        <v/>
      </c>
      <c r="CF7" s="25" t="str">
        <f t="array" ref="CF7">IF(SUMPRODUCT((Noms=$C7)*(CF$3&gt;=Début)*(CF$3&lt;=Fin))&gt;0,INDEX(Concat_pav_heures,MIN(IF((Noms=$C7)*(CF$3&gt;=Début)*(CF$3&lt;=Fin),ROW(Noms)))-1),"")</f>
        <v/>
      </c>
      <c r="CG7" s="25" t="str">
        <f t="array" ref="CG7">IF(SUMPRODUCT((Noms=$C7)*(CG$3&gt;=Début)*(CG$3&lt;=Fin))&gt;0,INDEX(Concat_pav_heures,MIN(IF((Noms=$C7)*(CG$3&gt;=Début)*(CG$3&lt;=Fin),ROW(Noms)))-1),"")</f>
        <v/>
      </c>
      <c r="CH7" s="25" t="str">
        <f t="array" ref="CH7">IF(SUMPRODUCT((Noms=$C7)*(CH$3&gt;=Début)*(CH$3&lt;=Fin))&gt;0,INDEX(Concat_pav_heures,MIN(IF((Noms=$C7)*(CH$3&gt;=Début)*(CH$3&lt;=Fin),ROW(Noms)))-1),"")</f>
        <v/>
      </c>
      <c r="CI7" s="25" t="str">
        <f t="array" ref="CI7">IF(SUMPRODUCT((Noms=$C7)*(CI$3&gt;=Début)*(CI$3&lt;=Fin))&gt;0,INDEX(Concat_pav_heures,MIN(IF((Noms=$C7)*(CI$3&gt;=Début)*(CI$3&lt;=Fin),ROW(Noms)))-1),"")</f>
        <v/>
      </c>
      <c r="CJ7" s="25" t="str">
        <f t="array" ref="CJ7">IF(SUMPRODUCT((Noms=$C7)*(CJ$3&gt;=Début)*(CJ$3&lt;=Fin))&gt;0,INDEX(Concat_pav_heures,MIN(IF((Noms=$C7)*(CJ$3&gt;=Début)*(CJ$3&lt;=Fin),ROW(Noms)))-1),"")</f>
        <v/>
      </c>
      <c r="CK7" s="25" t="str">
        <f t="array" ref="CK7">IF(SUMPRODUCT((Noms=$C7)*(CK$3&gt;=Début)*(CK$3&lt;=Fin))&gt;0,INDEX(Concat_pav_heures,MIN(IF((Noms=$C7)*(CK$3&gt;=Début)*(CK$3&lt;=Fin),ROW(Noms)))-1),"")</f>
        <v/>
      </c>
      <c r="CL7" s="25" t="str">
        <f t="array" ref="CL7">IF(SUMPRODUCT((Noms=$C7)*(CL$3&gt;=Début)*(CL$3&lt;=Fin))&gt;0,INDEX(Concat_pav_heures,MIN(IF((Noms=$C7)*(CL$3&gt;=Début)*(CL$3&lt;=Fin),ROW(Noms)))-1),"")</f>
        <v/>
      </c>
      <c r="CM7" s="25" t="str">
        <f t="array" ref="CM7">IF(SUMPRODUCT((Noms=$C7)*(CM$3&gt;=Début)*(CM$3&lt;=Fin))&gt;0,INDEX(Concat_pav_heures,MIN(IF((Noms=$C7)*(CM$3&gt;=Début)*(CM$3&lt;=Fin),ROW(Noms)))-1),"")</f>
        <v/>
      </c>
      <c r="CN7" s="25" t="str">
        <f t="array" ref="CN7">IF(SUMPRODUCT((Noms=$C7)*(CN$3&gt;=Début)*(CN$3&lt;=Fin))&gt;0,INDEX(Concat_pav_heures,MIN(IF((Noms=$C7)*(CN$3&gt;=Début)*(CN$3&lt;=Fin),ROW(Noms)))-1),"")</f>
        <v/>
      </c>
      <c r="CO7" s="25" t="str">
        <f t="array" ref="CO7">IF(SUMPRODUCT((Noms=$C7)*(CO$3&gt;=Début)*(CO$3&lt;=Fin))&gt;0,INDEX(Concat_pav_heures,MIN(IF((Noms=$C7)*(CO$3&gt;=Début)*(CO$3&lt;=Fin),ROW(Noms)))-1),"")</f>
        <v/>
      </c>
      <c r="CP7" s="25" t="str">
        <f t="array" ref="CP7">IF(SUMPRODUCT((Noms=$C7)*(CP$3&gt;=Début)*(CP$3&lt;=Fin))&gt;0,INDEX(Concat_pav_heures,MIN(IF((Noms=$C7)*(CP$3&gt;=Début)*(CP$3&lt;=Fin),ROW(Noms)))-1),"")</f>
        <v/>
      </c>
      <c r="CQ7" s="25" t="str">
        <f t="array" ref="CQ7">IF(SUMPRODUCT((Noms=$C7)*(CQ$3&gt;=Début)*(CQ$3&lt;=Fin))&gt;0,INDEX(Concat_pav_heures,MIN(IF((Noms=$C7)*(CQ$3&gt;=Début)*(CQ$3&lt;=Fin),ROW(Noms)))-1),"")</f>
        <v/>
      </c>
      <c r="CR7" s="25" t="str">
        <f t="array" ref="CR7">IF(SUMPRODUCT((Noms=$C7)*(CR$3&gt;=Début)*(CR$3&lt;=Fin))&gt;0,INDEX(Concat_pav_heures,MIN(IF((Noms=$C7)*(CR$3&gt;=Début)*(CR$3&lt;=Fin),ROW(Noms)))-1),"")</f>
        <v/>
      </c>
      <c r="CS7" s="25" t="str">
        <f t="array" ref="CS7">IF(SUMPRODUCT((Noms=$C7)*(CS$3&gt;=Début)*(CS$3&lt;=Fin))&gt;0,INDEX(Concat_pav_heures,MIN(IF((Noms=$C7)*(CS$3&gt;=Début)*(CS$3&lt;=Fin),ROW(Noms)))-1),"")</f>
        <v/>
      </c>
      <c r="CT7" s="25" t="str">
        <f t="array" ref="CT7">IF(SUMPRODUCT((Noms=$C7)*(CT$3&gt;=Début)*(CT$3&lt;=Fin))&gt;0,INDEX(Concat_pav_heures,MIN(IF((Noms=$C7)*(CT$3&gt;=Début)*(CT$3&lt;=Fin),ROW(Noms)))-1),"")</f>
        <v/>
      </c>
      <c r="CU7" s="25" t="str">
        <f t="array" ref="CU7">IF(SUMPRODUCT((Noms=$C7)*(CU$3&gt;=Début)*(CU$3&lt;=Fin))&gt;0,INDEX(Concat_pav_heures,MIN(IF((Noms=$C7)*(CU$3&gt;=Début)*(CU$3&lt;=Fin),ROW(Noms)))-1),"")</f>
        <v/>
      </c>
      <c r="CV7" s="25" t="str">
        <f t="array" ref="CV7">IF(SUMPRODUCT((Noms=$C7)*(CV$3&gt;=Début)*(CV$3&lt;=Fin))&gt;0,INDEX(Concat_pav_heures,MIN(IF((Noms=$C7)*(CV$3&gt;=Début)*(CV$3&lt;=Fin),ROW(Noms)))-1),"")</f>
        <v/>
      </c>
      <c r="CW7" s="25" t="str">
        <f t="array" ref="CW7">IF(SUMPRODUCT((Noms=$C7)*(CW$3&gt;=Début)*(CW$3&lt;=Fin))&gt;0,INDEX(Concat_pav_heures,MIN(IF((Noms=$C7)*(CW$3&gt;=Début)*(CW$3&lt;=Fin),ROW(Noms)))-1),"")</f>
        <v/>
      </c>
      <c r="CX7" s="25" t="str">
        <f t="array" ref="CX7">IF(SUMPRODUCT((Noms=$C7)*(CX$3&gt;=Début)*(CX$3&lt;=Fin))&gt;0,INDEX(Concat_pav_heures,MIN(IF((Noms=$C7)*(CX$3&gt;=Début)*(CX$3&lt;=Fin),ROW(Noms)))-1),"")</f>
        <v/>
      </c>
      <c r="CY7" s="25" t="str">
        <f t="array" ref="CY7">IF(SUMPRODUCT((Noms=$C7)*(CY$3&gt;=Début)*(CY$3&lt;=Fin))&gt;0,INDEX(Concat_pav_heures,MIN(IF((Noms=$C7)*(CY$3&gt;=Début)*(CY$3&lt;=Fin),ROW(Noms)))-1),"")</f>
        <v/>
      </c>
      <c r="CZ7" s="25" t="str">
        <f t="array" ref="CZ7">IF(SUMPRODUCT((Noms=$C7)*(CZ$3&gt;=Début)*(CZ$3&lt;=Fin))&gt;0,INDEX(Concat_pav_heures,MIN(IF((Noms=$C7)*(CZ$3&gt;=Début)*(CZ$3&lt;=Fin),ROW(Noms)))-1),"")</f>
        <v/>
      </c>
      <c r="DA7" s="25" t="str">
        <f t="array" ref="DA7">IF(SUMPRODUCT((Noms=$C7)*(DA$3&gt;=Début)*(DA$3&lt;=Fin))&gt;0,INDEX(Concat_pav_heures,MIN(IF((Noms=$C7)*(DA$3&gt;=Début)*(DA$3&lt;=Fin),ROW(Noms)))-1),"")</f>
        <v/>
      </c>
      <c r="DB7" s="25" t="str">
        <f t="array" ref="DB7">IF(SUMPRODUCT((Noms=$C7)*(DB$3&gt;=Début)*(DB$3&lt;=Fin))&gt;0,INDEX(Concat_pav_heures,MIN(IF((Noms=$C7)*(DB$3&gt;=Début)*(DB$3&lt;=Fin),ROW(Noms)))-1),"")</f>
        <v/>
      </c>
      <c r="DC7" s="25" t="str">
        <f t="array" ref="DC7">IF(SUMPRODUCT((Noms=$C7)*(DC$3&gt;=Début)*(DC$3&lt;=Fin))&gt;0,INDEX(Concat_pav_heures,MIN(IF((Noms=$C7)*(DC$3&gt;=Début)*(DC$3&lt;=Fin),ROW(Noms)))-1),"")</f>
        <v/>
      </c>
      <c r="DD7" s="25" t="str">
        <f t="array" ref="DD7">IF(SUMPRODUCT((Noms=$C7)*(DD$3&gt;=Début)*(DD$3&lt;=Fin))&gt;0,INDEX(Concat_pav_heures,MIN(IF((Noms=$C7)*(DD$3&gt;=Début)*(DD$3&lt;=Fin),ROW(Noms)))-1),"")</f>
        <v/>
      </c>
      <c r="DE7" s="25" t="str">
        <f t="array" ref="DE7">IF(SUMPRODUCT((Noms=$C7)*(DE$3&gt;=Début)*(DE$3&lt;=Fin))&gt;0,INDEX(Concat_pav_heures,MIN(IF((Noms=$C7)*(DE$3&gt;=Début)*(DE$3&lt;=Fin),ROW(Noms)))-1),"")</f>
        <v/>
      </c>
      <c r="DF7" s="25" t="str">
        <f t="array" ref="DF7">IF(SUMPRODUCT((Noms=$C7)*(DF$3&gt;=Début)*(DF$3&lt;=Fin))&gt;0,INDEX(Concat_pav_heures,MIN(IF((Noms=$C7)*(DF$3&gt;=Début)*(DF$3&lt;=Fin),ROW(Noms)))-1),"")</f>
        <v/>
      </c>
      <c r="DG7" s="25" t="str">
        <f t="array" ref="DG7">IF(SUMPRODUCT((Noms=$C7)*(DG$3&gt;=Début)*(DG$3&lt;=Fin))&gt;0,INDEX(Concat_pav_heures,MIN(IF((Noms=$C7)*(DG$3&gt;=Début)*(DG$3&lt;=Fin),ROW(Noms)))-1),"")</f>
        <v/>
      </c>
      <c r="DH7" s="25" t="str">
        <f t="array" ref="DH7">IF(SUMPRODUCT((Noms=$C7)*(DH$3&gt;=Début)*(DH$3&lt;=Fin))&gt;0,INDEX(Concat_pav_heures,MIN(IF((Noms=$C7)*(DH$3&gt;=Début)*(DH$3&lt;=Fin),ROW(Noms)))-1),"")</f>
        <v/>
      </c>
      <c r="DI7" s="25" t="str">
        <f t="array" ref="DI7">IF(SUMPRODUCT((Noms=$C7)*(DI$3&gt;=Début)*(DI$3&lt;=Fin))&gt;0,INDEX(Concat_pav_heures,MIN(IF((Noms=$C7)*(DI$3&gt;=Début)*(DI$3&lt;=Fin),ROW(Noms)))-1),"")</f>
        <v/>
      </c>
      <c r="DJ7" s="25" t="str">
        <f t="array" ref="DJ7">IF(SUMPRODUCT((Noms=$C7)*(DJ$3&gt;=Début)*(DJ$3&lt;=Fin))&gt;0,INDEX(Concat_pav_heures,MIN(IF((Noms=$C7)*(DJ$3&gt;=Début)*(DJ$3&lt;=Fin),ROW(Noms)))-1),"")</f>
        <v/>
      </c>
      <c r="DK7" s="25" t="str">
        <f t="array" ref="DK7">IF(SUMPRODUCT((Noms=$C7)*(DK$3&gt;=Début)*(DK$3&lt;=Fin))&gt;0,INDEX(Concat_pav_heures,MIN(IF((Noms=$C7)*(DK$3&gt;=Début)*(DK$3&lt;=Fin),ROW(Noms)))-1),"")</f>
        <v/>
      </c>
      <c r="DL7" s="25" t="str">
        <f t="array" ref="DL7">IF(SUMPRODUCT((Noms=$C7)*(DL$3&gt;=Début)*(DL$3&lt;=Fin))&gt;0,INDEX(Concat_pav_heures,MIN(IF((Noms=$C7)*(DL$3&gt;=Début)*(DL$3&lt;=Fin),ROW(Noms)))-1),"")</f>
        <v/>
      </c>
      <c r="DM7" s="25" t="str">
        <f t="array" ref="DM7">IF(SUMPRODUCT((Noms=$C7)*(DM$3&gt;=Début)*(DM$3&lt;=Fin))&gt;0,INDEX(Concat_pav_heures,MIN(IF((Noms=$C7)*(DM$3&gt;=Début)*(DM$3&lt;=Fin),ROW(Noms)))-1),"")</f>
        <v/>
      </c>
      <c r="DN7" s="25" t="str">
        <f t="array" ref="DN7">IF(SUMPRODUCT((Noms=$C7)*(DN$3&gt;=Début)*(DN$3&lt;=Fin))&gt;0,INDEX(Concat_pav_heures,MIN(IF((Noms=$C7)*(DN$3&gt;=Début)*(DN$3&lt;=Fin),ROW(Noms)))-1),"")</f>
        <v/>
      </c>
      <c r="DO7" s="25" t="str">
        <f t="array" ref="DO7">IF(SUMPRODUCT((Noms=$C7)*(DO$3&gt;=Début)*(DO$3&lt;=Fin))&gt;0,INDEX(Concat_pav_heures,MIN(IF((Noms=$C7)*(DO$3&gt;=Début)*(DO$3&lt;=Fin),ROW(Noms)))-1),"")</f>
        <v/>
      </c>
      <c r="DP7" s="25" t="str">
        <f t="array" ref="DP7">IF(SUMPRODUCT((Noms=$C7)*(DP$3&gt;=Début)*(DP$3&lt;=Fin))&gt;0,INDEX(Concat_pav_heures,MIN(IF((Noms=$C7)*(DP$3&gt;=Début)*(DP$3&lt;=Fin),ROW(Noms)))-1),"")</f>
        <v/>
      </c>
      <c r="DQ7" s="25" t="str">
        <f t="array" ref="DQ7">IF(SUMPRODUCT((Noms=$C7)*(DQ$3&gt;=Début)*(DQ$3&lt;=Fin))&gt;0,INDEX(Concat_pav_heures,MIN(IF((Noms=$C7)*(DQ$3&gt;=Début)*(DQ$3&lt;=Fin),ROW(Noms)))-1),"")</f>
        <v/>
      </c>
      <c r="DR7" s="25" t="str">
        <f t="array" ref="DR7">IF(SUMPRODUCT((Noms=$C7)*(DR$3&gt;=Début)*(DR$3&lt;=Fin))&gt;0,INDEX(Concat_pav_heures,MIN(IF((Noms=$C7)*(DR$3&gt;=Début)*(DR$3&lt;=Fin),ROW(Noms)))-1),"")</f>
        <v/>
      </c>
      <c r="DS7" s="25" t="str">
        <f t="array" ref="DS7">IF(SUMPRODUCT((Noms=$C7)*(DS$3&gt;=Début)*(DS$3&lt;=Fin))&gt;0,INDEX(Concat_pav_heures,MIN(IF((Noms=$C7)*(DS$3&gt;=Début)*(DS$3&lt;=Fin),ROW(Noms)))-1),"")</f>
        <v/>
      </c>
      <c r="DT7" s="25" t="str">
        <f t="array" ref="DT7">IF(SUMPRODUCT((Noms=$C7)*(DT$3&gt;=Début)*(DT$3&lt;=Fin))&gt;0,INDEX(Concat_pav_heures,MIN(IF((Noms=$C7)*(DT$3&gt;=Début)*(DT$3&lt;=Fin),ROW(Noms)))-1),"")</f>
        <v/>
      </c>
      <c r="DU7" s="25" t="str">
        <f t="array" ref="DU7">IF(SUMPRODUCT((Noms=$C7)*(DU$3&gt;=Début)*(DU$3&lt;=Fin))&gt;0,INDEX(Concat_pav_heures,MIN(IF((Noms=$C7)*(DU$3&gt;=Début)*(DU$3&lt;=Fin),ROW(Noms)))-1),"")</f>
        <v/>
      </c>
      <c r="DV7" s="25" t="str">
        <f t="array" ref="DV7">IF(SUMPRODUCT((Noms=$C7)*(DV$3&gt;=Début)*(DV$3&lt;=Fin))&gt;0,INDEX(Concat_pav_heures,MIN(IF((Noms=$C7)*(DV$3&gt;=Début)*(DV$3&lt;=Fin),ROW(Noms)))-1),"")</f>
        <v/>
      </c>
      <c r="DW7" s="25" t="str">
        <f t="array" ref="DW7">IF(SUMPRODUCT((Noms=$C7)*(DW$3&gt;=Début)*(DW$3&lt;=Fin))&gt;0,INDEX(Concat_pav_heures,MIN(IF((Noms=$C7)*(DW$3&gt;=Début)*(DW$3&lt;=Fin),ROW(Noms)))-1),"")</f>
        <v/>
      </c>
      <c r="DX7" s="25" t="str">
        <f t="array" ref="DX7">IF(SUMPRODUCT((Noms=$C7)*(DX$3&gt;=Début)*(DX$3&lt;=Fin))&gt;0,INDEX(Concat_pav_heures,MIN(IF((Noms=$C7)*(DX$3&gt;=Début)*(DX$3&lt;=Fin),ROW(Noms)))-1),"")</f>
        <v/>
      </c>
      <c r="DY7" s="25" t="str">
        <f t="array" ref="DY7">IF(SUMPRODUCT((Noms=$C7)*(DY$3&gt;=Début)*(DY$3&lt;=Fin))&gt;0,INDEX(Concat_pav_heures,MIN(IF((Noms=$C7)*(DY$3&gt;=Début)*(DY$3&lt;=Fin),ROW(Noms)))-1),"")</f>
        <v/>
      </c>
      <c r="DZ7" s="25" t="str">
        <f t="array" ref="DZ7">IF(SUMPRODUCT((Noms=$C7)*(DZ$3&gt;=Début)*(DZ$3&lt;=Fin))&gt;0,INDEX(Concat_pav_heures,MIN(IF((Noms=$C7)*(DZ$3&gt;=Début)*(DZ$3&lt;=Fin),ROW(Noms)))-1),"")</f>
        <v/>
      </c>
      <c r="EA7" s="25" t="str">
        <f t="array" ref="EA7">IF(SUMPRODUCT((Noms=$C7)*(EA$3&gt;=Début)*(EA$3&lt;=Fin))&gt;0,INDEX(Concat_pav_heures,MIN(IF((Noms=$C7)*(EA$3&gt;=Début)*(EA$3&lt;=Fin),ROW(Noms)))-1),"")</f>
        <v/>
      </c>
      <c r="EB7" s="25" t="str">
        <f t="array" ref="EB7">IF(SUMPRODUCT((Noms=$C7)*(EB$3&gt;=Début)*(EB$3&lt;=Fin))&gt;0,INDEX(Concat_pav_heures,MIN(IF((Noms=$C7)*(EB$3&gt;=Début)*(EB$3&lt;=Fin),ROW(Noms)))-1),"")</f>
        <v/>
      </c>
      <c r="EC7" s="25" t="str">
        <f t="array" ref="EC7">IF(SUMPRODUCT((Noms=$C7)*(EC$3&gt;=Début)*(EC$3&lt;=Fin))&gt;0,INDEX(Concat_pav_heures,MIN(IF((Noms=$C7)*(EC$3&gt;=Début)*(EC$3&lt;=Fin),ROW(Noms)))-1),"")</f>
        <v/>
      </c>
      <c r="ED7" s="25" t="str">
        <f t="array" ref="ED7">IF(SUMPRODUCT((Noms=$C7)*(ED$3&gt;=Début)*(ED$3&lt;=Fin))&gt;0,INDEX(Concat_pav_heures,MIN(IF((Noms=$C7)*(ED$3&gt;=Début)*(ED$3&lt;=Fin),ROW(Noms)))-1),"")</f>
        <v/>
      </c>
      <c r="EE7" s="25" t="str">
        <f t="array" ref="EE7">IF(SUMPRODUCT((Noms=$C7)*(EE$3&gt;=Début)*(EE$3&lt;=Fin))&gt;0,INDEX(Concat_pav_heures,MIN(IF((Noms=$C7)*(EE$3&gt;=Début)*(EE$3&lt;=Fin),ROW(Noms)))-1),"")</f>
        <v/>
      </c>
      <c r="EF7" s="25" t="str">
        <f t="array" ref="EF7">IF(SUMPRODUCT((Noms=$C7)*(EF$3&gt;=Début)*(EF$3&lt;=Fin))&gt;0,INDEX(Concat_pav_heures,MIN(IF((Noms=$C7)*(EF$3&gt;=Début)*(EF$3&lt;=Fin),ROW(Noms)))-1),"")</f>
        <v/>
      </c>
      <c r="EG7" s="25" t="str">
        <f t="array" ref="EG7">IF(SUMPRODUCT((Noms=$C7)*(EG$3&gt;=Début)*(EG$3&lt;=Fin))&gt;0,INDEX(Concat_pav_heures,MIN(IF((Noms=$C7)*(EG$3&gt;=Début)*(EG$3&lt;=Fin),ROW(Noms)))-1),"")</f>
        <v/>
      </c>
      <c r="EH7" s="25" t="str">
        <f t="array" ref="EH7">IF(SUMPRODUCT((Noms=$C7)*(EH$3&gt;=Début)*(EH$3&lt;=Fin))&gt;0,INDEX(Concat_pav_heures,MIN(IF((Noms=$C7)*(EH$3&gt;=Début)*(EH$3&lt;=Fin),ROW(Noms)))-1),"")</f>
        <v/>
      </c>
      <c r="EI7" s="25" t="str">
        <f t="array" ref="EI7">IF(SUMPRODUCT((Noms=$C7)*(EI$3&gt;=Début)*(EI$3&lt;=Fin))&gt;0,INDEX(Concat_pav_heures,MIN(IF((Noms=$C7)*(EI$3&gt;=Début)*(EI$3&lt;=Fin),ROW(Noms)))-1),"")</f>
        <v/>
      </c>
      <c r="EJ7" s="25" t="str">
        <f t="array" ref="EJ7">IF(SUMPRODUCT((Noms=$C7)*(EJ$3&gt;=Début)*(EJ$3&lt;=Fin))&gt;0,INDEX(Concat_pav_heures,MIN(IF((Noms=$C7)*(EJ$3&gt;=Début)*(EJ$3&lt;=Fin),ROW(Noms)))-1),"")</f>
        <v/>
      </c>
      <c r="EK7" s="25" t="str">
        <f t="array" ref="EK7">IF(SUMPRODUCT((Noms=$C7)*(EK$3&gt;=Début)*(EK$3&lt;=Fin))&gt;0,INDEX(Concat_pav_heures,MIN(IF((Noms=$C7)*(EK$3&gt;=Début)*(EK$3&lt;=Fin),ROW(Noms)))-1),"")</f>
        <v/>
      </c>
      <c r="EL7" s="25" t="str">
        <f t="array" ref="EL7">IF(SUMPRODUCT((Noms=$C7)*(EL$3&gt;=Début)*(EL$3&lt;=Fin))&gt;0,INDEX(Concat_pav_heures,MIN(IF((Noms=$C7)*(EL$3&gt;=Début)*(EL$3&lt;=Fin),ROW(Noms)))-1),"")</f>
        <v/>
      </c>
      <c r="EM7" s="25" t="str">
        <f t="array" ref="EM7">IF(SUMPRODUCT((Noms=$C7)*(EM$3&gt;=Début)*(EM$3&lt;=Fin))&gt;0,INDEX(Concat_pav_heures,MIN(IF((Noms=$C7)*(EM$3&gt;=Début)*(EM$3&lt;=Fin),ROW(Noms)))-1),"")</f>
        <v/>
      </c>
      <c r="EN7" s="25" t="str">
        <f t="array" ref="EN7">IF(SUMPRODUCT((Noms=$C7)*(EN$3&gt;=Début)*(EN$3&lt;=Fin))&gt;0,INDEX(Concat_pav_heures,MIN(IF((Noms=$C7)*(EN$3&gt;=Début)*(EN$3&lt;=Fin),ROW(Noms)))-1),"")</f>
        <v/>
      </c>
      <c r="EO7" s="25" t="str">
        <f t="array" ref="EO7">IF(SUMPRODUCT((Noms=$C7)*(EO$3&gt;=Début)*(EO$3&lt;=Fin))&gt;0,INDEX(Concat_pav_heures,MIN(IF((Noms=$C7)*(EO$3&gt;=Début)*(EO$3&lt;=Fin),ROW(Noms)))-1),"")</f>
        <v/>
      </c>
      <c r="EP7" s="25" t="str">
        <f t="array" ref="EP7">IF(SUMPRODUCT((Noms=$C7)*(EP$3&gt;=Début)*(EP$3&lt;=Fin))&gt;0,INDEX(Concat_pav_heures,MIN(IF((Noms=$C7)*(EP$3&gt;=Début)*(EP$3&lt;=Fin),ROW(Noms)))-1),"")</f>
        <v/>
      </c>
      <c r="EQ7" s="25" t="str">
        <f t="array" ref="EQ7">IF(SUMPRODUCT((Noms=$C7)*(EQ$3&gt;=Début)*(EQ$3&lt;=Fin))&gt;0,INDEX(Concat_pav_heures,MIN(IF((Noms=$C7)*(EQ$3&gt;=Début)*(EQ$3&lt;=Fin),ROW(Noms)))-1),"")</f>
        <v/>
      </c>
      <c r="ER7" s="25" t="str">
        <f t="array" ref="ER7">IF(SUMPRODUCT((Noms=$C7)*(ER$3&gt;=Début)*(ER$3&lt;=Fin))&gt;0,INDEX(Concat_pav_heures,MIN(IF((Noms=$C7)*(ER$3&gt;=Début)*(ER$3&lt;=Fin),ROW(Noms)))-1),"")</f>
        <v/>
      </c>
      <c r="ES7" s="25" t="str">
        <f t="array" ref="ES7">IF(SUMPRODUCT((Noms=$C7)*(ES$3&gt;=Début)*(ES$3&lt;=Fin))&gt;0,INDEX(Concat_pav_heures,MIN(IF((Noms=$C7)*(ES$3&gt;=Début)*(ES$3&lt;=Fin),ROW(Noms)))-1),"")</f>
        <v/>
      </c>
      <c r="ET7" s="25" t="str">
        <f t="array" ref="ET7">IF(SUMPRODUCT((Noms=$C7)*(ET$3&gt;=Début)*(ET$3&lt;=Fin))&gt;0,INDEX(Concat_pav_heures,MIN(IF((Noms=$C7)*(ET$3&gt;=Début)*(ET$3&lt;=Fin),ROW(Noms)))-1),"")</f>
        <v/>
      </c>
      <c r="EU7" s="25" t="str">
        <f t="array" ref="EU7">IF(SUMPRODUCT((Noms=$C7)*(EU$3&gt;=Début)*(EU$3&lt;=Fin))&gt;0,INDEX(Concat_pav_heures,MIN(IF((Noms=$C7)*(EU$3&gt;=Début)*(EU$3&lt;=Fin),ROW(Noms)))-1),"")</f>
        <v/>
      </c>
      <c r="EV7" s="25" t="str">
        <f t="array" ref="EV7">IF(SUMPRODUCT((Noms=$C7)*(EV$3&gt;=Début)*(EV$3&lt;=Fin))&gt;0,INDEX(Concat_pav_heures,MIN(IF((Noms=$C7)*(EV$3&gt;=Début)*(EV$3&lt;=Fin),ROW(Noms)))-1),"")</f>
        <v/>
      </c>
      <c r="EW7" s="25" t="str">
        <f t="array" ref="EW7">IF(SUMPRODUCT((Noms=$C7)*(EW$3&gt;=Début)*(EW$3&lt;=Fin))&gt;0,INDEX(Concat_pav_heures,MIN(IF((Noms=$C7)*(EW$3&gt;=Début)*(EW$3&lt;=Fin),ROW(Noms)))-1),"")</f>
        <v/>
      </c>
      <c r="EX7" s="25" t="str">
        <f t="array" ref="EX7">IF(SUMPRODUCT((Noms=$C7)*(EX$3&gt;=Début)*(EX$3&lt;=Fin))&gt;0,INDEX(Concat_pav_heures,MIN(IF((Noms=$C7)*(EX$3&gt;=Début)*(EX$3&lt;=Fin),ROW(Noms)))-1),"")</f>
        <v/>
      </c>
      <c r="EY7" s="25" t="str">
        <f t="array" ref="EY7">IF(SUMPRODUCT((Noms=$C7)*(EY$3&gt;=Début)*(EY$3&lt;=Fin))&gt;0,INDEX(Concat_pav_heures,MIN(IF((Noms=$C7)*(EY$3&gt;=Début)*(EY$3&lt;=Fin),ROW(Noms)))-1),"")</f>
        <v/>
      </c>
      <c r="EZ7" s="25" t="str">
        <f t="array" ref="EZ7">IF(SUMPRODUCT((Noms=$C7)*(EZ$3&gt;=Début)*(EZ$3&lt;=Fin))&gt;0,INDEX(Concat_pav_heures,MIN(IF((Noms=$C7)*(EZ$3&gt;=Début)*(EZ$3&lt;=Fin),ROW(Noms)))-1),"")</f>
        <v/>
      </c>
      <c r="FA7" s="25" t="str">
        <f t="array" ref="FA7">IF(SUMPRODUCT((Noms=$C7)*(FA$3&gt;=Début)*(FA$3&lt;=Fin))&gt;0,INDEX(Concat_pav_heures,MIN(IF((Noms=$C7)*(FA$3&gt;=Début)*(FA$3&lt;=Fin),ROW(Noms)))-1),"")</f>
        <v/>
      </c>
      <c r="FB7" s="25" t="str">
        <f t="array" ref="FB7">IF(SUMPRODUCT((Noms=$C7)*(FB$3&gt;=Début)*(FB$3&lt;=Fin))&gt;0,INDEX(Concat_pav_heures,MIN(IF((Noms=$C7)*(FB$3&gt;=Début)*(FB$3&lt;=Fin),ROW(Noms)))-1),"")</f>
        <v/>
      </c>
      <c r="FC7" s="25" t="str">
        <f t="array" ref="FC7">IF(SUMPRODUCT((Noms=$C7)*(FC$3&gt;=Début)*(FC$3&lt;=Fin))&gt;0,INDEX(Concat_pav_heures,MIN(IF((Noms=$C7)*(FC$3&gt;=Début)*(FC$3&lt;=Fin),ROW(Noms)))-1),"")</f>
        <v/>
      </c>
      <c r="FD7" s="25" t="str">
        <f t="array" ref="FD7">IF(SUMPRODUCT((Noms=$C7)*(FD$3&gt;=Début)*(FD$3&lt;=Fin))&gt;0,INDEX(Concat_pav_heures,MIN(IF((Noms=$C7)*(FD$3&gt;=Début)*(FD$3&lt;=Fin),ROW(Noms)))-1),"")</f>
        <v/>
      </c>
      <c r="FE7" s="25" t="str">
        <f t="array" ref="FE7">IF(SUMPRODUCT((Noms=$C7)*(FE$3&gt;=Début)*(FE$3&lt;=Fin))&gt;0,INDEX(Concat_pav_heures,MIN(IF((Noms=$C7)*(FE$3&gt;=Début)*(FE$3&lt;=Fin),ROW(Noms)))-1),"")</f>
        <v/>
      </c>
      <c r="FF7" s="25" t="str">
        <f t="array" ref="FF7">IF(SUMPRODUCT((Noms=$C7)*(FF$3&gt;=Début)*(FF$3&lt;=Fin))&gt;0,INDEX(Concat_pav_heures,MIN(IF((Noms=$C7)*(FF$3&gt;=Début)*(FF$3&lt;=Fin),ROW(Noms)))-1),"")</f>
        <v/>
      </c>
      <c r="FG7" s="25" t="str">
        <f t="array" ref="FG7">IF(SUMPRODUCT((Noms=$C7)*(FG$3&gt;=Début)*(FG$3&lt;=Fin))&gt;0,INDEX(Concat_pav_heures,MIN(IF((Noms=$C7)*(FG$3&gt;=Début)*(FG$3&lt;=Fin),ROW(Noms)))-1),"")</f>
        <v/>
      </c>
      <c r="FH7" s="25" t="str">
        <f t="array" ref="FH7">IF(SUMPRODUCT((Noms=$C7)*(FH$3&gt;=Début)*(FH$3&lt;=Fin))&gt;0,INDEX(Concat_pav_heures,MIN(IF((Noms=$C7)*(FH$3&gt;=Début)*(FH$3&lt;=Fin),ROW(Noms)))-1),"")</f>
        <v/>
      </c>
      <c r="FI7" s="25" t="str">
        <f t="array" ref="FI7">IF(SUMPRODUCT((Noms=$C7)*(FI$3&gt;=Début)*(FI$3&lt;=Fin))&gt;0,INDEX(Concat_pav_heures,MIN(IF((Noms=$C7)*(FI$3&gt;=Début)*(FI$3&lt;=Fin),ROW(Noms)))-1),"")</f>
        <v/>
      </c>
      <c r="FJ7" s="25" t="str">
        <f t="array" ref="FJ7">IF(SUMPRODUCT((Noms=$C7)*(FJ$3&gt;=Début)*(FJ$3&lt;=Fin))&gt;0,INDEX(Concat_pav_heures,MIN(IF((Noms=$C7)*(FJ$3&gt;=Début)*(FJ$3&lt;=Fin),ROW(Noms)))-1),"")</f>
        <v/>
      </c>
      <c r="FK7" s="25" t="str">
        <f t="array" ref="FK7">IF(SUMPRODUCT((Noms=$C7)*(FK$3&gt;=Début)*(FK$3&lt;=Fin))&gt;0,INDEX(Concat_pav_heures,MIN(IF((Noms=$C7)*(FK$3&gt;=Début)*(FK$3&lt;=Fin),ROW(Noms)))-1),"")</f>
        <v/>
      </c>
      <c r="FL7" s="25" t="str">
        <f t="array" ref="FL7">IF(SUMPRODUCT((Noms=$C7)*(FL$3&gt;=Début)*(FL$3&lt;=Fin))&gt;0,INDEX(Concat_pav_heures,MIN(IF((Noms=$C7)*(FL$3&gt;=Début)*(FL$3&lt;=Fin),ROW(Noms)))-1),"")</f>
        <v/>
      </c>
      <c r="FM7" s="25" t="str">
        <f t="array" ref="FM7">IF(SUMPRODUCT((Noms=$C7)*(FM$3&gt;=Début)*(FM$3&lt;=Fin))&gt;0,INDEX(Concat_pav_heures,MIN(IF((Noms=$C7)*(FM$3&gt;=Début)*(FM$3&lt;=Fin),ROW(Noms)))-1),"")</f>
        <v/>
      </c>
      <c r="FN7" s="25" t="str">
        <f t="array" ref="FN7">IF(SUMPRODUCT((Noms=$C7)*(FN$3&gt;=Début)*(FN$3&lt;=Fin))&gt;0,INDEX(Concat_pav_heures,MIN(IF((Noms=$C7)*(FN$3&gt;=Début)*(FN$3&lt;=Fin),ROW(Noms)))-1),"")</f>
        <v/>
      </c>
      <c r="FO7" s="25" t="str">
        <f t="array" ref="FO7">IF(SUMPRODUCT((Noms=$C7)*(FO$3&gt;=Début)*(FO$3&lt;=Fin))&gt;0,INDEX(Concat_pav_heures,MIN(IF((Noms=$C7)*(FO$3&gt;=Début)*(FO$3&lt;=Fin),ROW(Noms)))-1),"")</f>
        <v/>
      </c>
      <c r="FP7" s="25" t="str">
        <f t="array" ref="FP7">IF(SUMPRODUCT((Noms=$C7)*(FP$3&gt;=Début)*(FP$3&lt;=Fin))&gt;0,INDEX(Concat_pav_heures,MIN(IF((Noms=$C7)*(FP$3&gt;=Début)*(FP$3&lt;=Fin),ROW(Noms)))-1),"")</f>
        <v/>
      </c>
      <c r="FQ7" s="25" t="str">
        <f t="array" ref="FQ7">IF(SUMPRODUCT((Noms=$C7)*(FQ$3&gt;=Début)*(FQ$3&lt;=Fin))&gt;0,INDEX(Concat_pav_heures,MIN(IF((Noms=$C7)*(FQ$3&gt;=Début)*(FQ$3&lt;=Fin),ROW(Noms)))-1),"")</f>
        <v/>
      </c>
      <c r="FR7" s="25" t="str">
        <f t="array" ref="FR7">IF(SUMPRODUCT((Noms=$C7)*(FR$3&gt;=Début)*(FR$3&lt;=Fin))&gt;0,INDEX(Concat_pav_heures,MIN(IF((Noms=$C7)*(FR$3&gt;=Début)*(FR$3&lt;=Fin),ROW(Noms)))-1),"")</f>
        <v/>
      </c>
      <c r="FS7" s="25" t="str">
        <f t="array" ref="FS7">IF(SUMPRODUCT((Noms=$C7)*(FS$3&gt;=Début)*(FS$3&lt;=Fin))&gt;0,INDEX(Concat_pav_heures,MIN(IF((Noms=$C7)*(FS$3&gt;=Début)*(FS$3&lt;=Fin),ROW(Noms)))-1),"")</f>
        <v/>
      </c>
      <c r="FT7" s="25" t="str">
        <f t="array" ref="FT7">IF(SUMPRODUCT((Noms=$C7)*(FT$3&gt;=Début)*(FT$3&lt;=Fin))&gt;0,INDEX(Concat_pav_heures,MIN(IF((Noms=$C7)*(FT$3&gt;=Début)*(FT$3&lt;=Fin),ROW(Noms)))-1),"")</f>
        <v/>
      </c>
      <c r="FU7" s="25" t="str">
        <f t="array" ref="FU7">IF(SUMPRODUCT((Noms=$C7)*(FU$3&gt;=Début)*(FU$3&lt;=Fin))&gt;0,INDEX(Concat_pav_heures,MIN(IF((Noms=$C7)*(FU$3&gt;=Début)*(FU$3&lt;=Fin),ROW(Noms)))-1),"")</f>
        <v/>
      </c>
      <c r="FV7" s="25" t="str">
        <f t="array" ref="FV7">IF(SUMPRODUCT((Noms=$C7)*(FV$3&gt;=Début)*(FV$3&lt;=Fin))&gt;0,INDEX(Concat_pav_heures,MIN(IF((Noms=$C7)*(FV$3&gt;=Début)*(FV$3&lt;=Fin),ROW(Noms)))-1),"")</f>
        <v/>
      </c>
      <c r="FW7" s="25" t="str">
        <f t="array" ref="FW7">IF(SUMPRODUCT((Noms=$C7)*(FW$3&gt;=Début)*(FW$3&lt;=Fin))&gt;0,INDEX(Concat_pav_heures,MIN(IF((Noms=$C7)*(FW$3&gt;=Début)*(FW$3&lt;=Fin),ROW(Noms)))-1),"")</f>
        <v/>
      </c>
      <c r="FX7" s="25" t="str">
        <f t="array" ref="FX7">IF(SUMPRODUCT((Noms=$C7)*(FX$3&gt;=Début)*(FX$3&lt;=Fin))&gt;0,INDEX(Concat_pav_heures,MIN(IF((Noms=$C7)*(FX$3&gt;=Début)*(FX$3&lt;=Fin),ROW(Noms)))-1),"")</f>
        <v/>
      </c>
      <c r="FY7" s="25" t="str">
        <f t="array" ref="FY7">IF(SUMPRODUCT((Noms=$C7)*(FY$3&gt;=Début)*(FY$3&lt;=Fin))&gt;0,INDEX(Concat_pav_heures,MIN(IF((Noms=$C7)*(FY$3&gt;=Début)*(FY$3&lt;=Fin),ROW(Noms)))-1),"")</f>
        <v/>
      </c>
      <c r="FZ7" s="25" t="str">
        <f t="array" ref="FZ7">IF(SUMPRODUCT((Noms=$C7)*(FZ$3&gt;=Début)*(FZ$3&lt;=Fin))&gt;0,INDEX(Concat_pav_heures,MIN(IF((Noms=$C7)*(FZ$3&gt;=Début)*(FZ$3&lt;=Fin),ROW(Noms)))-1),"")</f>
        <v/>
      </c>
      <c r="GA7" s="25" t="str">
        <f t="array" ref="GA7">IF(SUMPRODUCT((Noms=$C7)*(GA$3&gt;=Début)*(GA$3&lt;=Fin))&gt;0,INDEX(Concat_pav_heures,MIN(IF((Noms=$C7)*(GA$3&gt;=Début)*(GA$3&lt;=Fin),ROW(Noms)))-1),"")</f>
        <v/>
      </c>
      <c r="GB7" s="25" t="str">
        <f t="array" ref="GB7">IF(SUMPRODUCT((Noms=$C7)*(GB$3&gt;=Début)*(GB$3&lt;=Fin))&gt;0,INDEX(Concat_pav_heures,MIN(IF((Noms=$C7)*(GB$3&gt;=Début)*(GB$3&lt;=Fin),ROW(Noms)))-1),"")</f>
        <v/>
      </c>
      <c r="GC7" s="25" t="str">
        <f t="array" ref="GC7">IF(SUMPRODUCT((Noms=$C7)*(GC$3&gt;=Début)*(GC$3&lt;=Fin))&gt;0,INDEX(Concat_pav_heures,MIN(IF((Noms=$C7)*(GC$3&gt;=Début)*(GC$3&lt;=Fin),ROW(Noms)))-1),"")</f>
        <v/>
      </c>
      <c r="GD7" s="25" t="str">
        <f t="array" ref="GD7">IF(SUMPRODUCT((Noms=$C7)*(GD$3&gt;=Début)*(GD$3&lt;=Fin))&gt;0,INDEX(Concat_pav_heures,MIN(IF((Noms=$C7)*(GD$3&gt;=Début)*(GD$3&lt;=Fin),ROW(Noms)))-1),"")</f>
        <v/>
      </c>
      <c r="GE7" s="25" t="str">
        <f t="array" ref="GE7">IF(SUMPRODUCT((Noms=$C7)*(GE$3&gt;=Début)*(GE$3&lt;=Fin))&gt;0,INDEX(Concat_pav_heures,MIN(IF((Noms=$C7)*(GE$3&gt;=Début)*(GE$3&lt;=Fin),ROW(Noms)))-1),"")</f>
        <v/>
      </c>
      <c r="GF7" s="25" t="str">
        <f t="array" ref="GF7">IF(SUMPRODUCT((Noms=$C7)*(GF$3&gt;=Début)*(GF$3&lt;=Fin))&gt;0,INDEX(Concat_pav_heures,MIN(IF((Noms=$C7)*(GF$3&gt;=Début)*(GF$3&lt;=Fin),ROW(Noms)))-1),"")</f>
        <v/>
      </c>
      <c r="GG7" s="25" t="str">
        <f t="array" ref="GG7">IF(SUMPRODUCT((Noms=$C7)*(GG$3&gt;=Début)*(GG$3&lt;=Fin))&gt;0,INDEX(Concat_pav_heures,MIN(IF((Noms=$C7)*(GG$3&gt;=Début)*(GG$3&lt;=Fin),ROW(Noms)))-1),"")</f>
        <v/>
      </c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13"/>
      <c r="HL7" s="13"/>
      <c r="HM7" s="13"/>
      <c r="HN7" s="13"/>
      <c r="HO7" s="13"/>
      <c r="HP7" s="13"/>
      <c r="HQ7" s="13"/>
      <c r="HR7" s="13"/>
      <c r="HS7" s="13"/>
      <c r="HT7" s="13"/>
      <c r="HU7" s="13"/>
      <c r="HV7" s="13"/>
      <c r="HW7" s="13"/>
      <c r="HX7" s="13"/>
      <c r="HY7" s="13"/>
      <c r="HZ7" s="13"/>
      <c r="IA7" s="13"/>
    </row>
    <row r="8" spans="1:235" s="65" customFormat="1" x14ac:dyDescent="0.2">
      <c r="A8" s="13"/>
      <c r="B8" s="13"/>
      <c r="C8" s="42" t="str">
        <f>IF(bdd_salaries!C5="","",bdd_salaries!C5)</f>
        <v>D d</v>
      </c>
      <c r="D8" s="43">
        <f>IFERROR(INDEX(TabSalaries[#All],MATCH(Planning!C8,TabSalaries[[#All],[Nom&amp;Prenom]],0),MATCH(TabSalaries_Metier_1,TabSalaries[#Headers],0)),"")</f>
        <v>0</v>
      </c>
      <c r="E8" s="57">
        <f>IF(Tableau12[[#This Row],[Nom]]="","",INDEX(TabSalaries[#All],MATCH(Tableau12[[#This Row],[Nom]],TabSalaries[[#All],[Nom&amp;Prenom]],0),MATCH(TabSalaries_CDI,TabSalaries[#Headers],0)))</f>
        <v>0</v>
      </c>
      <c r="F8" s="59">
        <f>IF(Tableau12[[#This Row],[Nom]]="","",$D$2)</f>
        <v>4</v>
      </c>
      <c r="G8" s="13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>4</v>
      </c>
      <c r="H8" s="71"/>
      <c r="I8" s="25" t="str">
        <f t="array" ref="I8">IF(SUMPRODUCT((Noms=$C8)*(I$3&gt;=Début)*(I$3&lt;=Fin))&gt;0,INDEX(Concat_pav_heures,MIN(IF((Noms=$C8)*(I$3&gt;=Début)*(I$3&lt;=Fin),ROW(Noms)))-1),"")</f>
        <v/>
      </c>
      <c r="J8" s="25" t="str">
        <f t="array" ref="J8">IF(SUMPRODUCT((Noms=$C8)*(J$3&gt;=Début)*(J$3&lt;=Fin))&gt;0,INDEX(Concat_pav_heures,MIN(IF((Noms=$C8)*(J$3&gt;=Début)*(J$3&lt;=Fin),ROW(Noms)))-1),"")</f>
        <v/>
      </c>
      <c r="K8" s="25" t="str">
        <f t="array" ref="K8">IF(SUMPRODUCT((Noms=$C8)*(K$3&gt;=Début)*(K$3&lt;=Fin))&gt;0,INDEX(Concat_pav_heures,MIN(IF((Noms=$C8)*(K$3&gt;=Début)*(K$3&lt;=Fin),ROW(Noms)))-1),"")</f>
        <v/>
      </c>
      <c r="L8" s="25" t="str">
        <f t="array" ref="L8">IF(SUMPRODUCT((Noms=$C8)*(L$3&gt;=Début)*(L$3&lt;=Fin))&gt;0,INDEX(Concat_pav_heures,MIN(IF((Noms=$C8)*(L$3&gt;=Début)*(L$3&lt;=Fin),ROW(Noms)))-1),"")</f>
        <v/>
      </c>
      <c r="M8" s="25" t="str">
        <f t="array" ref="M8">IF(SUMPRODUCT((Noms=$C8)*(M$3&gt;=Début)*(M$3&lt;=Fin))&gt;0,INDEX(Concat_pav_heures,MIN(IF((Noms=$C8)*(M$3&gt;=Début)*(M$3&lt;=Fin),ROW(Noms)))-1),"")</f>
        <v/>
      </c>
      <c r="N8" s="25" t="str">
        <f t="array" ref="N8">IF(SUMPRODUCT((Noms=$C8)*(N$3&gt;=Début)*(N$3&lt;=Fin))&gt;0,INDEX(Concat_pav_heures,MIN(IF((Noms=$C8)*(N$3&gt;=Début)*(N$3&lt;=Fin),ROW(Noms)))-1),"")</f>
        <v/>
      </c>
      <c r="O8" s="25" t="str">
        <f t="array" ref="O8">IF(SUMPRODUCT((Noms=$C8)*(O$3&gt;=Début)*(O$3&lt;=Fin))&gt;0,INDEX(Concat_pav_heures,MIN(IF((Noms=$C8)*(O$3&gt;=Début)*(O$3&lt;=Fin),ROW(Noms)))-1),"")</f>
        <v/>
      </c>
      <c r="P8" s="25" t="str">
        <f t="array" ref="P8">IF(SUMPRODUCT((Noms=$C8)*(P$3&gt;=Début)*(P$3&lt;=Fin))&gt;0,INDEX(Concat_pav_heures,MIN(IF((Noms=$C8)*(P$3&gt;=Début)*(P$3&lt;=Fin),ROW(Noms)))-1),"")</f>
        <v/>
      </c>
      <c r="Q8" s="25" t="str">
        <f t="array" ref="Q8">IF(SUMPRODUCT((Noms=$C8)*(Q$3&gt;=Début)*(Q$3&lt;=Fin))&gt;0,INDEX(Concat_pav_heures,MIN(IF((Noms=$C8)*(Q$3&gt;=Début)*(Q$3&lt;=Fin),ROW(Noms)))-1),"")</f>
        <v/>
      </c>
      <c r="R8" s="25" t="str">
        <f t="array" ref="R8">IF(SUMPRODUCT((Noms=$C8)*(R$3&gt;=Début)*(R$3&lt;=Fin))&gt;0,INDEX(Concat_pav_heures,MIN(IF((Noms=$C8)*(R$3&gt;=Début)*(R$3&lt;=Fin),ROW(Noms)))-1),"")</f>
        <v/>
      </c>
      <c r="S8" s="25" t="str">
        <f t="array" ref="S8">IF(SUMPRODUCT((Noms=$C8)*(S$3&gt;=Début)*(S$3&lt;=Fin))&gt;0,INDEX(Concat_pav_heures,MIN(IF((Noms=$C8)*(S$3&gt;=Début)*(S$3&lt;=Fin),ROW(Noms)))-1),"")</f>
        <v/>
      </c>
      <c r="T8" s="25" t="str">
        <f t="array" ref="T8">IF(SUMPRODUCT((Noms=$C8)*(T$3&gt;=Début)*(T$3&lt;=Fin))&gt;0,INDEX(Concat_pav_heures,MIN(IF((Noms=$C8)*(T$3&gt;=Début)*(T$3&lt;=Fin),ROW(Noms)))-1),"")</f>
        <v/>
      </c>
      <c r="U8" s="25" t="str">
        <f t="array" ref="U8">IF(SUMPRODUCT((Noms=$C8)*(U$3&gt;=Début)*(U$3&lt;=Fin))&gt;0,INDEX(Concat_pav_heures,MIN(IF((Noms=$C8)*(U$3&gt;=Début)*(U$3&lt;=Fin),ROW(Noms)))-1),"")</f>
        <v/>
      </c>
      <c r="V8" s="25" t="str">
        <f t="array" ref="V8">IF(SUMPRODUCT((Noms=$C8)*(V$3&gt;=Début)*(V$3&lt;=Fin))&gt;0,INDEX(Concat_pav_heures,MIN(IF((Noms=$C8)*(V$3&gt;=Début)*(V$3&lt;=Fin),ROW(Noms)))-1),"")</f>
        <v/>
      </c>
      <c r="W8" s="25" t="str">
        <f t="array" ref="W8">IF(SUMPRODUCT((Noms=$C8)*(W$3&gt;=Début)*(W$3&lt;=Fin))&gt;0,INDEX(Concat_pav_heures,MIN(IF((Noms=$C8)*(W$3&gt;=Début)*(W$3&lt;=Fin),ROW(Noms)))-1),"")</f>
        <v/>
      </c>
      <c r="X8" s="25" t="str">
        <f t="array" ref="X8">IF(SUMPRODUCT((Noms=$C8)*(X$3&gt;=Début)*(X$3&lt;=Fin))&gt;0,INDEX(Concat_pav_heures,MIN(IF((Noms=$C8)*(X$3&gt;=Début)*(X$3&lt;=Fin),ROW(Noms)))-1),"")</f>
        <v/>
      </c>
      <c r="Y8" s="25" t="str">
        <f t="array" ref="Y8">IF(SUMPRODUCT((Noms=$C8)*(Y$3&gt;=Début)*(Y$3&lt;=Fin))&gt;0,INDEX(Concat_pav_heures,MIN(IF((Noms=$C8)*(Y$3&gt;=Début)*(Y$3&lt;=Fin),ROW(Noms)))-1),"")</f>
        <v/>
      </c>
      <c r="Z8" s="25" t="str">
        <f t="array" ref="Z8">IF(SUMPRODUCT((Noms=$C8)*(Z$3&gt;=Début)*(Z$3&lt;=Fin))&gt;0,INDEX(Concat_pav_heures,MIN(IF((Noms=$C8)*(Z$3&gt;=Début)*(Z$3&lt;=Fin),ROW(Noms)))-1),"")</f>
        <v/>
      </c>
      <c r="AA8" s="25" t="str">
        <f t="array" ref="AA8">IF(SUMPRODUCT((Noms=$C8)*(AA$3&gt;=Début)*(AA$3&lt;=Fin))&gt;0,INDEX(Concat_pav_heures,MIN(IF((Noms=$C8)*(AA$3&gt;=Début)*(AA$3&lt;=Fin),ROW(Noms)))-1),"")</f>
        <v/>
      </c>
      <c r="AB8" s="25" t="str">
        <f t="array" ref="AB8">IF(SUMPRODUCT((Noms=$C8)*(AB$3&gt;=Début)*(AB$3&lt;=Fin))&gt;0,INDEX(Concat_pav_heures,MIN(IF((Noms=$C8)*(AB$3&gt;=Début)*(AB$3&lt;=Fin),ROW(Noms)))-1),"")</f>
        <v/>
      </c>
      <c r="AC8" s="25" t="str">
        <f t="array" ref="AC8">IF(SUMPRODUCT((Noms=$C8)*(AC$3&gt;=Début)*(AC$3&lt;=Fin))&gt;0,INDEX(Concat_pav_heures,MIN(IF((Noms=$C8)*(AC$3&gt;=Début)*(AC$3&lt;=Fin),ROW(Noms)))-1),"")</f>
        <v/>
      </c>
      <c r="AD8" s="25" t="str">
        <f t="array" ref="AD8">IF(SUMPRODUCT((Noms=$C8)*(AD$3&gt;=Début)*(AD$3&lt;=Fin))&gt;0,INDEX(Concat_pav_heures,MIN(IF((Noms=$C8)*(AD$3&gt;=Début)*(AD$3&lt;=Fin),ROW(Noms)))-1),"")</f>
        <v/>
      </c>
      <c r="AE8" s="25" t="str">
        <f t="array" ref="AE8">IF(SUMPRODUCT((Noms=$C8)*(AE$3&gt;=Début)*(AE$3&lt;=Fin))&gt;0,INDEX(Concat_pav_heures,MIN(IF((Noms=$C8)*(AE$3&gt;=Début)*(AE$3&lt;=Fin),ROW(Noms)))-1),"")</f>
        <v/>
      </c>
      <c r="AF8" s="25" t="str">
        <f t="array" ref="AF8">IF(SUMPRODUCT((Noms=$C8)*(AF$3&gt;=Début)*(AF$3&lt;=Fin))&gt;0,INDEX(Concat_pav_heures,MIN(IF((Noms=$C8)*(AF$3&gt;=Début)*(AF$3&lt;=Fin),ROW(Noms)))-1),"")</f>
        <v/>
      </c>
      <c r="AG8" s="25" t="str">
        <f t="array" ref="AG8">IF(SUMPRODUCT((Noms=$C8)*(AG$3&gt;=Début)*(AG$3&lt;=Fin))&gt;0,INDEX(Concat_pav_heures,MIN(IF((Noms=$C8)*(AG$3&gt;=Début)*(AG$3&lt;=Fin),ROW(Noms)))-1),"")</f>
        <v/>
      </c>
      <c r="AH8" s="25" t="str">
        <f t="array" ref="AH8">IF(SUMPRODUCT((Noms=$C8)*(AH$3&gt;=Début)*(AH$3&lt;=Fin))&gt;0,INDEX(Concat_pav_heures,MIN(IF((Noms=$C8)*(AH$3&gt;=Début)*(AH$3&lt;=Fin),ROW(Noms)))-1),"")</f>
        <v/>
      </c>
      <c r="AI8" s="25" t="str">
        <f t="array" ref="AI8">IF(SUMPRODUCT((Noms=$C8)*(AI$3&gt;=Début)*(AI$3&lt;=Fin))&gt;0,INDEX(Concat_pav_heures,MIN(IF((Noms=$C8)*(AI$3&gt;=Début)*(AI$3&lt;=Fin),ROW(Noms)))-1),"")</f>
        <v/>
      </c>
      <c r="AJ8" s="25" t="str">
        <f t="array" ref="AJ8">IF(SUMPRODUCT((Noms=$C8)*(AJ$3&gt;=Début)*(AJ$3&lt;=Fin))&gt;0,INDEX(Concat_pav_heures,MIN(IF((Noms=$C8)*(AJ$3&gt;=Début)*(AJ$3&lt;=Fin),ROW(Noms)))-1),"")</f>
        <v>W-4</v>
      </c>
      <c r="AK8" s="25" t="str">
        <f t="array" ref="AK8">IF(SUMPRODUCT((Noms=$C8)*(AK$3&gt;=Début)*(AK$3&lt;=Fin))&gt;0,INDEX(Concat_pav_heures,MIN(IF((Noms=$C8)*(AK$3&gt;=Début)*(AK$3&lt;=Fin),ROW(Noms)))-1),"")</f>
        <v>W-4</v>
      </c>
      <c r="AL8" s="25" t="str">
        <f t="array" ref="AL8">IF(SUMPRODUCT((Noms=$C8)*(AL$3&gt;=Début)*(AL$3&lt;=Fin))&gt;0,INDEX(Concat_pav_heures,MIN(IF((Noms=$C8)*(AL$3&gt;=Début)*(AL$3&lt;=Fin),ROW(Noms)))-1),"")</f>
        <v>W-4</v>
      </c>
      <c r="AM8" s="25" t="str">
        <f t="array" ref="AM8">IF(SUMPRODUCT((Noms=$C8)*(AM$3&gt;=Début)*(AM$3&lt;=Fin))&gt;0,INDEX(Concat_pav_heures,MIN(IF((Noms=$C8)*(AM$3&gt;=Début)*(AM$3&lt;=Fin),ROW(Noms)))-1),"")</f>
        <v>W-4</v>
      </c>
      <c r="AN8" s="25" t="str">
        <f t="array" ref="AN8">IF(SUMPRODUCT((Noms=$C8)*(AN$3&gt;=Début)*(AN$3&lt;=Fin))&gt;0,INDEX(Concat_pav_heures,MIN(IF((Noms=$C8)*(AN$3&gt;=Début)*(AN$3&lt;=Fin),ROW(Noms)))-1),"")</f>
        <v/>
      </c>
      <c r="AO8" s="25" t="str">
        <f t="array" ref="AO8">IF(SUMPRODUCT((Noms=$C8)*(AO$3&gt;=Début)*(AO$3&lt;=Fin))&gt;0,INDEX(Concat_pav_heures,MIN(IF((Noms=$C8)*(AO$3&gt;=Début)*(AO$3&lt;=Fin),ROW(Noms)))-1),"")</f>
        <v/>
      </c>
      <c r="AP8" s="25" t="str">
        <f t="array" ref="AP8">IF(SUMPRODUCT((Noms=$C8)*(AP$3&gt;=Début)*(AP$3&lt;=Fin))&gt;0,INDEX(Concat_pav_heures,MIN(IF((Noms=$C8)*(AP$3&gt;=Début)*(AP$3&lt;=Fin),ROW(Noms)))-1),"")</f>
        <v/>
      </c>
      <c r="AQ8" s="25" t="str">
        <f t="array" ref="AQ8">IF(SUMPRODUCT((Noms=$C8)*(AQ$3&gt;=Début)*(AQ$3&lt;=Fin))&gt;0,INDEX(Concat_pav_heures,MIN(IF((Noms=$C8)*(AQ$3&gt;=Début)*(AQ$3&lt;=Fin),ROW(Noms)))-1),"")</f>
        <v/>
      </c>
      <c r="AR8" s="25" t="str">
        <f t="array" ref="AR8">IF(SUMPRODUCT((Noms=$C8)*(AR$3&gt;=Début)*(AR$3&lt;=Fin))&gt;0,INDEX(Concat_pav_heures,MIN(IF((Noms=$C8)*(AR$3&gt;=Début)*(AR$3&lt;=Fin),ROW(Noms)))-1),"")</f>
        <v/>
      </c>
      <c r="AS8" s="25" t="str">
        <f t="array" ref="AS8">IF(SUMPRODUCT((Noms=$C8)*(AS$3&gt;=Début)*(AS$3&lt;=Fin))&gt;0,INDEX(Concat_pav_heures,MIN(IF((Noms=$C8)*(AS$3&gt;=Début)*(AS$3&lt;=Fin),ROW(Noms)))-1),"")</f>
        <v/>
      </c>
      <c r="AT8" s="25" t="str">
        <f t="array" ref="AT8">IF(SUMPRODUCT((Noms=$C8)*(AT$3&gt;=Début)*(AT$3&lt;=Fin))&gt;0,INDEX(Concat_pav_heures,MIN(IF((Noms=$C8)*(AT$3&gt;=Début)*(AT$3&lt;=Fin),ROW(Noms)))-1),"")</f>
        <v/>
      </c>
      <c r="AU8" s="25" t="str">
        <f t="array" ref="AU8">IF(SUMPRODUCT((Noms=$C8)*(AU$3&gt;=Début)*(AU$3&lt;=Fin))&gt;0,INDEX(Concat_pav_heures,MIN(IF((Noms=$C8)*(AU$3&gt;=Début)*(AU$3&lt;=Fin),ROW(Noms)))-1),"")</f>
        <v/>
      </c>
      <c r="AV8" s="25" t="str">
        <f t="array" ref="AV8">IF(SUMPRODUCT((Noms=$C8)*(AV$3&gt;=Début)*(AV$3&lt;=Fin))&gt;0,INDEX(Concat_pav_heures,MIN(IF((Noms=$C8)*(AV$3&gt;=Début)*(AV$3&lt;=Fin),ROW(Noms)))-1),"")</f>
        <v/>
      </c>
      <c r="AW8" s="25" t="str">
        <f t="array" ref="AW8">IF(SUMPRODUCT((Noms=$C8)*(AW$3&gt;=Début)*(AW$3&lt;=Fin))&gt;0,INDEX(Concat_pav_heures,MIN(IF((Noms=$C8)*(AW$3&gt;=Début)*(AW$3&lt;=Fin),ROW(Noms)))-1),"")</f>
        <v/>
      </c>
      <c r="AX8" s="25" t="str">
        <f t="array" ref="AX8">IF(SUMPRODUCT((Noms=$C8)*(AX$3&gt;=Début)*(AX$3&lt;=Fin))&gt;0,INDEX(Concat_pav_heures,MIN(IF((Noms=$C8)*(AX$3&gt;=Début)*(AX$3&lt;=Fin),ROW(Noms)))-1),"")</f>
        <v/>
      </c>
      <c r="AY8" s="25" t="str">
        <f t="array" ref="AY8">IF(SUMPRODUCT((Noms=$C8)*(AY$3&gt;=Début)*(AY$3&lt;=Fin))&gt;0,INDEX(Concat_pav_heures,MIN(IF((Noms=$C8)*(AY$3&gt;=Début)*(AY$3&lt;=Fin),ROW(Noms)))-1),"")</f>
        <v/>
      </c>
      <c r="AZ8" s="25" t="str">
        <f t="array" ref="AZ8">IF(SUMPRODUCT((Noms=$C8)*(AZ$3&gt;=Début)*(AZ$3&lt;=Fin))&gt;0,INDEX(Concat_pav_heures,MIN(IF((Noms=$C8)*(AZ$3&gt;=Début)*(AZ$3&lt;=Fin),ROW(Noms)))-1),"")</f>
        <v/>
      </c>
      <c r="BA8" s="25" t="str">
        <f t="array" ref="BA8">IF(SUMPRODUCT((Noms=$C8)*(BA$3&gt;=Début)*(BA$3&lt;=Fin))&gt;0,INDEX(Concat_pav_heures,MIN(IF((Noms=$C8)*(BA$3&gt;=Début)*(BA$3&lt;=Fin),ROW(Noms)))-1),"")</f>
        <v/>
      </c>
      <c r="BB8" s="25" t="str">
        <f t="array" ref="BB8">IF(SUMPRODUCT((Noms=$C8)*(BB$3&gt;=Début)*(BB$3&lt;=Fin))&gt;0,INDEX(Concat_pav_heures,MIN(IF((Noms=$C8)*(BB$3&gt;=Début)*(BB$3&lt;=Fin),ROW(Noms)))-1),"")</f>
        <v/>
      </c>
      <c r="BC8" s="25" t="str">
        <f t="array" ref="BC8">IF(SUMPRODUCT((Noms=$C8)*(BC$3&gt;=Début)*(BC$3&lt;=Fin))&gt;0,INDEX(Concat_pav_heures,MIN(IF((Noms=$C8)*(BC$3&gt;=Début)*(BC$3&lt;=Fin),ROW(Noms)))-1),"")</f>
        <v/>
      </c>
      <c r="BD8" s="25" t="str">
        <f t="array" ref="BD8">IF(SUMPRODUCT((Noms=$C8)*(BD$3&gt;=Début)*(BD$3&lt;=Fin))&gt;0,INDEX(Concat_pav_heures,MIN(IF((Noms=$C8)*(BD$3&gt;=Début)*(BD$3&lt;=Fin),ROW(Noms)))-1),"")</f>
        <v/>
      </c>
      <c r="BE8" s="25" t="str">
        <f t="array" ref="BE8">IF(SUMPRODUCT((Noms=$C8)*(BE$3&gt;=Début)*(BE$3&lt;=Fin))&gt;0,INDEX(Concat_pav_heures,MIN(IF((Noms=$C8)*(BE$3&gt;=Début)*(BE$3&lt;=Fin),ROW(Noms)))-1),"")</f>
        <v/>
      </c>
      <c r="BF8" s="25" t="str">
        <f t="array" ref="BF8">IF(SUMPRODUCT((Noms=$C8)*(BF$3&gt;=Début)*(BF$3&lt;=Fin))&gt;0,INDEX(Concat_pav_heures,MIN(IF((Noms=$C8)*(BF$3&gt;=Début)*(BF$3&lt;=Fin),ROW(Noms)))-1),"")</f>
        <v/>
      </c>
      <c r="BG8" s="25" t="str">
        <f t="array" ref="BG8">IF(SUMPRODUCT((Noms=$C8)*(BG$3&gt;=Début)*(BG$3&lt;=Fin))&gt;0,INDEX(Concat_pav_heures,MIN(IF((Noms=$C8)*(BG$3&gt;=Début)*(BG$3&lt;=Fin),ROW(Noms)))-1),"")</f>
        <v/>
      </c>
      <c r="BH8" s="25" t="str">
        <f t="array" ref="BH8">IF(SUMPRODUCT((Noms=$C8)*(BH$3&gt;=Début)*(BH$3&lt;=Fin))&gt;0,INDEX(Concat_pav_heures,MIN(IF((Noms=$C8)*(BH$3&gt;=Début)*(BH$3&lt;=Fin),ROW(Noms)))-1),"")</f>
        <v/>
      </c>
      <c r="BI8" s="25" t="str">
        <f t="array" ref="BI8">IF(SUMPRODUCT((Noms=$C8)*(BI$3&gt;=Début)*(BI$3&lt;=Fin))&gt;0,INDEX(Concat_pav_heures,MIN(IF((Noms=$C8)*(BI$3&gt;=Début)*(BI$3&lt;=Fin),ROW(Noms)))-1),"")</f>
        <v/>
      </c>
      <c r="BJ8" s="25" t="str">
        <f t="array" ref="BJ8">IF(SUMPRODUCT((Noms=$C8)*(BJ$3&gt;=Début)*(BJ$3&lt;=Fin))&gt;0,INDEX(Concat_pav_heures,MIN(IF((Noms=$C8)*(BJ$3&gt;=Début)*(BJ$3&lt;=Fin),ROW(Noms)))-1),"")</f>
        <v/>
      </c>
      <c r="BK8" s="25" t="str">
        <f t="array" ref="BK8">IF(SUMPRODUCT((Noms=$C8)*(BK$3&gt;=Début)*(BK$3&lt;=Fin))&gt;0,INDEX(Concat_pav_heures,MIN(IF((Noms=$C8)*(BK$3&gt;=Début)*(BK$3&lt;=Fin),ROW(Noms)))-1),"")</f>
        <v/>
      </c>
      <c r="BL8" s="25" t="str">
        <f t="array" ref="BL8">IF(SUMPRODUCT((Noms=$C8)*(BL$3&gt;=Début)*(BL$3&lt;=Fin))&gt;0,INDEX(Concat_pav_heures,MIN(IF((Noms=$C8)*(BL$3&gt;=Début)*(BL$3&lt;=Fin),ROW(Noms)))-1),"")</f>
        <v/>
      </c>
      <c r="BM8" s="25" t="str">
        <f t="array" ref="BM8">IF(SUMPRODUCT((Noms=$C8)*(BM$3&gt;=Début)*(BM$3&lt;=Fin))&gt;0,INDEX(Concat_pav_heures,MIN(IF((Noms=$C8)*(BM$3&gt;=Début)*(BM$3&lt;=Fin),ROW(Noms)))-1),"")</f>
        <v/>
      </c>
      <c r="BN8" s="25" t="str">
        <f t="array" ref="BN8">IF(SUMPRODUCT((Noms=$C8)*(BN$3&gt;=Début)*(BN$3&lt;=Fin))&gt;0,INDEX(Concat_pav_heures,MIN(IF((Noms=$C8)*(BN$3&gt;=Début)*(BN$3&lt;=Fin),ROW(Noms)))-1),"")</f>
        <v/>
      </c>
      <c r="BO8" s="25" t="str">
        <f t="array" ref="BO8">IF(SUMPRODUCT((Noms=$C8)*(BO$3&gt;=Début)*(BO$3&lt;=Fin))&gt;0,INDEX(Concat_pav_heures,MIN(IF((Noms=$C8)*(BO$3&gt;=Début)*(BO$3&lt;=Fin),ROW(Noms)))-1),"")</f>
        <v/>
      </c>
      <c r="BP8" s="25" t="str">
        <f t="array" ref="BP8">IF(SUMPRODUCT((Noms=$C8)*(BP$3&gt;=Début)*(BP$3&lt;=Fin))&gt;0,INDEX(Concat_pav_heures,MIN(IF((Noms=$C8)*(BP$3&gt;=Début)*(BP$3&lt;=Fin),ROW(Noms)))-1),"")</f>
        <v/>
      </c>
      <c r="BQ8" s="25" t="str">
        <f t="array" ref="BQ8">IF(SUMPRODUCT((Noms=$C8)*(BQ$3&gt;=Début)*(BQ$3&lt;=Fin))&gt;0,INDEX(Concat_pav_heures,MIN(IF((Noms=$C8)*(BQ$3&gt;=Début)*(BQ$3&lt;=Fin),ROW(Noms)))-1),"")</f>
        <v/>
      </c>
      <c r="BR8" s="25" t="str">
        <f t="array" ref="BR8">IF(SUMPRODUCT((Noms=$C8)*(BR$3&gt;=Début)*(BR$3&lt;=Fin))&gt;0,INDEX(Concat_pav_heures,MIN(IF((Noms=$C8)*(BR$3&gt;=Début)*(BR$3&lt;=Fin),ROW(Noms)))-1),"")</f>
        <v/>
      </c>
      <c r="BS8" s="25" t="str">
        <f t="array" ref="BS8">IF(SUMPRODUCT((Noms=$C8)*(BS$3&gt;=Début)*(BS$3&lt;=Fin))&gt;0,INDEX(Concat_pav_heures,MIN(IF((Noms=$C8)*(BS$3&gt;=Début)*(BS$3&lt;=Fin),ROW(Noms)))-1),"")</f>
        <v/>
      </c>
      <c r="BT8" s="25" t="str">
        <f t="array" ref="BT8">IF(SUMPRODUCT((Noms=$C8)*(BT$3&gt;=Début)*(BT$3&lt;=Fin))&gt;0,INDEX(Concat_pav_heures,MIN(IF((Noms=$C8)*(BT$3&gt;=Début)*(BT$3&lt;=Fin),ROW(Noms)))-1),"")</f>
        <v/>
      </c>
      <c r="BU8" s="25" t="str">
        <f t="array" ref="BU8">IF(SUMPRODUCT((Noms=$C8)*(BU$3&gt;=Début)*(BU$3&lt;=Fin))&gt;0,INDEX(Concat_pav_heures,MIN(IF((Noms=$C8)*(BU$3&gt;=Début)*(BU$3&lt;=Fin),ROW(Noms)))-1),"")</f>
        <v/>
      </c>
      <c r="BV8" s="25" t="str">
        <f t="array" ref="BV8">IF(SUMPRODUCT((Noms=$C8)*(BV$3&gt;=Début)*(BV$3&lt;=Fin))&gt;0,INDEX(Concat_pav_heures,MIN(IF((Noms=$C8)*(BV$3&gt;=Début)*(BV$3&lt;=Fin),ROW(Noms)))-1),"")</f>
        <v/>
      </c>
      <c r="BW8" s="25" t="str">
        <f t="array" ref="BW8">IF(SUMPRODUCT((Noms=$C8)*(BW$3&gt;=Début)*(BW$3&lt;=Fin))&gt;0,INDEX(Concat_pav_heures,MIN(IF((Noms=$C8)*(BW$3&gt;=Début)*(BW$3&lt;=Fin),ROW(Noms)))-1),"")</f>
        <v/>
      </c>
      <c r="BX8" s="25" t="str">
        <f t="array" ref="BX8">IF(SUMPRODUCT((Noms=$C8)*(BX$3&gt;=Début)*(BX$3&lt;=Fin))&gt;0,INDEX(Concat_pav_heures,MIN(IF((Noms=$C8)*(BX$3&gt;=Début)*(BX$3&lt;=Fin),ROW(Noms)))-1),"")</f>
        <v/>
      </c>
      <c r="BY8" s="25" t="str">
        <f t="array" ref="BY8">IF(SUMPRODUCT((Noms=$C8)*(BY$3&gt;=Début)*(BY$3&lt;=Fin))&gt;0,INDEX(Concat_pav_heures,MIN(IF((Noms=$C8)*(BY$3&gt;=Début)*(BY$3&lt;=Fin),ROW(Noms)))-1),"")</f>
        <v/>
      </c>
      <c r="BZ8" s="25" t="str">
        <f t="array" ref="BZ8">IF(SUMPRODUCT((Noms=$C8)*(BZ$3&gt;=Début)*(BZ$3&lt;=Fin))&gt;0,INDEX(Concat_pav_heures,MIN(IF((Noms=$C8)*(BZ$3&gt;=Début)*(BZ$3&lt;=Fin),ROW(Noms)))-1),"")</f>
        <v/>
      </c>
      <c r="CA8" s="25" t="str">
        <f t="array" ref="CA8">IF(SUMPRODUCT((Noms=$C8)*(CA$3&gt;=Début)*(CA$3&lt;=Fin))&gt;0,INDEX(Concat_pav_heures,MIN(IF((Noms=$C8)*(CA$3&gt;=Début)*(CA$3&lt;=Fin),ROW(Noms)))-1),"")</f>
        <v/>
      </c>
      <c r="CB8" s="25" t="str">
        <f t="array" ref="CB8">IF(SUMPRODUCT((Noms=$C8)*(CB$3&gt;=Début)*(CB$3&lt;=Fin))&gt;0,INDEX(Concat_pav_heures,MIN(IF((Noms=$C8)*(CB$3&gt;=Début)*(CB$3&lt;=Fin),ROW(Noms)))-1),"")</f>
        <v/>
      </c>
      <c r="CC8" s="25" t="str">
        <f t="array" ref="CC8">IF(SUMPRODUCT((Noms=$C8)*(CC$3&gt;=Début)*(CC$3&lt;=Fin))&gt;0,INDEX(Concat_pav_heures,MIN(IF((Noms=$C8)*(CC$3&gt;=Début)*(CC$3&lt;=Fin),ROW(Noms)))-1),"")</f>
        <v/>
      </c>
      <c r="CD8" s="25" t="str">
        <f t="array" ref="CD8">IF(SUMPRODUCT((Noms=$C8)*(CD$3&gt;=Début)*(CD$3&lt;=Fin))&gt;0,INDEX(Concat_pav_heures,MIN(IF((Noms=$C8)*(CD$3&gt;=Début)*(CD$3&lt;=Fin),ROW(Noms)))-1),"")</f>
        <v/>
      </c>
      <c r="CE8" s="25" t="str">
        <f t="array" ref="CE8">IF(SUMPRODUCT((Noms=$C8)*(CE$3&gt;=Début)*(CE$3&lt;=Fin))&gt;0,INDEX(Concat_pav_heures,MIN(IF((Noms=$C8)*(CE$3&gt;=Début)*(CE$3&lt;=Fin),ROW(Noms)))-1),"")</f>
        <v/>
      </c>
      <c r="CF8" s="25" t="str">
        <f t="array" ref="CF8">IF(SUMPRODUCT((Noms=$C8)*(CF$3&gt;=Début)*(CF$3&lt;=Fin))&gt;0,INDEX(Concat_pav_heures,MIN(IF((Noms=$C8)*(CF$3&gt;=Début)*(CF$3&lt;=Fin),ROW(Noms)))-1),"")</f>
        <v/>
      </c>
      <c r="CG8" s="25" t="str">
        <f t="array" ref="CG8">IF(SUMPRODUCT((Noms=$C8)*(CG$3&gt;=Début)*(CG$3&lt;=Fin))&gt;0,INDEX(Concat_pav_heures,MIN(IF((Noms=$C8)*(CG$3&gt;=Début)*(CG$3&lt;=Fin),ROW(Noms)))-1),"")</f>
        <v/>
      </c>
      <c r="CH8" s="25" t="str">
        <f t="array" ref="CH8">IF(SUMPRODUCT((Noms=$C8)*(CH$3&gt;=Début)*(CH$3&lt;=Fin))&gt;0,INDEX(Concat_pav_heures,MIN(IF((Noms=$C8)*(CH$3&gt;=Début)*(CH$3&lt;=Fin),ROW(Noms)))-1),"")</f>
        <v/>
      </c>
      <c r="CI8" s="25" t="str">
        <f t="array" ref="CI8">IF(SUMPRODUCT((Noms=$C8)*(CI$3&gt;=Début)*(CI$3&lt;=Fin))&gt;0,INDEX(Concat_pav_heures,MIN(IF((Noms=$C8)*(CI$3&gt;=Début)*(CI$3&lt;=Fin),ROW(Noms)))-1),"")</f>
        <v/>
      </c>
      <c r="CJ8" s="25" t="str">
        <f t="array" ref="CJ8">IF(SUMPRODUCT((Noms=$C8)*(CJ$3&gt;=Début)*(CJ$3&lt;=Fin))&gt;0,INDEX(Concat_pav_heures,MIN(IF((Noms=$C8)*(CJ$3&gt;=Début)*(CJ$3&lt;=Fin),ROW(Noms)))-1),"")</f>
        <v/>
      </c>
      <c r="CK8" s="25" t="str">
        <f t="array" ref="CK8">IF(SUMPRODUCT((Noms=$C8)*(CK$3&gt;=Début)*(CK$3&lt;=Fin))&gt;0,INDEX(Concat_pav_heures,MIN(IF((Noms=$C8)*(CK$3&gt;=Début)*(CK$3&lt;=Fin),ROW(Noms)))-1),"")</f>
        <v/>
      </c>
      <c r="CL8" s="25" t="str">
        <f t="array" ref="CL8">IF(SUMPRODUCT((Noms=$C8)*(CL$3&gt;=Début)*(CL$3&lt;=Fin))&gt;0,INDEX(Concat_pav_heures,MIN(IF((Noms=$C8)*(CL$3&gt;=Début)*(CL$3&lt;=Fin),ROW(Noms)))-1),"")</f>
        <v/>
      </c>
      <c r="CM8" s="25" t="str">
        <f t="array" ref="CM8">IF(SUMPRODUCT((Noms=$C8)*(CM$3&gt;=Début)*(CM$3&lt;=Fin))&gt;0,INDEX(Concat_pav_heures,MIN(IF((Noms=$C8)*(CM$3&gt;=Début)*(CM$3&lt;=Fin),ROW(Noms)))-1),"")</f>
        <v/>
      </c>
      <c r="CN8" s="25" t="str">
        <f t="array" ref="CN8">IF(SUMPRODUCT((Noms=$C8)*(CN$3&gt;=Début)*(CN$3&lt;=Fin))&gt;0,INDEX(Concat_pav_heures,MIN(IF((Noms=$C8)*(CN$3&gt;=Début)*(CN$3&lt;=Fin),ROW(Noms)))-1),"")</f>
        <v/>
      </c>
      <c r="CO8" s="25" t="str">
        <f t="array" ref="CO8">IF(SUMPRODUCT((Noms=$C8)*(CO$3&gt;=Début)*(CO$3&lt;=Fin))&gt;0,INDEX(Concat_pav_heures,MIN(IF((Noms=$C8)*(CO$3&gt;=Début)*(CO$3&lt;=Fin),ROW(Noms)))-1),"")</f>
        <v/>
      </c>
      <c r="CP8" s="25" t="str">
        <f t="array" ref="CP8">IF(SUMPRODUCT((Noms=$C8)*(CP$3&gt;=Début)*(CP$3&lt;=Fin))&gt;0,INDEX(Concat_pav_heures,MIN(IF((Noms=$C8)*(CP$3&gt;=Début)*(CP$3&lt;=Fin),ROW(Noms)))-1),"")</f>
        <v/>
      </c>
      <c r="CQ8" s="25" t="str">
        <f t="array" ref="CQ8">IF(SUMPRODUCT((Noms=$C8)*(CQ$3&gt;=Début)*(CQ$3&lt;=Fin))&gt;0,INDEX(Concat_pav_heures,MIN(IF((Noms=$C8)*(CQ$3&gt;=Début)*(CQ$3&lt;=Fin),ROW(Noms)))-1),"")</f>
        <v/>
      </c>
      <c r="CR8" s="25" t="str">
        <f t="array" ref="CR8">IF(SUMPRODUCT((Noms=$C8)*(CR$3&gt;=Début)*(CR$3&lt;=Fin))&gt;0,INDEX(Concat_pav_heures,MIN(IF((Noms=$C8)*(CR$3&gt;=Début)*(CR$3&lt;=Fin),ROW(Noms)))-1),"")</f>
        <v/>
      </c>
      <c r="CS8" s="25" t="str">
        <f t="array" ref="CS8">IF(SUMPRODUCT((Noms=$C8)*(CS$3&gt;=Début)*(CS$3&lt;=Fin))&gt;0,INDEX(Concat_pav_heures,MIN(IF((Noms=$C8)*(CS$3&gt;=Début)*(CS$3&lt;=Fin),ROW(Noms)))-1),"")</f>
        <v/>
      </c>
      <c r="CT8" s="25" t="str">
        <f t="array" ref="CT8">IF(SUMPRODUCT((Noms=$C8)*(CT$3&gt;=Début)*(CT$3&lt;=Fin))&gt;0,INDEX(Concat_pav_heures,MIN(IF((Noms=$C8)*(CT$3&gt;=Début)*(CT$3&lt;=Fin),ROW(Noms)))-1),"")</f>
        <v/>
      </c>
      <c r="CU8" s="25" t="str">
        <f t="array" ref="CU8">IF(SUMPRODUCT((Noms=$C8)*(CU$3&gt;=Début)*(CU$3&lt;=Fin))&gt;0,INDEX(Concat_pav_heures,MIN(IF((Noms=$C8)*(CU$3&gt;=Début)*(CU$3&lt;=Fin),ROW(Noms)))-1),"")</f>
        <v/>
      </c>
      <c r="CV8" s="25" t="str">
        <f t="array" ref="CV8">IF(SUMPRODUCT((Noms=$C8)*(CV$3&gt;=Début)*(CV$3&lt;=Fin))&gt;0,INDEX(Concat_pav_heures,MIN(IF((Noms=$C8)*(CV$3&gt;=Début)*(CV$3&lt;=Fin),ROW(Noms)))-1),"")</f>
        <v/>
      </c>
      <c r="CW8" s="25" t="str">
        <f t="array" ref="CW8">IF(SUMPRODUCT((Noms=$C8)*(CW$3&gt;=Début)*(CW$3&lt;=Fin))&gt;0,INDEX(Concat_pav_heures,MIN(IF((Noms=$C8)*(CW$3&gt;=Début)*(CW$3&lt;=Fin),ROW(Noms)))-1),"")</f>
        <v/>
      </c>
      <c r="CX8" s="25" t="str">
        <f t="array" ref="CX8">IF(SUMPRODUCT((Noms=$C8)*(CX$3&gt;=Début)*(CX$3&lt;=Fin))&gt;0,INDEX(Concat_pav_heures,MIN(IF((Noms=$C8)*(CX$3&gt;=Début)*(CX$3&lt;=Fin),ROW(Noms)))-1),"")</f>
        <v/>
      </c>
      <c r="CY8" s="25" t="str">
        <f t="array" ref="CY8">IF(SUMPRODUCT((Noms=$C8)*(CY$3&gt;=Début)*(CY$3&lt;=Fin))&gt;0,INDEX(Concat_pav_heures,MIN(IF((Noms=$C8)*(CY$3&gt;=Début)*(CY$3&lt;=Fin),ROW(Noms)))-1),"")</f>
        <v/>
      </c>
      <c r="CZ8" s="25" t="str">
        <f t="array" ref="CZ8">IF(SUMPRODUCT((Noms=$C8)*(CZ$3&gt;=Début)*(CZ$3&lt;=Fin))&gt;0,INDEX(Concat_pav_heures,MIN(IF((Noms=$C8)*(CZ$3&gt;=Début)*(CZ$3&lt;=Fin),ROW(Noms)))-1),"")</f>
        <v/>
      </c>
      <c r="DA8" s="25" t="str">
        <f t="array" ref="DA8">IF(SUMPRODUCT((Noms=$C8)*(DA$3&gt;=Début)*(DA$3&lt;=Fin))&gt;0,INDEX(Concat_pav_heures,MIN(IF((Noms=$C8)*(DA$3&gt;=Début)*(DA$3&lt;=Fin),ROW(Noms)))-1),"")</f>
        <v/>
      </c>
      <c r="DB8" s="25" t="str">
        <f t="array" ref="DB8">IF(SUMPRODUCT((Noms=$C8)*(DB$3&gt;=Début)*(DB$3&lt;=Fin))&gt;0,INDEX(Concat_pav_heures,MIN(IF((Noms=$C8)*(DB$3&gt;=Début)*(DB$3&lt;=Fin),ROW(Noms)))-1),"")</f>
        <v/>
      </c>
      <c r="DC8" s="25" t="str">
        <f t="array" ref="DC8">IF(SUMPRODUCT((Noms=$C8)*(DC$3&gt;=Début)*(DC$3&lt;=Fin))&gt;0,INDEX(Concat_pav_heures,MIN(IF((Noms=$C8)*(DC$3&gt;=Début)*(DC$3&lt;=Fin),ROW(Noms)))-1),"")</f>
        <v/>
      </c>
      <c r="DD8" s="25" t="str">
        <f t="array" ref="DD8">IF(SUMPRODUCT((Noms=$C8)*(DD$3&gt;=Début)*(DD$3&lt;=Fin))&gt;0,INDEX(Concat_pav_heures,MIN(IF((Noms=$C8)*(DD$3&gt;=Début)*(DD$3&lt;=Fin),ROW(Noms)))-1),"")</f>
        <v/>
      </c>
      <c r="DE8" s="25" t="str">
        <f t="array" ref="DE8">IF(SUMPRODUCT((Noms=$C8)*(DE$3&gt;=Début)*(DE$3&lt;=Fin))&gt;0,INDEX(Concat_pav_heures,MIN(IF((Noms=$C8)*(DE$3&gt;=Début)*(DE$3&lt;=Fin),ROW(Noms)))-1),"")</f>
        <v/>
      </c>
      <c r="DF8" s="25" t="str">
        <f t="array" ref="DF8">IF(SUMPRODUCT((Noms=$C8)*(DF$3&gt;=Début)*(DF$3&lt;=Fin))&gt;0,INDEX(Concat_pav_heures,MIN(IF((Noms=$C8)*(DF$3&gt;=Début)*(DF$3&lt;=Fin),ROW(Noms)))-1),"")</f>
        <v/>
      </c>
      <c r="DG8" s="25" t="str">
        <f t="array" ref="DG8">IF(SUMPRODUCT((Noms=$C8)*(DG$3&gt;=Début)*(DG$3&lt;=Fin))&gt;0,INDEX(Concat_pav_heures,MIN(IF((Noms=$C8)*(DG$3&gt;=Début)*(DG$3&lt;=Fin),ROW(Noms)))-1),"")</f>
        <v/>
      </c>
      <c r="DH8" s="25" t="str">
        <f t="array" ref="DH8">IF(SUMPRODUCT((Noms=$C8)*(DH$3&gt;=Début)*(DH$3&lt;=Fin))&gt;0,INDEX(Concat_pav_heures,MIN(IF((Noms=$C8)*(DH$3&gt;=Début)*(DH$3&lt;=Fin),ROW(Noms)))-1),"")</f>
        <v/>
      </c>
      <c r="DI8" s="25" t="str">
        <f t="array" ref="DI8">IF(SUMPRODUCT((Noms=$C8)*(DI$3&gt;=Début)*(DI$3&lt;=Fin))&gt;0,INDEX(Concat_pav_heures,MIN(IF((Noms=$C8)*(DI$3&gt;=Début)*(DI$3&lt;=Fin),ROW(Noms)))-1),"")</f>
        <v/>
      </c>
      <c r="DJ8" s="25" t="str">
        <f t="array" ref="DJ8">IF(SUMPRODUCT((Noms=$C8)*(DJ$3&gt;=Début)*(DJ$3&lt;=Fin))&gt;0,INDEX(Concat_pav_heures,MIN(IF((Noms=$C8)*(DJ$3&gt;=Début)*(DJ$3&lt;=Fin),ROW(Noms)))-1),"")</f>
        <v/>
      </c>
      <c r="DK8" s="25" t="str">
        <f t="array" ref="DK8">IF(SUMPRODUCT((Noms=$C8)*(DK$3&gt;=Début)*(DK$3&lt;=Fin))&gt;0,INDEX(Concat_pav_heures,MIN(IF((Noms=$C8)*(DK$3&gt;=Début)*(DK$3&lt;=Fin),ROW(Noms)))-1),"")</f>
        <v/>
      </c>
      <c r="DL8" s="25" t="str">
        <f t="array" ref="DL8">IF(SUMPRODUCT((Noms=$C8)*(DL$3&gt;=Début)*(DL$3&lt;=Fin))&gt;0,INDEX(Concat_pav_heures,MIN(IF((Noms=$C8)*(DL$3&gt;=Début)*(DL$3&lt;=Fin),ROW(Noms)))-1),"")</f>
        <v/>
      </c>
      <c r="DM8" s="25" t="str">
        <f t="array" ref="DM8">IF(SUMPRODUCT((Noms=$C8)*(DM$3&gt;=Début)*(DM$3&lt;=Fin))&gt;0,INDEX(Concat_pav_heures,MIN(IF((Noms=$C8)*(DM$3&gt;=Début)*(DM$3&lt;=Fin),ROW(Noms)))-1),"")</f>
        <v/>
      </c>
      <c r="DN8" s="25" t="str">
        <f t="array" ref="DN8">IF(SUMPRODUCT((Noms=$C8)*(DN$3&gt;=Début)*(DN$3&lt;=Fin))&gt;0,INDEX(Concat_pav_heures,MIN(IF((Noms=$C8)*(DN$3&gt;=Début)*(DN$3&lt;=Fin),ROW(Noms)))-1),"")</f>
        <v/>
      </c>
      <c r="DO8" s="25" t="str">
        <f t="array" ref="DO8">IF(SUMPRODUCT((Noms=$C8)*(DO$3&gt;=Début)*(DO$3&lt;=Fin))&gt;0,INDEX(Concat_pav_heures,MIN(IF((Noms=$C8)*(DO$3&gt;=Début)*(DO$3&lt;=Fin),ROW(Noms)))-1),"")</f>
        <v/>
      </c>
      <c r="DP8" s="25" t="str">
        <f t="array" ref="DP8">IF(SUMPRODUCT((Noms=$C8)*(DP$3&gt;=Début)*(DP$3&lt;=Fin))&gt;0,INDEX(Concat_pav_heures,MIN(IF((Noms=$C8)*(DP$3&gt;=Début)*(DP$3&lt;=Fin),ROW(Noms)))-1),"")</f>
        <v/>
      </c>
      <c r="DQ8" s="25" t="str">
        <f t="array" ref="DQ8">IF(SUMPRODUCT((Noms=$C8)*(DQ$3&gt;=Début)*(DQ$3&lt;=Fin))&gt;0,INDEX(Concat_pav_heures,MIN(IF((Noms=$C8)*(DQ$3&gt;=Début)*(DQ$3&lt;=Fin),ROW(Noms)))-1),"")</f>
        <v/>
      </c>
      <c r="DR8" s="25" t="str">
        <f t="array" ref="DR8">IF(SUMPRODUCT((Noms=$C8)*(DR$3&gt;=Début)*(DR$3&lt;=Fin))&gt;0,INDEX(Concat_pav_heures,MIN(IF((Noms=$C8)*(DR$3&gt;=Début)*(DR$3&lt;=Fin),ROW(Noms)))-1),"")</f>
        <v/>
      </c>
      <c r="DS8" s="25" t="str">
        <f t="array" ref="DS8">IF(SUMPRODUCT((Noms=$C8)*(DS$3&gt;=Début)*(DS$3&lt;=Fin))&gt;0,INDEX(Concat_pav_heures,MIN(IF((Noms=$C8)*(DS$3&gt;=Début)*(DS$3&lt;=Fin),ROW(Noms)))-1),"")</f>
        <v/>
      </c>
      <c r="DT8" s="25" t="str">
        <f t="array" ref="DT8">IF(SUMPRODUCT((Noms=$C8)*(DT$3&gt;=Début)*(DT$3&lt;=Fin))&gt;0,INDEX(Concat_pav_heures,MIN(IF((Noms=$C8)*(DT$3&gt;=Début)*(DT$3&lt;=Fin),ROW(Noms)))-1),"")</f>
        <v/>
      </c>
      <c r="DU8" s="25" t="str">
        <f t="array" ref="DU8">IF(SUMPRODUCT((Noms=$C8)*(DU$3&gt;=Début)*(DU$3&lt;=Fin))&gt;0,INDEX(Concat_pav_heures,MIN(IF((Noms=$C8)*(DU$3&gt;=Début)*(DU$3&lt;=Fin),ROW(Noms)))-1),"")</f>
        <v/>
      </c>
      <c r="DV8" s="25" t="str">
        <f t="array" ref="DV8">IF(SUMPRODUCT((Noms=$C8)*(DV$3&gt;=Début)*(DV$3&lt;=Fin))&gt;0,INDEX(Concat_pav_heures,MIN(IF((Noms=$C8)*(DV$3&gt;=Début)*(DV$3&lt;=Fin),ROW(Noms)))-1),"")</f>
        <v/>
      </c>
      <c r="DW8" s="25" t="str">
        <f t="array" ref="DW8">IF(SUMPRODUCT((Noms=$C8)*(DW$3&gt;=Début)*(DW$3&lt;=Fin))&gt;0,INDEX(Concat_pav_heures,MIN(IF((Noms=$C8)*(DW$3&gt;=Début)*(DW$3&lt;=Fin),ROW(Noms)))-1),"")</f>
        <v/>
      </c>
      <c r="DX8" s="25" t="str">
        <f t="array" ref="DX8">IF(SUMPRODUCT((Noms=$C8)*(DX$3&gt;=Début)*(DX$3&lt;=Fin))&gt;0,INDEX(Concat_pav_heures,MIN(IF((Noms=$C8)*(DX$3&gt;=Début)*(DX$3&lt;=Fin),ROW(Noms)))-1),"")</f>
        <v/>
      </c>
      <c r="DY8" s="25" t="str">
        <f t="array" ref="DY8">IF(SUMPRODUCT((Noms=$C8)*(DY$3&gt;=Début)*(DY$3&lt;=Fin))&gt;0,INDEX(Concat_pav_heures,MIN(IF((Noms=$C8)*(DY$3&gt;=Début)*(DY$3&lt;=Fin),ROW(Noms)))-1),"")</f>
        <v/>
      </c>
      <c r="DZ8" s="25" t="str">
        <f t="array" ref="DZ8">IF(SUMPRODUCT((Noms=$C8)*(DZ$3&gt;=Début)*(DZ$3&lt;=Fin))&gt;0,INDEX(Concat_pav_heures,MIN(IF((Noms=$C8)*(DZ$3&gt;=Début)*(DZ$3&lt;=Fin),ROW(Noms)))-1),"")</f>
        <v/>
      </c>
      <c r="EA8" s="25" t="str">
        <f t="array" ref="EA8">IF(SUMPRODUCT((Noms=$C8)*(EA$3&gt;=Début)*(EA$3&lt;=Fin))&gt;0,INDEX(Concat_pav_heures,MIN(IF((Noms=$C8)*(EA$3&gt;=Début)*(EA$3&lt;=Fin),ROW(Noms)))-1),"")</f>
        <v/>
      </c>
      <c r="EB8" s="25" t="str">
        <f t="array" ref="EB8">IF(SUMPRODUCT((Noms=$C8)*(EB$3&gt;=Début)*(EB$3&lt;=Fin))&gt;0,INDEX(Concat_pav_heures,MIN(IF((Noms=$C8)*(EB$3&gt;=Début)*(EB$3&lt;=Fin),ROW(Noms)))-1),"")</f>
        <v/>
      </c>
      <c r="EC8" s="25" t="str">
        <f t="array" ref="EC8">IF(SUMPRODUCT((Noms=$C8)*(EC$3&gt;=Début)*(EC$3&lt;=Fin))&gt;0,INDEX(Concat_pav_heures,MIN(IF((Noms=$C8)*(EC$3&gt;=Début)*(EC$3&lt;=Fin),ROW(Noms)))-1),"")</f>
        <v/>
      </c>
      <c r="ED8" s="25" t="str">
        <f t="array" ref="ED8">IF(SUMPRODUCT((Noms=$C8)*(ED$3&gt;=Début)*(ED$3&lt;=Fin))&gt;0,INDEX(Concat_pav_heures,MIN(IF((Noms=$C8)*(ED$3&gt;=Début)*(ED$3&lt;=Fin),ROW(Noms)))-1),"")</f>
        <v/>
      </c>
      <c r="EE8" s="25" t="str">
        <f t="array" ref="EE8">IF(SUMPRODUCT((Noms=$C8)*(EE$3&gt;=Début)*(EE$3&lt;=Fin))&gt;0,INDEX(Concat_pav_heures,MIN(IF((Noms=$C8)*(EE$3&gt;=Début)*(EE$3&lt;=Fin),ROW(Noms)))-1),"")</f>
        <v/>
      </c>
      <c r="EF8" s="25" t="str">
        <f t="array" ref="EF8">IF(SUMPRODUCT((Noms=$C8)*(EF$3&gt;=Début)*(EF$3&lt;=Fin))&gt;0,INDEX(Concat_pav_heures,MIN(IF((Noms=$C8)*(EF$3&gt;=Début)*(EF$3&lt;=Fin),ROW(Noms)))-1),"")</f>
        <v/>
      </c>
      <c r="EG8" s="25" t="str">
        <f t="array" ref="EG8">IF(SUMPRODUCT((Noms=$C8)*(EG$3&gt;=Début)*(EG$3&lt;=Fin))&gt;0,INDEX(Concat_pav_heures,MIN(IF((Noms=$C8)*(EG$3&gt;=Début)*(EG$3&lt;=Fin),ROW(Noms)))-1),"")</f>
        <v/>
      </c>
      <c r="EH8" s="25" t="str">
        <f t="array" ref="EH8">IF(SUMPRODUCT((Noms=$C8)*(EH$3&gt;=Début)*(EH$3&lt;=Fin))&gt;0,INDEX(Concat_pav_heures,MIN(IF((Noms=$C8)*(EH$3&gt;=Début)*(EH$3&lt;=Fin),ROW(Noms)))-1),"")</f>
        <v/>
      </c>
      <c r="EI8" s="25" t="str">
        <f t="array" ref="EI8">IF(SUMPRODUCT((Noms=$C8)*(EI$3&gt;=Début)*(EI$3&lt;=Fin))&gt;0,INDEX(Concat_pav_heures,MIN(IF((Noms=$C8)*(EI$3&gt;=Début)*(EI$3&lt;=Fin),ROW(Noms)))-1),"")</f>
        <v/>
      </c>
      <c r="EJ8" s="25" t="str">
        <f t="array" ref="EJ8">IF(SUMPRODUCT((Noms=$C8)*(EJ$3&gt;=Début)*(EJ$3&lt;=Fin))&gt;0,INDEX(Concat_pav_heures,MIN(IF((Noms=$C8)*(EJ$3&gt;=Début)*(EJ$3&lt;=Fin),ROW(Noms)))-1),"")</f>
        <v/>
      </c>
      <c r="EK8" s="25" t="str">
        <f t="array" ref="EK8">IF(SUMPRODUCT((Noms=$C8)*(EK$3&gt;=Début)*(EK$3&lt;=Fin))&gt;0,INDEX(Concat_pav_heures,MIN(IF((Noms=$C8)*(EK$3&gt;=Début)*(EK$3&lt;=Fin),ROW(Noms)))-1),"")</f>
        <v/>
      </c>
      <c r="EL8" s="25" t="str">
        <f t="array" ref="EL8">IF(SUMPRODUCT((Noms=$C8)*(EL$3&gt;=Début)*(EL$3&lt;=Fin))&gt;0,INDEX(Concat_pav_heures,MIN(IF((Noms=$C8)*(EL$3&gt;=Début)*(EL$3&lt;=Fin),ROW(Noms)))-1),"")</f>
        <v/>
      </c>
      <c r="EM8" s="25" t="str">
        <f t="array" ref="EM8">IF(SUMPRODUCT((Noms=$C8)*(EM$3&gt;=Début)*(EM$3&lt;=Fin))&gt;0,INDEX(Concat_pav_heures,MIN(IF((Noms=$C8)*(EM$3&gt;=Début)*(EM$3&lt;=Fin),ROW(Noms)))-1),"")</f>
        <v/>
      </c>
      <c r="EN8" s="25" t="str">
        <f t="array" ref="EN8">IF(SUMPRODUCT((Noms=$C8)*(EN$3&gt;=Début)*(EN$3&lt;=Fin))&gt;0,INDEX(Concat_pav_heures,MIN(IF((Noms=$C8)*(EN$3&gt;=Début)*(EN$3&lt;=Fin),ROW(Noms)))-1),"")</f>
        <v/>
      </c>
      <c r="EO8" s="25" t="str">
        <f t="array" ref="EO8">IF(SUMPRODUCT((Noms=$C8)*(EO$3&gt;=Début)*(EO$3&lt;=Fin))&gt;0,INDEX(Concat_pav_heures,MIN(IF((Noms=$C8)*(EO$3&gt;=Début)*(EO$3&lt;=Fin),ROW(Noms)))-1),"")</f>
        <v/>
      </c>
      <c r="EP8" s="25" t="str">
        <f t="array" ref="EP8">IF(SUMPRODUCT((Noms=$C8)*(EP$3&gt;=Début)*(EP$3&lt;=Fin))&gt;0,INDEX(Concat_pav_heures,MIN(IF((Noms=$C8)*(EP$3&gt;=Début)*(EP$3&lt;=Fin),ROW(Noms)))-1),"")</f>
        <v/>
      </c>
      <c r="EQ8" s="25" t="str">
        <f t="array" ref="EQ8">IF(SUMPRODUCT((Noms=$C8)*(EQ$3&gt;=Début)*(EQ$3&lt;=Fin))&gt;0,INDEX(Concat_pav_heures,MIN(IF((Noms=$C8)*(EQ$3&gt;=Début)*(EQ$3&lt;=Fin),ROW(Noms)))-1),"")</f>
        <v/>
      </c>
      <c r="ER8" s="25" t="str">
        <f t="array" ref="ER8">IF(SUMPRODUCT((Noms=$C8)*(ER$3&gt;=Début)*(ER$3&lt;=Fin))&gt;0,INDEX(Concat_pav_heures,MIN(IF((Noms=$C8)*(ER$3&gt;=Début)*(ER$3&lt;=Fin),ROW(Noms)))-1),"")</f>
        <v/>
      </c>
      <c r="ES8" s="25" t="str">
        <f t="array" ref="ES8">IF(SUMPRODUCT((Noms=$C8)*(ES$3&gt;=Début)*(ES$3&lt;=Fin))&gt;0,INDEX(Concat_pav_heures,MIN(IF((Noms=$C8)*(ES$3&gt;=Début)*(ES$3&lt;=Fin),ROW(Noms)))-1),"")</f>
        <v/>
      </c>
      <c r="ET8" s="25" t="str">
        <f t="array" ref="ET8">IF(SUMPRODUCT((Noms=$C8)*(ET$3&gt;=Début)*(ET$3&lt;=Fin))&gt;0,INDEX(Concat_pav_heures,MIN(IF((Noms=$C8)*(ET$3&gt;=Début)*(ET$3&lt;=Fin),ROW(Noms)))-1),"")</f>
        <v/>
      </c>
      <c r="EU8" s="25" t="str">
        <f t="array" ref="EU8">IF(SUMPRODUCT((Noms=$C8)*(EU$3&gt;=Début)*(EU$3&lt;=Fin))&gt;0,INDEX(Concat_pav_heures,MIN(IF((Noms=$C8)*(EU$3&gt;=Début)*(EU$3&lt;=Fin),ROW(Noms)))-1),"")</f>
        <v/>
      </c>
      <c r="EV8" s="25" t="str">
        <f t="array" ref="EV8">IF(SUMPRODUCT((Noms=$C8)*(EV$3&gt;=Début)*(EV$3&lt;=Fin))&gt;0,INDEX(Concat_pav_heures,MIN(IF((Noms=$C8)*(EV$3&gt;=Début)*(EV$3&lt;=Fin),ROW(Noms)))-1),"")</f>
        <v/>
      </c>
      <c r="EW8" s="25" t="str">
        <f t="array" ref="EW8">IF(SUMPRODUCT((Noms=$C8)*(EW$3&gt;=Début)*(EW$3&lt;=Fin))&gt;0,INDEX(Concat_pav_heures,MIN(IF((Noms=$C8)*(EW$3&gt;=Début)*(EW$3&lt;=Fin),ROW(Noms)))-1),"")</f>
        <v/>
      </c>
      <c r="EX8" s="25" t="str">
        <f t="array" ref="EX8">IF(SUMPRODUCT((Noms=$C8)*(EX$3&gt;=Début)*(EX$3&lt;=Fin))&gt;0,INDEX(Concat_pav_heures,MIN(IF((Noms=$C8)*(EX$3&gt;=Début)*(EX$3&lt;=Fin),ROW(Noms)))-1),"")</f>
        <v/>
      </c>
      <c r="EY8" s="25" t="str">
        <f t="array" ref="EY8">IF(SUMPRODUCT((Noms=$C8)*(EY$3&gt;=Début)*(EY$3&lt;=Fin))&gt;0,INDEX(Concat_pav_heures,MIN(IF((Noms=$C8)*(EY$3&gt;=Début)*(EY$3&lt;=Fin),ROW(Noms)))-1),"")</f>
        <v/>
      </c>
      <c r="EZ8" s="25" t="str">
        <f t="array" ref="EZ8">IF(SUMPRODUCT((Noms=$C8)*(EZ$3&gt;=Début)*(EZ$3&lt;=Fin))&gt;0,INDEX(Concat_pav_heures,MIN(IF((Noms=$C8)*(EZ$3&gt;=Début)*(EZ$3&lt;=Fin),ROW(Noms)))-1),"")</f>
        <v/>
      </c>
      <c r="FA8" s="25" t="str">
        <f t="array" ref="FA8">IF(SUMPRODUCT((Noms=$C8)*(FA$3&gt;=Début)*(FA$3&lt;=Fin))&gt;0,INDEX(Concat_pav_heures,MIN(IF((Noms=$C8)*(FA$3&gt;=Début)*(FA$3&lt;=Fin),ROW(Noms)))-1),"")</f>
        <v/>
      </c>
      <c r="FB8" s="25" t="str">
        <f t="array" ref="FB8">IF(SUMPRODUCT((Noms=$C8)*(FB$3&gt;=Début)*(FB$3&lt;=Fin))&gt;0,INDEX(Concat_pav_heures,MIN(IF((Noms=$C8)*(FB$3&gt;=Début)*(FB$3&lt;=Fin),ROW(Noms)))-1),"")</f>
        <v/>
      </c>
      <c r="FC8" s="25" t="str">
        <f t="array" ref="FC8">IF(SUMPRODUCT((Noms=$C8)*(FC$3&gt;=Début)*(FC$3&lt;=Fin))&gt;0,INDEX(Concat_pav_heures,MIN(IF((Noms=$C8)*(FC$3&gt;=Début)*(FC$3&lt;=Fin),ROW(Noms)))-1),"")</f>
        <v/>
      </c>
      <c r="FD8" s="25" t="str">
        <f t="array" ref="FD8">IF(SUMPRODUCT((Noms=$C8)*(FD$3&gt;=Début)*(FD$3&lt;=Fin))&gt;0,INDEX(Concat_pav_heures,MIN(IF((Noms=$C8)*(FD$3&gt;=Début)*(FD$3&lt;=Fin),ROW(Noms)))-1),"")</f>
        <v/>
      </c>
      <c r="FE8" s="25" t="str">
        <f t="array" ref="FE8">IF(SUMPRODUCT((Noms=$C8)*(FE$3&gt;=Début)*(FE$3&lt;=Fin))&gt;0,INDEX(Concat_pav_heures,MIN(IF((Noms=$C8)*(FE$3&gt;=Début)*(FE$3&lt;=Fin),ROW(Noms)))-1),"")</f>
        <v/>
      </c>
      <c r="FF8" s="25" t="str">
        <f t="array" ref="FF8">IF(SUMPRODUCT((Noms=$C8)*(FF$3&gt;=Début)*(FF$3&lt;=Fin))&gt;0,INDEX(Concat_pav_heures,MIN(IF((Noms=$C8)*(FF$3&gt;=Début)*(FF$3&lt;=Fin),ROW(Noms)))-1),"")</f>
        <v/>
      </c>
      <c r="FG8" s="25" t="str">
        <f t="array" ref="FG8">IF(SUMPRODUCT((Noms=$C8)*(FG$3&gt;=Début)*(FG$3&lt;=Fin))&gt;0,INDEX(Concat_pav_heures,MIN(IF((Noms=$C8)*(FG$3&gt;=Début)*(FG$3&lt;=Fin),ROW(Noms)))-1),"")</f>
        <v/>
      </c>
      <c r="FH8" s="25" t="str">
        <f t="array" ref="FH8">IF(SUMPRODUCT((Noms=$C8)*(FH$3&gt;=Début)*(FH$3&lt;=Fin))&gt;0,INDEX(Concat_pav_heures,MIN(IF((Noms=$C8)*(FH$3&gt;=Début)*(FH$3&lt;=Fin),ROW(Noms)))-1),"")</f>
        <v/>
      </c>
      <c r="FI8" s="25" t="str">
        <f t="array" ref="FI8">IF(SUMPRODUCT((Noms=$C8)*(FI$3&gt;=Début)*(FI$3&lt;=Fin))&gt;0,INDEX(Concat_pav_heures,MIN(IF((Noms=$C8)*(FI$3&gt;=Début)*(FI$3&lt;=Fin),ROW(Noms)))-1),"")</f>
        <v/>
      </c>
      <c r="FJ8" s="25" t="str">
        <f t="array" ref="FJ8">IF(SUMPRODUCT((Noms=$C8)*(FJ$3&gt;=Début)*(FJ$3&lt;=Fin))&gt;0,INDEX(Concat_pav_heures,MIN(IF((Noms=$C8)*(FJ$3&gt;=Début)*(FJ$3&lt;=Fin),ROW(Noms)))-1),"")</f>
        <v/>
      </c>
      <c r="FK8" s="25" t="str">
        <f t="array" ref="FK8">IF(SUMPRODUCT((Noms=$C8)*(FK$3&gt;=Début)*(FK$3&lt;=Fin))&gt;0,INDEX(Concat_pav_heures,MIN(IF((Noms=$C8)*(FK$3&gt;=Début)*(FK$3&lt;=Fin),ROW(Noms)))-1),"")</f>
        <v/>
      </c>
      <c r="FL8" s="25" t="str">
        <f t="array" ref="FL8">IF(SUMPRODUCT((Noms=$C8)*(FL$3&gt;=Début)*(FL$3&lt;=Fin))&gt;0,INDEX(Concat_pav_heures,MIN(IF((Noms=$C8)*(FL$3&gt;=Début)*(FL$3&lt;=Fin),ROW(Noms)))-1),"")</f>
        <v/>
      </c>
      <c r="FM8" s="25" t="str">
        <f t="array" ref="FM8">IF(SUMPRODUCT((Noms=$C8)*(FM$3&gt;=Début)*(FM$3&lt;=Fin))&gt;0,INDEX(Concat_pav_heures,MIN(IF((Noms=$C8)*(FM$3&gt;=Début)*(FM$3&lt;=Fin),ROW(Noms)))-1),"")</f>
        <v/>
      </c>
      <c r="FN8" s="25" t="str">
        <f t="array" ref="FN8">IF(SUMPRODUCT((Noms=$C8)*(FN$3&gt;=Début)*(FN$3&lt;=Fin))&gt;0,INDEX(Concat_pav_heures,MIN(IF((Noms=$C8)*(FN$3&gt;=Début)*(FN$3&lt;=Fin),ROW(Noms)))-1),"")</f>
        <v/>
      </c>
      <c r="FO8" s="25" t="str">
        <f t="array" ref="FO8">IF(SUMPRODUCT((Noms=$C8)*(FO$3&gt;=Début)*(FO$3&lt;=Fin))&gt;0,INDEX(Concat_pav_heures,MIN(IF((Noms=$C8)*(FO$3&gt;=Début)*(FO$3&lt;=Fin),ROW(Noms)))-1),"")</f>
        <v/>
      </c>
      <c r="FP8" s="25" t="str">
        <f t="array" ref="FP8">IF(SUMPRODUCT((Noms=$C8)*(FP$3&gt;=Début)*(FP$3&lt;=Fin))&gt;0,INDEX(Concat_pav_heures,MIN(IF((Noms=$C8)*(FP$3&gt;=Début)*(FP$3&lt;=Fin),ROW(Noms)))-1),"")</f>
        <v/>
      </c>
      <c r="FQ8" s="25" t="str">
        <f t="array" ref="FQ8">IF(SUMPRODUCT((Noms=$C8)*(FQ$3&gt;=Début)*(FQ$3&lt;=Fin))&gt;0,INDEX(Concat_pav_heures,MIN(IF((Noms=$C8)*(FQ$3&gt;=Début)*(FQ$3&lt;=Fin),ROW(Noms)))-1),"")</f>
        <v/>
      </c>
      <c r="FR8" s="25" t="str">
        <f t="array" ref="FR8">IF(SUMPRODUCT((Noms=$C8)*(FR$3&gt;=Début)*(FR$3&lt;=Fin))&gt;0,INDEX(Concat_pav_heures,MIN(IF((Noms=$C8)*(FR$3&gt;=Début)*(FR$3&lt;=Fin),ROW(Noms)))-1),"")</f>
        <v/>
      </c>
      <c r="FS8" s="25" t="str">
        <f t="array" ref="FS8">IF(SUMPRODUCT((Noms=$C8)*(FS$3&gt;=Début)*(FS$3&lt;=Fin))&gt;0,INDEX(Concat_pav_heures,MIN(IF((Noms=$C8)*(FS$3&gt;=Début)*(FS$3&lt;=Fin),ROW(Noms)))-1),"")</f>
        <v/>
      </c>
      <c r="FT8" s="25" t="str">
        <f t="array" ref="FT8">IF(SUMPRODUCT((Noms=$C8)*(FT$3&gt;=Début)*(FT$3&lt;=Fin))&gt;0,INDEX(Concat_pav_heures,MIN(IF((Noms=$C8)*(FT$3&gt;=Début)*(FT$3&lt;=Fin),ROW(Noms)))-1),"")</f>
        <v/>
      </c>
      <c r="FU8" s="25" t="str">
        <f t="array" ref="FU8">IF(SUMPRODUCT((Noms=$C8)*(FU$3&gt;=Début)*(FU$3&lt;=Fin))&gt;0,INDEX(Concat_pav_heures,MIN(IF((Noms=$C8)*(FU$3&gt;=Début)*(FU$3&lt;=Fin),ROW(Noms)))-1),"")</f>
        <v/>
      </c>
      <c r="FV8" s="25" t="str">
        <f t="array" ref="FV8">IF(SUMPRODUCT((Noms=$C8)*(FV$3&gt;=Début)*(FV$3&lt;=Fin))&gt;0,INDEX(Concat_pav_heures,MIN(IF((Noms=$C8)*(FV$3&gt;=Début)*(FV$3&lt;=Fin),ROW(Noms)))-1),"")</f>
        <v/>
      </c>
      <c r="FW8" s="25" t="str">
        <f t="array" ref="FW8">IF(SUMPRODUCT((Noms=$C8)*(FW$3&gt;=Début)*(FW$3&lt;=Fin))&gt;0,INDEX(Concat_pav_heures,MIN(IF((Noms=$C8)*(FW$3&gt;=Début)*(FW$3&lt;=Fin),ROW(Noms)))-1),"")</f>
        <v/>
      </c>
      <c r="FX8" s="25" t="str">
        <f t="array" ref="FX8">IF(SUMPRODUCT((Noms=$C8)*(FX$3&gt;=Début)*(FX$3&lt;=Fin))&gt;0,INDEX(Concat_pav_heures,MIN(IF((Noms=$C8)*(FX$3&gt;=Début)*(FX$3&lt;=Fin),ROW(Noms)))-1),"")</f>
        <v/>
      </c>
      <c r="FY8" s="25" t="str">
        <f t="array" ref="FY8">IF(SUMPRODUCT((Noms=$C8)*(FY$3&gt;=Début)*(FY$3&lt;=Fin))&gt;0,INDEX(Concat_pav_heures,MIN(IF((Noms=$C8)*(FY$3&gt;=Début)*(FY$3&lt;=Fin),ROW(Noms)))-1),"")</f>
        <v/>
      </c>
      <c r="FZ8" s="25" t="str">
        <f t="array" ref="FZ8">IF(SUMPRODUCT((Noms=$C8)*(FZ$3&gt;=Début)*(FZ$3&lt;=Fin))&gt;0,INDEX(Concat_pav_heures,MIN(IF((Noms=$C8)*(FZ$3&gt;=Début)*(FZ$3&lt;=Fin),ROW(Noms)))-1),"")</f>
        <v/>
      </c>
      <c r="GA8" s="25" t="str">
        <f t="array" ref="GA8">IF(SUMPRODUCT((Noms=$C8)*(GA$3&gt;=Début)*(GA$3&lt;=Fin))&gt;0,INDEX(Concat_pav_heures,MIN(IF((Noms=$C8)*(GA$3&gt;=Début)*(GA$3&lt;=Fin),ROW(Noms)))-1),"")</f>
        <v/>
      </c>
      <c r="GB8" s="25" t="str">
        <f t="array" ref="GB8">IF(SUMPRODUCT((Noms=$C8)*(GB$3&gt;=Début)*(GB$3&lt;=Fin))&gt;0,INDEX(Concat_pav_heures,MIN(IF((Noms=$C8)*(GB$3&gt;=Début)*(GB$3&lt;=Fin),ROW(Noms)))-1),"")</f>
        <v/>
      </c>
      <c r="GC8" s="25" t="str">
        <f t="array" ref="GC8">IF(SUMPRODUCT((Noms=$C8)*(GC$3&gt;=Début)*(GC$3&lt;=Fin))&gt;0,INDEX(Concat_pav_heures,MIN(IF((Noms=$C8)*(GC$3&gt;=Début)*(GC$3&lt;=Fin),ROW(Noms)))-1),"")</f>
        <v/>
      </c>
      <c r="GD8" s="25" t="str">
        <f t="array" ref="GD8">IF(SUMPRODUCT((Noms=$C8)*(GD$3&gt;=Début)*(GD$3&lt;=Fin))&gt;0,INDEX(Concat_pav_heures,MIN(IF((Noms=$C8)*(GD$3&gt;=Début)*(GD$3&lt;=Fin),ROW(Noms)))-1),"")</f>
        <v/>
      </c>
      <c r="GE8" s="25" t="str">
        <f t="array" ref="GE8">IF(SUMPRODUCT((Noms=$C8)*(GE$3&gt;=Début)*(GE$3&lt;=Fin))&gt;0,INDEX(Concat_pav_heures,MIN(IF((Noms=$C8)*(GE$3&gt;=Début)*(GE$3&lt;=Fin),ROW(Noms)))-1),"")</f>
        <v/>
      </c>
      <c r="GF8" s="25" t="str">
        <f t="array" ref="GF8">IF(SUMPRODUCT((Noms=$C8)*(GF$3&gt;=Début)*(GF$3&lt;=Fin))&gt;0,INDEX(Concat_pav_heures,MIN(IF((Noms=$C8)*(GF$3&gt;=Début)*(GF$3&lt;=Fin),ROW(Noms)))-1),"")</f>
        <v/>
      </c>
      <c r="GG8" s="25" t="str">
        <f t="array" ref="GG8">IF(SUMPRODUCT((Noms=$C8)*(GG$3&gt;=Début)*(GG$3&lt;=Fin))&gt;0,INDEX(Concat_pav_heures,MIN(IF((Noms=$C8)*(GG$3&gt;=Début)*(GG$3&lt;=Fin),ROW(Noms)))-1),"")</f>
        <v/>
      </c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13"/>
      <c r="HL8" s="13"/>
      <c r="HM8" s="13"/>
      <c r="HN8" s="13"/>
      <c r="HO8" s="13"/>
      <c r="HP8" s="13"/>
      <c r="HQ8" s="13"/>
      <c r="HR8" s="13"/>
      <c r="HS8" s="13"/>
      <c r="HT8" s="13"/>
      <c r="HU8" s="13"/>
      <c r="HV8" s="13"/>
      <c r="HW8" s="13"/>
      <c r="HX8" s="13"/>
      <c r="HY8" s="13"/>
      <c r="HZ8" s="13"/>
      <c r="IA8" s="13"/>
    </row>
    <row r="9" spans="1:235" s="65" customFormat="1" x14ac:dyDescent="0.2">
      <c r="A9" s="13"/>
      <c r="B9" s="13"/>
      <c r="C9" s="42" t="str">
        <f>IF(bdd_salaries!C6="","",bdd_salaries!C6)</f>
        <v>E e</v>
      </c>
      <c r="D9" s="43">
        <f>IFERROR(INDEX(TabSalaries[#All],MATCH(Planning!C9,TabSalaries[[#All],[Nom&amp;Prenom]],0),MATCH(TabSalaries_Metier_1,TabSalaries[#Headers],0)),"")</f>
        <v>0</v>
      </c>
      <c r="E9" s="57" t="str">
        <f>IF(Tableau12[[#This Row],[Nom]]="","",INDEX(TabSalaries[#All],MATCH(Tableau12[[#This Row],[Nom]],TabSalaries[[#All],[Nom&amp;Prenom]],0),MATCH(TabSalaries_CDI,TabSalaries[#Headers],0)))</f>
        <v>X</v>
      </c>
      <c r="F9" s="59">
        <f>IF(Tableau12[[#This Row],[Nom]]="","",$D$2)</f>
        <v>4</v>
      </c>
      <c r="G9" s="13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>0</v>
      </c>
      <c r="H9" s="71"/>
      <c r="I9" s="25" t="str">
        <f t="array" ref="I9">IF(SUMPRODUCT((Noms=$C9)*(I$3&gt;=Début)*(I$3&lt;=Fin))&gt;0,INDEX(Concat_pav_heures,MIN(IF((Noms=$C9)*(I$3&gt;=Début)*(I$3&lt;=Fin),ROW(Noms)))-1),"")</f>
        <v/>
      </c>
      <c r="J9" s="25" t="str">
        <f t="array" ref="J9">IF(SUMPRODUCT((Noms=$C9)*(J$3&gt;=Début)*(J$3&lt;=Fin))&gt;0,INDEX(Concat_pav_heures,MIN(IF((Noms=$C9)*(J$3&gt;=Début)*(J$3&lt;=Fin),ROW(Noms)))-1),"")</f>
        <v/>
      </c>
      <c r="K9" s="25" t="str">
        <f t="array" ref="K9">IF(SUMPRODUCT((Noms=$C9)*(K$3&gt;=Début)*(K$3&lt;=Fin))&gt;0,INDEX(Concat_pav_heures,MIN(IF((Noms=$C9)*(K$3&gt;=Début)*(K$3&lt;=Fin),ROW(Noms)))-1),"")</f>
        <v/>
      </c>
      <c r="L9" s="25" t="str">
        <f t="array" ref="L9">IF(SUMPRODUCT((Noms=$C9)*(L$3&gt;=Début)*(L$3&lt;=Fin))&gt;0,INDEX(Concat_pav_heures,MIN(IF((Noms=$C9)*(L$3&gt;=Début)*(L$3&lt;=Fin),ROW(Noms)))-1),"")</f>
        <v/>
      </c>
      <c r="M9" s="25" t="str">
        <f t="array" ref="M9">IF(SUMPRODUCT((Noms=$C9)*(M$3&gt;=Début)*(M$3&lt;=Fin))&gt;0,INDEX(Concat_pav_heures,MIN(IF((Noms=$C9)*(M$3&gt;=Début)*(M$3&lt;=Fin),ROW(Noms)))-1),"")</f>
        <v/>
      </c>
      <c r="N9" s="25" t="str">
        <f t="array" ref="N9">IF(SUMPRODUCT((Noms=$C9)*(N$3&gt;=Début)*(N$3&lt;=Fin))&gt;0,INDEX(Concat_pav_heures,MIN(IF((Noms=$C9)*(N$3&gt;=Début)*(N$3&lt;=Fin),ROW(Noms)))-1),"")</f>
        <v/>
      </c>
      <c r="O9" s="25" t="str">
        <f t="array" ref="O9">IF(SUMPRODUCT((Noms=$C9)*(O$3&gt;=Début)*(O$3&lt;=Fin))&gt;0,INDEX(Concat_pav_heures,MIN(IF((Noms=$C9)*(O$3&gt;=Début)*(O$3&lt;=Fin),ROW(Noms)))-1),"")</f>
        <v>X-3</v>
      </c>
      <c r="P9" s="25" t="str">
        <f t="array" ref="P9">IF(SUMPRODUCT((Noms=$C9)*(P$3&gt;=Début)*(P$3&lt;=Fin))&gt;0,INDEX(Concat_pav_heures,MIN(IF((Noms=$C9)*(P$3&gt;=Début)*(P$3&lt;=Fin),ROW(Noms)))-1),"")</f>
        <v>X-3</v>
      </c>
      <c r="Q9" s="25" t="str">
        <f t="array" ref="Q9">IF(SUMPRODUCT((Noms=$C9)*(Q$3&gt;=Début)*(Q$3&lt;=Fin))&gt;0,INDEX(Concat_pav_heures,MIN(IF((Noms=$C9)*(Q$3&gt;=Début)*(Q$3&lt;=Fin),ROW(Noms)))-1),"")</f>
        <v>X-3</v>
      </c>
      <c r="R9" s="25" t="str">
        <f t="array" ref="R9">IF(SUMPRODUCT((Noms=$C9)*(R$3&gt;=Début)*(R$3&lt;=Fin))&gt;0,INDEX(Concat_pav_heures,MIN(IF((Noms=$C9)*(R$3&gt;=Début)*(R$3&lt;=Fin),ROW(Noms)))-1),"")</f>
        <v/>
      </c>
      <c r="S9" s="25" t="str">
        <f t="array" ref="S9">IF(SUMPRODUCT((Noms=$C9)*(S$3&gt;=Début)*(S$3&lt;=Fin))&gt;0,INDEX(Concat_pav_heures,MIN(IF((Noms=$C9)*(S$3&gt;=Début)*(S$3&lt;=Fin),ROW(Noms)))-1),"")</f>
        <v/>
      </c>
      <c r="T9" s="25" t="str">
        <f t="array" ref="T9">IF(SUMPRODUCT((Noms=$C9)*(T$3&gt;=Début)*(T$3&lt;=Fin))&gt;0,INDEX(Concat_pav_heures,MIN(IF((Noms=$C9)*(T$3&gt;=Début)*(T$3&lt;=Fin),ROW(Noms)))-1),"")</f>
        <v/>
      </c>
      <c r="U9" s="25" t="str">
        <f t="array" ref="U9">IF(SUMPRODUCT((Noms=$C9)*(U$3&gt;=Début)*(U$3&lt;=Fin))&gt;0,INDEX(Concat_pav_heures,MIN(IF((Noms=$C9)*(U$3&gt;=Début)*(U$3&lt;=Fin),ROW(Noms)))-1),"")</f>
        <v/>
      </c>
      <c r="V9" s="25" t="str">
        <f t="array" ref="V9">IF(SUMPRODUCT((Noms=$C9)*(V$3&gt;=Début)*(V$3&lt;=Fin))&gt;0,INDEX(Concat_pav_heures,MIN(IF((Noms=$C9)*(V$3&gt;=Début)*(V$3&lt;=Fin),ROW(Noms)))-1),"")</f>
        <v/>
      </c>
      <c r="W9" s="25" t="str">
        <f t="array" ref="W9">IF(SUMPRODUCT((Noms=$C9)*(W$3&gt;=Début)*(W$3&lt;=Fin))&gt;0,INDEX(Concat_pav_heures,MIN(IF((Noms=$C9)*(W$3&gt;=Début)*(W$3&lt;=Fin),ROW(Noms)))-1),"")</f>
        <v/>
      </c>
      <c r="X9" s="25" t="str">
        <f t="array" ref="X9">IF(SUMPRODUCT((Noms=$C9)*(X$3&gt;=Début)*(X$3&lt;=Fin))&gt;0,INDEX(Concat_pav_heures,MIN(IF((Noms=$C9)*(X$3&gt;=Début)*(X$3&lt;=Fin),ROW(Noms)))-1),"")</f>
        <v/>
      </c>
      <c r="Y9" s="25" t="str">
        <f t="array" ref="Y9">IF(SUMPRODUCT((Noms=$C9)*(Y$3&gt;=Début)*(Y$3&lt;=Fin))&gt;0,INDEX(Concat_pav_heures,MIN(IF((Noms=$C9)*(Y$3&gt;=Début)*(Y$3&lt;=Fin),ROW(Noms)))-1),"")</f>
        <v/>
      </c>
      <c r="Z9" s="25" t="str">
        <f t="array" ref="Z9">IF(SUMPRODUCT((Noms=$C9)*(Z$3&gt;=Début)*(Z$3&lt;=Fin))&gt;0,INDEX(Concat_pav_heures,MIN(IF((Noms=$C9)*(Z$3&gt;=Début)*(Z$3&lt;=Fin),ROW(Noms)))-1),"")</f>
        <v/>
      </c>
      <c r="AA9" s="25" t="str">
        <f t="array" ref="AA9">IF(SUMPRODUCT((Noms=$C9)*(AA$3&gt;=Début)*(AA$3&lt;=Fin))&gt;0,INDEX(Concat_pav_heures,MIN(IF((Noms=$C9)*(AA$3&gt;=Début)*(AA$3&lt;=Fin),ROW(Noms)))-1),"")</f>
        <v/>
      </c>
      <c r="AB9" s="25" t="str">
        <f t="array" ref="AB9">IF(SUMPRODUCT((Noms=$C9)*(AB$3&gt;=Début)*(AB$3&lt;=Fin))&gt;0,INDEX(Concat_pav_heures,MIN(IF((Noms=$C9)*(AB$3&gt;=Début)*(AB$3&lt;=Fin),ROW(Noms)))-1),"")</f>
        <v/>
      </c>
      <c r="AC9" s="25" t="str">
        <f t="array" ref="AC9">IF(SUMPRODUCT((Noms=$C9)*(AC$3&gt;=Début)*(AC$3&lt;=Fin))&gt;0,INDEX(Concat_pav_heures,MIN(IF((Noms=$C9)*(AC$3&gt;=Début)*(AC$3&lt;=Fin),ROW(Noms)))-1),"")</f>
        <v/>
      </c>
      <c r="AD9" s="25" t="str">
        <f t="array" ref="AD9">IF(SUMPRODUCT((Noms=$C9)*(AD$3&gt;=Début)*(AD$3&lt;=Fin))&gt;0,INDEX(Concat_pav_heures,MIN(IF((Noms=$C9)*(AD$3&gt;=Début)*(AD$3&lt;=Fin),ROW(Noms)))-1),"")</f>
        <v/>
      </c>
      <c r="AE9" s="25" t="str">
        <f t="array" ref="AE9">IF(SUMPRODUCT((Noms=$C9)*(AE$3&gt;=Début)*(AE$3&lt;=Fin))&gt;0,INDEX(Concat_pav_heures,MIN(IF((Noms=$C9)*(AE$3&gt;=Début)*(AE$3&lt;=Fin),ROW(Noms)))-1),"")</f>
        <v/>
      </c>
      <c r="AF9" s="25" t="str">
        <f t="array" ref="AF9">IF(SUMPRODUCT((Noms=$C9)*(AF$3&gt;=Début)*(AF$3&lt;=Fin))&gt;0,INDEX(Concat_pav_heures,MIN(IF((Noms=$C9)*(AF$3&gt;=Début)*(AF$3&lt;=Fin),ROW(Noms)))-1),"")</f>
        <v/>
      </c>
      <c r="AG9" s="25" t="str">
        <f t="array" ref="AG9">IF(SUMPRODUCT((Noms=$C9)*(AG$3&gt;=Début)*(AG$3&lt;=Fin))&gt;0,INDEX(Concat_pav_heures,MIN(IF((Noms=$C9)*(AG$3&gt;=Début)*(AG$3&lt;=Fin),ROW(Noms)))-1),"")</f>
        <v/>
      </c>
      <c r="AH9" s="25" t="str">
        <f t="array" ref="AH9">IF(SUMPRODUCT((Noms=$C9)*(AH$3&gt;=Début)*(AH$3&lt;=Fin))&gt;0,INDEX(Concat_pav_heures,MIN(IF((Noms=$C9)*(AH$3&gt;=Début)*(AH$3&lt;=Fin),ROW(Noms)))-1),"")</f>
        <v/>
      </c>
      <c r="AI9" s="25" t="str">
        <f t="array" ref="AI9">IF(SUMPRODUCT((Noms=$C9)*(AI$3&gt;=Début)*(AI$3&lt;=Fin))&gt;0,INDEX(Concat_pav_heures,MIN(IF((Noms=$C9)*(AI$3&gt;=Début)*(AI$3&lt;=Fin),ROW(Noms)))-1),"")</f>
        <v/>
      </c>
      <c r="AJ9" s="25" t="str">
        <f t="array" ref="AJ9">IF(SUMPRODUCT((Noms=$C9)*(AJ$3&gt;=Début)*(AJ$3&lt;=Fin))&gt;0,INDEX(Concat_pav_heures,MIN(IF((Noms=$C9)*(AJ$3&gt;=Début)*(AJ$3&lt;=Fin),ROW(Noms)))-1),"")</f>
        <v/>
      </c>
      <c r="AK9" s="25" t="str">
        <f t="array" ref="AK9">IF(SUMPRODUCT((Noms=$C9)*(AK$3&gt;=Début)*(AK$3&lt;=Fin))&gt;0,INDEX(Concat_pav_heures,MIN(IF((Noms=$C9)*(AK$3&gt;=Début)*(AK$3&lt;=Fin),ROW(Noms)))-1),"")</f>
        <v/>
      </c>
      <c r="AL9" s="25" t="str">
        <f t="array" ref="AL9">IF(SUMPRODUCT((Noms=$C9)*(AL$3&gt;=Début)*(AL$3&lt;=Fin))&gt;0,INDEX(Concat_pav_heures,MIN(IF((Noms=$C9)*(AL$3&gt;=Début)*(AL$3&lt;=Fin),ROW(Noms)))-1),"")</f>
        <v/>
      </c>
      <c r="AM9" s="25" t="str">
        <f t="array" ref="AM9">IF(SUMPRODUCT((Noms=$C9)*(AM$3&gt;=Début)*(AM$3&lt;=Fin))&gt;0,INDEX(Concat_pav_heures,MIN(IF((Noms=$C9)*(AM$3&gt;=Début)*(AM$3&lt;=Fin),ROW(Noms)))-1),"")</f>
        <v/>
      </c>
      <c r="AN9" s="25" t="str">
        <f t="array" ref="AN9">IF(SUMPRODUCT((Noms=$C9)*(AN$3&gt;=Début)*(AN$3&lt;=Fin))&gt;0,INDEX(Concat_pav_heures,MIN(IF((Noms=$C9)*(AN$3&gt;=Début)*(AN$3&lt;=Fin),ROW(Noms)))-1),"")</f>
        <v/>
      </c>
      <c r="AO9" s="25" t="str">
        <f t="array" ref="AO9">IF(SUMPRODUCT((Noms=$C9)*(AO$3&gt;=Début)*(AO$3&lt;=Fin))&gt;0,INDEX(Concat_pav_heures,MIN(IF((Noms=$C9)*(AO$3&gt;=Début)*(AO$3&lt;=Fin),ROW(Noms)))-1),"")</f>
        <v/>
      </c>
      <c r="AP9" s="25" t="str">
        <f t="array" ref="AP9">IF(SUMPRODUCT((Noms=$C9)*(AP$3&gt;=Début)*(AP$3&lt;=Fin))&gt;0,INDEX(Concat_pav_heures,MIN(IF((Noms=$C9)*(AP$3&gt;=Début)*(AP$3&lt;=Fin),ROW(Noms)))-1),"")</f>
        <v/>
      </c>
      <c r="AQ9" s="25" t="str">
        <f t="array" ref="AQ9">IF(SUMPRODUCT((Noms=$C9)*(AQ$3&gt;=Début)*(AQ$3&lt;=Fin))&gt;0,INDEX(Concat_pav_heures,MIN(IF((Noms=$C9)*(AQ$3&gt;=Début)*(AQ$3&lt;=Fin),ROW(Noms)))-1),"")</f>
        <v/>
      </c>
      <c r="AR9" s="25" t="str">
        <f t="array" ref="AR9">IF(SUMPRODUCT((Noms=$C9)*(AR$3&gt;=Début)*(AR$3&lt;=Fin))&gt;0,INDEX(Concat_pav_heures,MIN(IF((Noms=$C9)*(AR$3&gt;=Début)*(AR$3&lt;=Fin),ROW(Noms)))-1),"")</f>
        <v/>
      </c>
      <c r="AS9" s="25" t="str">
        <f t="array" ref="AS9">IF(SUMPRODUCT((Noms=$C9)*(AS$3&gt;=Début)*(AS$3&lt;=Fin))&gt;0,INDEX(Concat_pav_heures,MIN(IF((Noms=$C9)*(AS$3&gt;=Début)*(AS$3&lt;=Fin),ROW(Noms)))-1),"")</f>
        <v/>
      </c>
      <c r="AT9" s="25" t="str">
        <f t="array" ref="AT9">IF(SUMPRODUCT((Noms=$C9)*(AT$3&gt;=Début)*(AT$3&lt;=Fin))&gt;0,INDEX(Concat_pav_heures,MIN(IF((Noms=$C9)*(AT$3&gt;=Début)*(AT$3&lt;=Fin),ROW(Noms)))-1),"")</f>
        <v/>
      </c>
      <c r="AU9" s="25" t="str">
        <f t="array" ref="AU9">IF(SUMPRODUCT((Noms=$C9)*(AU$3&gt;=Début)*(AU$3&lt;=Fin))&gt;0,INDEX(Concat_pav_heures,MIN(IF((Noms=$C9)*(AU$3&gt;=Début)*(AU$3&lt;=Fin),ROW(Noms)))-1),"")</f>
        <v/>
      </c>
      <c r="AV9" s="25" t="str">
        <f t="array" ref="AV9">IF(SUMPRODUCT((Noms=$C9)*(AV$3&gt;=Début)*(AV$3&lt;=Fin))&gt;0,INDEX(Concat_pav_heures,MIN(IF((Noms=$C9)*(AV$3&gt;=Début)*(AV$3&lt;=Fin),ROW(Noms)))-1),"")</f>
        <v/>
      </c>
      <c r="AW9" s="25" t="str">
        <f t="array" ref="AW9">IF(SUMPRODUCT((Noms=$C9)*(AW$3&gt;=Début)*(AW$3&lt;=Fin))&gt;0,INDEX(Concat_pav_heures,MIN(IF((Noms=$C9)*(AW$3&gt;=Début)*(AW$3&lt;=Fin),ROW(Noms)))-1),"")</f>
        <v/>
      </c>
      <c r="AX9" s="25" t="str">
        <f t="array" ref="AX9">IF(SUMPRODUCT((Noms=$C9)*(AX$3&gt;=Début)*(AX$3&lt;=Fin))&gt;0,INDEX(Concat_pav_heures,MIN(IF((Noms=$C9)*(AX$3&gt;=Début)*(AX$3&lt;=Fin),ROW(Noms)))-1),"")</f>
        <v/>
      </c>
      <c r="AY9" s="25" t="str">
        <f t="array" ref="AY9">IF(SUMPRODUCT((Noms=$C9)*(AY$3&gt;=Début)*(AY$3&lt;=Fin))&gt;0,INDEX(Concat_pav_heures,MIN(IF((Noms=$C9)*(AY$3&gt;=Début)*(AY$3&lt;=Fin),ROW(Noms)))-1),"")</f>
        <v/>
      </c>
      <c r="AZ9" s="25" t="str">
        <f t="array" ref="AZ9">IF(SUMPRODUCT((Noms=$C9)*(AZ$3&gt;=Début)*(AZ$3&lt;=Fin))&gt;0,INDEX(Concat_pav_heures,MIN(IF((Noms=$C9)*(AZ$3&gt;=Début)*(AZ$3&lt;=Fin),ROW(Noms)))-1),"")</f>
        <v/>
      </c>
      <c r="BA9" s="25" t="str">
        <f t="array" ref="BA9">IF(SUMPRODUCT((Noms=$C9)*(BA$3&gt;=Début)*(BA$3&lt;=Fin))&gt;0,INDEX(Concat_pav_heures,MIN(IF((Noms=$C9)*(BA$3&gt;=Début)*(BA$3&lt;=Fin),ROW(Noms)))-1),"")</f>
        <v/>
      </c>
      <c r="BB9" s="25" t="str">
        <f t="array" ref="BB9">IF(SUMPRODUCT((Noms=$C9)*(BB$3&gt;=Début)*(BB$3&lt;=Fin))&gt;0,INDEX(Concat_pav_heures,MIN(IF((Noms=$C9)*(BB$3&gt;=Début)*(BB$3&lt;=Fin),ROW(Noms)))-1),"")</f>
        <v/>
      </c>
      <c r="BC9" s="25" t="str">
        <f t="array" ref="BC9">IF(SUMPRODUCT((Noms=$C9)*(BC$3&gt;=Début)*(BC$3&lt;=Fin))&gt;0,INDEX(Concat_pav_heures,MIN(IF((Noms=$C9)*(BC$3&gt;=Début)*(BC$3&lt;=Fin),ROW(Noms)))-1),"")</f>
        <v/>
      </c>
      <c r="BD9" s="25" t="str">
        <f t="array" ref="BD9">IF(SUMPRODUCT((Noms=$C9)*(BD$3&gt;=Début)*(BD$3&lt;=Fin))&gt;0,INDEX(Concat_pav_heures,MIN(IF((Noms=$C9)*(BD$3&gt;=Début)*(BD$3&lt;=Fin),ROW(Noms)))-1),"")</f>
        <v/>
      </c>
      <c r="BE9" s="25" t="str">
        <f t="array" ref="BE9">IF(SUMPRODUCT((Noms=$C9)*(BE$3&gt;=Début)*(BE$3&lt;=Fin))&gt;0,INDEX(Concat_pav_heures,MIN(IF((Noms=$C9)*(BE$3&gt;=Début)*(BE$3&lt;=Fin),ROW(Noms)))-1),"")</f>
        <v/>
      </c>
      <c r="BF9" s="25" t="str">
        <f t="array" ref="BF9">IF(SUMPRODUCT((Noms=$C9)*(BF$3&gt;=Début)*(BF$3&lt;=Fin))&gt;0,INDEX(Concat_pav_heures,MIN(IF((Noms=$C9)*(BF$3&gt;=Début)*(BF$3&lt;=Fin),ROW(Noms)))-1),"")</f>
        <v/>
      </c>
      <c r="BG9" s="25" t="str">
        <f t="array" ref="BG9">IF(SUMPRODUCT((Noms=$C9)*(BG$3&gt;=Début)*(BG$3&lt;=Fin))&gt;0,INDEX(Concat_pav_heures,MIN(IF((Noms=$C9)*(BG$3&gt;=Début)*(BG$3&lt;=Fin),ROW(Noms)))-1),"")</f>
        <v/>
      </c>
      <c r="BH9" s="25" t="str">
        <f t="array" ref="BH9">IF(SUMPRODUCT((Noms=$C9)*(BH$3&gt;=Début)*(BH$3&lt;=Fin))&gt;0,INDEX(Concat_pav_heures,MIN(IF((Noms=$C9)*(BH$3&gt;=Début)*(BH$3&lt;=Fin),ROW(Noms)))-1),"")</f>
        <v/>
      </c>
      <c r="BI9" s="25" t="str">
        <f t="array" ref="BI9">IF(SUMPRODUCT((Noms=$C9)*(BI$3&gt;=Début)*(BI$3&lt;=Fin))&gt;0,INDEX(Concat_pav_heures,MIN(IF((Noms=$C9)*(BI$3&gt;=Début)*(BI$3&lt;=Fin),ROW(Noms)))-1),"")</f>
        <v/>
      </c>
      <c r="BJ9" s="25" t="str">
        <f t="array" ref="BJ9">IF(SUMPRODUCT((Noms=$C9)*(BJ$3&gt;=Début)*(BJ$3&lt;=Fin))&gt;0,INDEX(Concat_pav_heures,MIN(IF((Noms=$C9)*(BJ$3&gt;=Début)*(BJ$3&lt;=Fin),ROW(Noms)))-1),"")</f>
        <v/>
      </c>
      <c r="BK9" s="25" t="str">
        <f t="array" ref="BK9">IF(SUMPRODUCT((Noms=$C9)*(BK$3&gt;=Début)*(BK$3&lt;=Fin))&gt;0,INDEX(Concat_pav_heures,MIN(IF((Noms=$C9)*(BK$3&gt;=Début)*(BK$3&lt;=Fin),ROW(Noms)))-1),"")</f>
        <v/>
      </c>
      <c r="BL9" s="25" t="str">
        <f t="array" ref="BL9">IF(SUMPRODUCT((Noms=$C9)*(BL$3&gt;=Début)*(BL$3&lt;=Fin))&gt;0,INDEX(Concat_pav_heures,MIN(IF((Noms=$C9)*(BL$3&gt;=Début)*(BL$3&lt;=Fin),ROW(Noms)))-1),"")</f>
        <v/>
      </c>
      <c r="BM9" s="25" t="str">
        <f t="array" ref="BM9">IF(SUMPRODUCT((Noms=$C9)*(BM$3&gt;=Début)*(BM$3&lt;=Fin))&gt;0,INDEX(Concat_pav_heures,MIN(IF((Noms=$C9)*(BM$3&gt;=Début)*(BM$3&lt;=Fin),ROW(Noms)))-1),"")</f>
        <v/>
      </c>
      <c r="BN9" s="25" t="str">
        <f t="array" ref="BN9">IF(SUMPRODUCT((Noms=$C9)*(BN$3&gt;=Début)*(BN$3&lt;=Fin))&gt;0,INDEX(Concat_pav_heures,MIN(IF((Noms=$C9)*(BN$3&gt;=Début)*(BN$3&lt;=Fin),ROW(Noms)))-1),"")</f>
        <v/>
      </c>
      <c r="BO9" s="25" t="str">
        <f t="array" ref="BO9">IF(SUMPRODUCT((Noms=$C9)*(BO$3&gt;=Début)*(BO$3&lt;=Fin))&gt;0,INDEX(Concat_pav_heures,MIN(IF((Noms=$C9)*(BO$3&gt;=Début)*(BO$3&lt;=Fin),ROW(Noms)))-1),"")</f>
        <v/>
      </c>
      <c r="BP9" s="25" t="str">
        <f t="array" ref="BP9">IF(SUMPRODUCT((Noms=$C9)*(BP$3&gt;=Début)*(BP$3&lt;=Fin))&gt;0,INDEX(Concat_pav_heures,MIN(IF((Noms=$C9)*(BP$3&gt;=Début)*(BP$3&lt;=Fin),ROW(Noms)))-1),"")</f>
        <v/>
      </c>
      <c r="BQ9" s="25" t="str">
        <f t="array" ref="BQ9">IF(SUMPRODUCT((Noms=$C9)*(BQ$3&gt;=Début)*(BQ$3&lt;=Fin))&gt;0,INDEX(Concat_pav_heures,MIN(IF((Noms=$C9)*(BQ$3&gt;=Début)*(BQ$3&lt;=Fin),ROW(Noms)))-1),"")</f>
        <v/>
      </c>
      <c r="BR9" s="25" t="str">
        <f t="array" ref="BR9">IF(SUMPRODUCT((Noms=$C9)*(BR$3&gt;=Début)*(BR$3&lt;=Fin))&gt;0,INDEX(Concat_pav_heures,MIN(IF((Noms=$C9)*(BR$3&gt;=Début)*(BR$3&lt;=Fin),ROW(Noms)))-1),"")</f>
        <v/>
      </c>
      <c r="BS9" s="25" t="str">
        <f t="array" ref="BS9">IF(SUMPRODUCT((Noms=$C9)*(BS$3&gt;=Début)*(BS$3&lt;=Fin))&gt;0,INDEX(Concat_pav_heures,MIN(IF((Noms=$C9)*(BS$3&gt;=Début)*(BS$3&lt;=Fin),ROW(Noms)))-1),"")</f>
        <v/>
      </c>
      <c r="BT9" s="25" t="str">
        <f t="array" ref="BT9">IF(SUMPRODUCT((Noms=$C9)*(BT$3&gt;=Début)*(BT$3&lt;=Fin))&gt;0,INDEX(Concat_pav_heures,MIN(IF((Noms=$C9)*(BT$3&gt;=Début)*(BT$3&lt;=Fin),ROW(Noms)))-1),"")</f>
        <v/>
      </c>
      <c r="BU9" s="25" t="str">
        <f t="array" ref="BU9">IF(SUMPRODUCT((Noms=$C9)*(BU$3&gt;=Début)*(BU$3&lt;=Fin))&gt;0,INDEX(Concat_pav_heures,MIN(IF((Noms=$C9)*(BU$3&gt;=Début)*(BU$3&lt;=Fin),ROW(Noms)))-1),"")</f>
        <v/>
      </c>
      <c r="BV9" s="25" t="str">
        <f t="array" ref="BV9">IF(SUMPRODUCT((Noms=$C9)*(BV$3&gt;=Début)*(BV$3&lt;=Fin))&gt;0,INDEX(Concat_pav_heures,MIN(IF((Noms=$C9)*(BV$3&gt;=Début)*(BV$3&lt;=Fin),ROW(Noms)))-1),"")</f>
        <v/>
      </c>
      <c r="BW9" s="25" t="str">
        <f t="array" ref="BW9">IF(SUMPRODUCT((Noms=$C9)*(BW$3&gt;=Début)*(BW$3&lt;=Fin))&gt;0,INDEX(Concat_pav_heures,MIN(IF((Noms=$C9)*(BW$3&gt;=Début)*(BW$3&lt;=Fin),ROW(Noms)))-1),"")</f>
        <v/>
      </c>
      <c r="BX9" s="25" t="str">
        <f t="array" ref="BX9">IF(SUMPRODUCT((Noms=$C9)*(BX$3&gt;=Début)*(BX$3&lt;=Fin))&gt;0,INDEX(Concat_pav_heures,MIN(IF((Noms=$C9)*(BX$3&gt;=Début)*(BX$3&lt;=Fin),ROW(Noms)))-1),"")</f>
        <v/>
      </c>
      <c r="BY9" s="25" t="str">
        <f t="array" ref="BY9">IF(SUMPRODUCT((Noms=$C9)*(BY$3&gt;=Début)*(BY$3&lt;=Fin))&gt;0,INDEX(Concat_pav_heures,MIN(IF((Noms=$C9)*(BY$3&gt;=Début)*(BY$3&lt;=Fin),ROW(Noms)))-1),"")</f>
        <v/>
      </c>
      <c r="BZ9" s="25" t="str">
        <f t="array" ref="BZ9">IF(SUMPRODUCT((Noms=$C9)*(BZ$3&gt;=Début)*(BZ$3&lt;=Fin))&gt;0,INDEX(Concat_pav_heures,MIN(IF((Noms=$C9)*(BZ$3&gt;=Début)*(BZ$3&lt;=Fin),ROW(Noms)))-1),"")</f>
        <v/>
      </c>
      <c r="CA9" s="25" t="str">
        <f t="array" ref="CA9">IF(SUMPRODUCT((Noms=$C9)*(CA$3&gt;=Début)*(CA$3&lt;=Fin))&gt;0,INDEX(Concat_pav_heures,MIN(IF((Noms=$C9)*(CA$3&gt;=Début)*(CA$3&lt;=Fin),ROW(Noms)))-1),"")</f>
        <v/>
      </c>
      <c r="CB9" s="25" t="str">
        <f t="array" ref="CB9">IF(SUMPRODUCT((Noms=$C9)*(CB$3&gt;=Début)*(CB$3&lt;=Fin))&gt;0,INDEX(Concat_pav_heures,MIN(IF((Noms=$C9)*(CB$3&gt;=Début)*(CB$3&lt;=Fin),ROW(Noms)))-1),"")</f>
        <v/>
      </c>
      <c r="CC9" s="25" t="str">
        <f t="array" ref="CC9">IF(SUMPRODUCT((Noms=$C9)*(CC$3&gt;=Début)*(CC$3&lt;=Fin))&gt;0,INDEX(Concat_pav_heures,MIN(IF((Noms=$C9)*(CC$3&gt;=Début)*(CC$3&lt;=Fin),ROW(Noms)))-1),"")</f>
        <v/>
      </c>
      <c r="CD9" s="25" t="str">
        <f t="array" ref="CD9">IF(SUMPRODUCT((Noms=$C9)*(CD$3&gt;=Début)*(CD$3&lt;=Fin))&gt;0,INDEX(Concat_pav_heures,MIN(IF((Noms=$C9)*(CD$3&gt;=Début)*(CD$3&lt;=Fin),ROW(Noms)))-1),"")</f>
        <v/>
      </c>
      <c r="CE9" s="25" t="str">
        <f t="array" ref="CE9">IF(SUMPRODUCT((Noms=$C9)*(CE$3&gt;=Début)*(CE$3&lt;=Fin))&gt;0,INDEX(Concat_pav_heures,MIN(IF((Noms=$C9)*(CE$3&gt;=Début)*(CE$3&lt;=Fin),ROW(Noms)))-1),"")</f>
        <v/>
      </c>
      <c r="CF9" s="25" t="str">
        <f t="array" ref="CF9">IF(SUMPRODUCT((Noms=$C9)*(CF$3&gt;=Début)*(CF$3&lt;=Fin))&gt;0,INDEX(Concat_pav_heures,MIN(IF((Noms=$C9)*(CF$3&gt;=Début)*(CF$3&lt;=Fin),ROW(Noms)))-1),"")</f>
        <v/>
      </c>
      <c r="CG9" s="25" t="str">
        <f t="array" ref="CG9">IF(SUMPRODUCT((Noms=$C9)*(CG$3&gt;=Début)*(CG$3&lt;=Fin))&gt;0,INDEX(Concat_pav_heures,MIN(IF((Noms=$C9)*(CG$3&gt;=Début)*(CG$3&lt;=Fin),ROW(Noms)))-1),"")</f>
        <v/>
      </c>
      <c r="CH9" s="25" t="str">
        <f t="array" ref="CH9">IF(SUMPRODUCT((Noms=$C9)*(CH$3&gt;=Début)*(CH$3&lt;=Fin))&gt;0,INDEX(Concat_pav_heures,MIN(IF((Noms=$C9)*(CH$3&gt;=Début)*(CH$3&lt;=Fin),ROW(Noms)))-1),"")</f>
        <v/>
      </c>
      <c r="CI9" s="25" t="str">
        <f t="array" ref="CI9">IF(SUMPRODUCT((Noms=$C9)*(CI$3&gt;=Début)*(CI$3&lt;=Fin))&gt;0,INDEX(Concat_pav_heures,MIN(IF((Noms=$C9)*(CI$3&gt;=Début)*(CI$3&lt;=Fin),ROW(Noms)))-1),"")</f>
        <v/>
      </c>
      <c r="CJ9" s="25" t="str">
        <f t="array" ref="CJ9">IF(SUMPRODUCT((Noms=$C9)*(CJ$3&gt;=Début)*(CJ$3&lt;=Fin))&gt;0,INDEX(Concat_pav_heures,MIN(IF((Noms=$C9)*(CJ$3&gt;=Début)*(CJ$3&lt;=Fin),ROW(Noms)))-1),"")</f>
        <v/>
      </c>
      <c r="CK9" s="25" t="str">
        <f t="array" ref="CK9">IF(SUMPRODUCT((Noms=$C9)*(CK$3&gt;=Début)*(CK$3&lt;=Fin))&gt;0,INDEX(Concat_pav_heures,MIN(IF((Noms=$C9)*(CK$3&gt;=Début)*(CK$3&lt;=Fin),ROW(Noms)))-1),"")</f>
        <v/>
      </c>
      <c r="CL9" s="25" t="str">
        <f t="array" ref="CL9">IF(SUMPRODUCT((Noms=$C9)*(CL$3&gt;=Début)*(CL$3&lt;=Fin))&gt;0,INDEX(Concat_pav_heures,MIN(IF((Noms=$C9)*(CL$3&gt;=Début)*(CL$3&lt;=Fin),ROW(Noms)))-1),"")</f>
        <v/>
      </c>
      <c r="CM9" s="25" t="str">
        <f t="array" ref="CM9">IF(SUMPRODUCT((Noms=$C9)*(CM$3&gt;=Début)*(CM$3&lt;=Fin))&gt;0,INDEX(Concat_pav_heures,MIN(IF((Noms=$C9)*(CM$3&gt;=Début)*(CM$3&lt;=Fin),ROW(Noms)))-1),"")</f>
        <v/>
      </c>
      <c r="CN9" s="25" t="str">
        <f t="array" ref="CN9">IF(SUMPRODUCT((Noms=$C9)*(CN$3&gt;=Début)*(CN$3&lt;=Fin))&gt;0,INDEX(Concat_pav_heures,MIN(IF((Noms=$C9)*(CN$3&gt;=Début)*(CN$3&lt;=Fin),ROW(Noms)))-1),"")</f>
        <v/>
      </c>
      <c r="CO9" s="25" t="str">
        <f t="array" ref="CO9">IF(SUMPRODUCT((Noms=$C9)*(CO$3&gt;=Début)*(CO$3&lt;=Fin))&gt;0,INDEX(Concat_pav_heures,MIN(IF((Noms=$C9)*(CO$3&gt;=Début)*(CO$3&lt;=Fin),ROW(Noms)))-1),"")</f>
        <v/>
      </c>
      <c r="CP9" s="25" t="str">
        <f t="array" ref="CP9">IF(SUMPRODUCT((Noms=$C9)*(CP$3&gt;=Début)*(CP$3&lt;=Fin))&gt;0,INDEX(Concat_pav_heures,MIN(IF((Noms=$C9)*(CP$3&gt;=Début)*(CP$3&lt;=Fin),ROW(Noms)))-1),"")</f>
        <v/>
      </c>
      <c r="CQ9" s="25" t="str">
        <f t="array" ref="CQ9">IF(SUMPRODUCT((Noms=$C9)*(CQ$3&gt;=Début)*(CQ$3&lt;=Fin))&gt;0,INDEX(Concat_pav_heures,MIN(IF((Noms=$C9)*(CQ$3&gt;=Début)*(CQ$3&lt;=Fin),ROW(Noms)))-1),"")</f>
        <v/>
      </c>
      <c r="CR9" s="25" t="str">
        <f t="array" ref="CR9">IF(SUMPRODUCT((Noms=$C9)*(CR$3&gt;=Début)*(CR$3&lt;=Fin))&gt;0,INDEX(Concat_pav_heures,MIN(IF((Noms=$C9)*(CR$3&gt;=Début)*(CR$3&lt;=Fin),ROW(Noms)))-1),"")</f>
        <v/>
      </c>
      <c r="CS9" s="25" t="str">
        <f t="array" ref="CS9">IF(SUMPRODUCT((Noms=$C9)*(CS$3&gt;=Début)*(CS$3&lt;=Fin))&gt;0,INDEX(Concat_pav_heures,MIN(IF((Noms=$C9)*(CS$3&gt;=Début)*(CS$3&lt;=Fin),ROW(Noms)))-1),"")</f>
        <v/>
      </c>
      <c r="CT9" s="25" t="str">
        <f t="array" ref="CT9">IF(SUMPRODUCT((Noms=$C9)*(CT$3&gt;=Début)*(CT$3&lt;=Fin))&gt;0,INDEX(Concat_pav_heures,MIN(IF((Noms=$C9)*(CT$3&gt;=Début)*(CT$3&lt;=Fin),ROW(Noms)))-1),"")</f>
        <v/>
      </c>
      <c r="CU9" s="25" t="str">
        <f t="array" ref="CU9">IF(SUMPRODUCT((Noms=$C9)*(CU$3&gt;=Début)*(CU$3&lt;=Fin))&gt;0,INDEX(Concat_pav_heures,MIN(IF((Noms=$C9)*(CU$3&gt;=Début)*(CU$3&lt;=Fin),ROW(Noms)))-1),"")</f>
        <v/>
      </c>
      <c r="CV9" s="25" t="str">
        <f t="array" ref="CV9">IF(SUMPRODUCT((Noms=$C9)*(CV$3&gt;=Début)*(CV$3&lt;=Fin))&gt;0,INDEX(Concat_pav_heures,MIN(IF((Noms=$C9)*(CV$3&gt;=Début)*(CV$3&lt;=Fin),ROW(Noms)))-1),"")</f>
        <v/>
      </c>
      <c r="CW9" s="25" t="str">
        <f t="array" ref="CW9">IF(SUMPRODUCT((Noms=$C9)*(CW$3&gt;=Début)*(CW$3&lt;=Fin))&gt;0,INDEX(Concat_pav_heures,MIN(IF((Noms=$C9)*(CW$3&gt;=Début)*(CW$3&lt;=Fin),ROW(Noms)))-1),"")</f>
        <v/>
      </c>
      <c r="CX9" s="25" t="str">
        <f t="array" ref="CX9">IF(SUMPRODUCT((Noms=$C9)*(CX$3&gt;=Début)*(CX$3&lt;=Fin))&gt;0,INDEX(Concat_pav_heures,MIN(IF((Noms=$C9)*(CX$3&gt;=Début)*(CX$3&lt;=Fin),ROW(Noms)))-1),"")</f>
        <v/>
      </c>
      <c r="CY9" s="25" t="str">
        <f t="array" ref="CY9">IF(SUMPRODUCT((Noms=$C9)*(CY$3&gt;=Début)*(CY$3&lt;=Fin))&gt;0,INDEX(Concat_pav_heures,MIN(IF((Noms=$C9)*(CY$3&gt;=Début)*(CY$3&lt;=Fin),ROW(Noms)))-1),"")</f>
        <v/>
      </c>
      <c r="CZ9" s="25" t="str">
        <f t="array" ref="CZ9">IF(SUMPRODUCT((Noms=$C9)*(CZ$3&gt;=Début)*(CZ$3&lt;=Fin))&gt;0,INDEX(Concat_pav_heures,MIN(IF((Noms=$C9)*(CZ$3&gt;=Début)*(CZ$3&lt;=Fin),ROW(Noms)))-1),"")</f>
        <v/>
      </c>
      <c r="DA9" s="25" t="str">
        <f t="array" ref="DA9">IF(SUMPRODUCT((Noms=$C9)*(DA$3&gt;=Début)*(DA$3&lt;=Fin))&gt;0,INDEX(Concat_pav_heures,MIN(IF((Noms=$C9)*(DA$3&gt;=Début)*(DA$3&lt;=Fin),ROW(Noms)))-1),"")</f>
        <v/>
      </c>
      <c r="DB9" s="25" t="str">
        <f t="array" ref="DB9">IF(SUMPRODUCT((Noms=$C9)*(DB$3&gt;=Début)*(DB$3&lt;=Fin))&gt;0,INDEX(Concat_pav_heures,MIN(IF((Noms=$C9)*(DB$3&gt;=Début)*(DB$3&lt;=Fin),ROW(Noms)))-1),"")</f>
        <v/>
      </c>
      <c r="DC9" s="25" t="str">
        <f t="array" ref="DC9">IF(SUMPRODUCT((Noms=$C9)*(DC$3&gt;=Début)*(DC$3&lt;=Fin))&gt;0,INDEX(Concat_pav_heures,MIN(IF((Noms=$C9)*(DC$3&gt;=Début)*(DC$3&lt;=Fin),ROW(Noms)))-1),"")</f>
        <v/>
      </c>
      <c r="DD9" s="25" t="str">
        <f t="array" ref="DD9">IF(SUMPRODUCT((Noms=$C9)*(DD$3&gt;=Début)*(DD$3&lt;=Fin))&gt;0,INDEX(Concat_pav_heures,MIN(IF((Noms=$C9)*(DD$3&gt;=Début)*(DD$3&lt;=Fin),ROW(Noms)))-1),"")</f>
        <v/>
      </c>
      <c r="DE9" s="25" t="str">
        <f t="array" ref="DE9">IF(SUMPRODUCT((Noms=$C9)*(DE$3&gt;=Début)*(DE$3&lt;=Fin))&gt;0,INDEX(Concat_pav_heures,MIN(IF((Noms=$C9)*(DE$3&gt;=Début)*(DE$3&lt;=Fin),ROW(Noms)))-1),"")</f>
        <v/>
      </c>
      <c r="DF9" s="25" t="str">
        <f t="array" ref="DF9">IF(SUMPRODUCT((Noms=$C9)*(DF$3&gt;=Début)*(DF$3&lt;=Fin))&gt;0,INDEX(Concat_pav_heures,MIN(IF((Noms=$C9)*(DF$3&gt;=Début)*(DF$3&lt;=Fin),ROW(Noms)))-1),"")</f>
        <v/>
      </c>
      <c r="DG9" s="25" t="str">
        <f t="array" ref="DG9">IF(SUMPRODUCT((Noms=$C9)*(DG$3&gt;=Début)*(DG$3&lt;=Fin))&gt;0,INDEX(Concat_pav_heures,MIN(IF((Noms=$C9)*(DG$3&gt;=Début)*(DG$3&lt;=Fin),ROW(Noms)))-1),"")</f>
        <v/>
      </c>
      <c r="DH9" s="25" t="str">
        <f t="array" ref="DH9">IF(SUMPRODUCT((Noms=$C9)*(DH$3&gt;=Début)*(DH$3&lt;=Fin))&gt;0,INDEX(Concat_pav_heures,MIN(IF((Noms=$C9)*(DH$3&gt;=Début)*(DH$3&lt;=Fin),ROW(Noms)))-1),"")</f>
        <v/>
      </c>
      <c r="DI9" s="25" t="str">
        <f t="array" ref="DI9">IF(SUMPRODUCT((Noms=$C9)*(DI$3&gt;=Début)*(DI$3&lt;=Fin))&gt;0,INDEX(Concat_pav_heures,MIN(IF((Noms=$C9)*(DI$3&gt;=Début)*(DI$3&lt;=Fin),ROW(Noms)))-1),"")</f>
        <v/>
      </c>
      <c r="DJ9" s="25" t="str">
        <f t="array" ref="DJ9">IF(SUMPRODUCT((Noms=$C9)*(DJ$3&gt;=Début)*(DJ$3&lt;=Fin))&gt;0,INDEX(Concat_pav_heures,MIN(IF((Noms=$C9)*(DJ$3&gt;=Début)*(DJ$3&lt;=Fin),ROW(Noms)))-1),"")</f>
        <v/>
      </c>
      <c r="DK9" s="25" t="str">
        <f t="array" ref="DK9">IF(SUMPRODUCT((Noms=$C9)*(DK$3&gt;=Début)*(DK$3&lt;=Fin))&gt;0,INDEX(Concat_pav_heures,MIN(IF((Noms=$C9)*(DK$3&gt;=Début)*(DK$3&lt;=Fin),ROW(Noms)))-1),"")</f>
        <v/>
      </c>
      <c r="DL9" s="25" t="str">
        <f t="array" ref="DL9">IF(SUMPRODUCT((Noms=$C9)*(DL$3&gt;=Début)*(DL$3&lt;=Fin))&gt;0,INDEX(Concat_pav_heures,MIN(IF((Noms=$C9)*(DL$3&gt;=Début)*(DL$3&lt;=Fin),ROW(Noms)))-1),"")</f>
        <v/>
      </c>
      <c r="DM9" s="25" t="str">
        <f t="array" ref="DM9">IF(SUMPRODUCT((Noms=$C9)*(DM$3&gt;=Début)*(DM$3&lt;=Fin))&gt;0,INDEX(Concat_pav_heures,MIN(IF((Noms=$C9)*(DM$3&gt;=Début)*(DM$3&lt;=Fin),ROW(Noms)))-1),"")</f>
        <v/>
      </c>
      <c r="DN9" s="25" t="str">
        <f t="array" ref="DN9">IF(SUMPRODUCT((Noms=$C9)*(DN$3&gt;=Début)*(DN$3&lt;=Fin))&gt;0,INDEX(Concat_pav_heures,MIN(IF((Noms=$C9)*(DN$3&gt;=Début)*(DN$3&lt;=Fin),ROW(Noms)))-1),"")</f>
        <v/>
      </c>
      <c r="DO9" s="25" t="str">
        <f t="array" ref="DO9">IF(SUMPRODUCT((Noms=$C9)*(DO$3&gt;=Début)*(DO$3&lt;=Fin))&gt;0,INDEX(Concat_pav_heures,MIN(IF((Noms=$C9)*(DO$3&gt;=Début)*(DO$3&lt;=Fin),ROW(Noms)))-1),"")</f>
        <v/>
      </c>
      <c r="DP9" s="25" t="str">
        <f t="array" ref="DP9">IF(SUMPRODUCT((Noms=$C9)*(DP$3&gt;=Début)*(DP$3&lt;=Fin))&gt;0,INDEX(Concat_pav_heures,MIN(IF((Noms=$C9)*(DP$3&gt;=Début)*(DP$3&lt;=Fin),ROW(Noms)))-1),"")</f>
        <v/>
      </c>
      <c r="DQ9" s="25" t="str">
        <f t="array" ref="DQ9">IF(SUMPRODUCT((Noms=$C9)*(DQ$3&gt;=Début)*(DQ$3&lt;=Fin))&gt;0,INDEX(Concat_pav_heures,MIN(IF((Noms=$C9)*(DQ$3&gt;=Début)*(DQ$3&lt;=Fin),ROW(Noms)))-1),"")</f>
        <v/>
      </c>
      <c r="DR9" s="25" t="str">
        <f t="array" ref="DR9">IF(SUMPRODUCT((Noms=$C9)*(DR$3&gt;=Début)*(DR$3&lt;=Fin))&gt;0,INDEX(Concat_pav_heures,MIN(IF((Noms=$C9)*(DR$3&gt;=Début)*(DR$3&lt;=Fin),ROW(Noms)))-1),"")</f>
        <v/>
      </c>
      <c r="DS9" s="25" t="str">
        <f t="array" ref="DS9">IF(SUMPRODUCT((Noms=$C9)*(DS$3&gt;=Début)*(DS$3&lt;=Fin))&gt;0,INDEX(Concat_pav_heures,MIN(IF((Noms=$C9)*(DS$3&gt;=Début)*(DS$3&lt;=Fin),ROW(Noms)))-1),"")</f>
        <v/>
      </c>
      <c r="DT9" s="25" t="str">
        <f t="array" ref="DT9">IF(SUMPRODUCT((Noms=$C9)*(DT$3&gt;=Début)*(DT$3&lt;=Fin))&gt;0,INDEX(Concat_pav_heures,MIN(IF((Noms=$C9)*(DT$3&gt;=Début)*(DT$3&lt;=Fin),ROW(Noms)))-1),"")</f>
        <v/>
      </c>
      <c r="DU9" s="25" t="str">
        <f t="array" ref="DU9">IF(SUMPRODUCT((Noms=$C9)*(DU$3&gt;=Début)*(DU$3&lt;=Fin))&gt;0,INDEX(Concat_pav_heures,MIN(IF((Noms=$C9)*(DU$3&gt;=Début)*(DU$3&lt;=Fin),ROW(Noms)))-1),"")</f>
        <v/>
      </c>
      <c r="DV9" s="25" t="str">
        <f t="array" ref="DV9">IF(SUMPRODUCT((Noms=$C9)*(DV$3&gt;=Début)*(DV$3&lt;=Fin))&gt;0,INDEX(Concat_pav_heures,MIN(IF((Noms=$C9)*(DV$3&gt;=Début)*(DV$3&lt;=Fin),ROW(Noms)))-1),"")</f>
        <v/>
      </c>
      <c r="DW9" s="25" t="str">
        <f t="array" ref="DW9">IF(SUMPRODUCT((Noms=$C9)*(DW$3&gt;=Début)*(DW$3&lt;=Fin))&gt;0,INDEX(Concat_pav_heures,MIN(IF((Noms=$C9)*(DW$3&gt;=Début)*(DW$3&lt;=Fin),ROW(Noms)))-1),"")</f>
        <v/>
      </c>
      <c r="DX9" s="25" t="str">
        <f t="array" ref="DX9">IF(SUMPRODUCT((Noms=$C9)*(DX$3&gt;=Début)*(DX$3&lt;=Fin))&gt;0,INDEX(Concat_pav_heures,MIN(IF((Noms=$C9)*(DX$3&gt;=Début)*(DX$3&lt;=Fin),ROW(Noms)))-1),"")</f>
        <v/>
      </c>
      <c r="DY9" s="25" t="str">
        <f t="array" ref="DY9">IF(SUMPRODUCT((Noms=$C9)*(DY$3&gt;=Début)*(DY$3&lt;=Fin))&gt;0,INDEX(Concat_pav_heures,MIN(IF((Noms=$C9)*(DY$3&gt;=Début)*(DY$3&lt;=Fin),ROW(Noms)))-1),"")</f>
        <v/>
      </c>
      <c r="DZ9" s="25" t="str">
        <f t="array" ref="DZ9">IF(SUMPRODUCT((Noms=$C9)*(DZ$3&gt;=Début)*(DZ$3&lt;=Fin))&gt;0,INDEX(Concat_pav_heures,MIN(IF((Noms=$C9)*(DZ$3&gt;=Début)*(DZ$3&lt;=Fin),ROW(Noms)))-1),"")</f>
        <v/>
      </c>
      <c r="EA9" s="25" t="str">
        <f t="array" ref="EA9">IF(SUMPRODUCT((Noms=$C9)*(EA$3&gt;=Début)*(EA$3&lt;=Fin))&gt;0,INDEX(Concat_pav_heures,MIN(IF((Noms=$C9)*(EA$3&gt;=Début)*(EA$3&lt;=Fin),ROW(Noms)))-1),"")</f>
        <v/>
      </c>
      <c r="EB9" s="25" t="str">
        <f t="array" ref="EB9">IF(SUMPRODUCT((Noms=$C9)*(EB$3&gt;=Début)*(EB$3&lt;=Fin))&gt;0,INDEX(Concat_pav_heures,MIN(IF((Noms=$C9)*(EB$3&gt;=Début)*(EB$3&lt;=Fin),ROW(Noms)))-1),"")</f>
        <v/>
      </c>
      <c r="EC9" s="25" t="str">
        <f t="array" ref="EC9">IF(SUMPRODUCT((Noms=$C9)*(EC$3&gt;=Début)*(EC$3&lt;=Fin))&gt;0,INDEX(Concat_pav_heures,MIN(IF((Noms=$C9)*(EC$3&gt;=Début)*(EC$3&lt;=Fin),ROW(Noms)))-1),"")</f>
        <v/>
      </c>
      <c r="ED9" s="25" t="str">
        <f t="array" ref="ED9">IF(SUMPRODUCT((Noms=$C9)*(ED$3&gt;=Début)*(ED$3&lt;=Fin))&gt;0,INDEX(Concat_pav_heures,MIN(IF((Noms=$C9)*(ED$3&gt;=Début)*(ED$3&lt;=Fin),ROW(Noms)))-1),"")</f>
        <v/>
      </c>
      <c r="EE9" s="25" t="str">
        <f t="array" ref="EE9">IF(SUMPRODUCT((Noms=$C9)*(EE$3&gt;=Début)*(EE$3&lt;=Fin))&gt;0,INDEX(Concat_pav_heures,MIN(IF((Noms=$C9)*(EE$3&gt;=Début)*(EE$3&lt;=Fin),ROW(Noms)))-1),"")</f>
        <v/>
      </c>
      <c r="EF9" s="25" t="str">
        <f t="array" ref="EF9">IF(SUMPRODUCT((Noms=$C9)*(EF$3&gt;=Début)*(EF$3&lt;=Fin))&gt;0,INDEX(Concat_pav_heures,MIN(IF((Noms=$C9)*(EF$3&gt;=Début)*(EF$3&lt;=Fin),ROW(Noms)))-1),"")</f>
        <v/>
      </c>
      <c r="EG9" s="25" t="str">
        <f t="array" ref="EG9">IF(SUMPRODUCT((Noms=$C9)*(EG$3&gt;=Début)*(EG$3&lt;=Fin))&gt;0,INDEX(Concat_pav_heures,MIN(IF((Noms=$C9)*(EG$3&gt;=Début)*(EG$3&lt;=Fin),ROW(Noms)))-1),"")</f>
        <v/>
      </c>
      <c r="EH9" s="25" t="str">
        <f t="array" ref="EH9">IF(SUMPRODUCT((Noms=$C9)*(EH$3&gt;=Début)*(EH$3&lt;=Fin))&gt;0,INDEX(Concat_pav_heures,MIN(IF((Noms=$C9)*(EH$3&gt;=Début)*(EH$3&lt;=Fin),ROW(Noms)))-1),"")</f>
        <v/>
      </c>
      <c r="EI9" s="25" t="str">
        <f t="array" ref="EI9">IF(SUMPRODUCT((Noms=$C9)*(EI$3&gt;=Début)*(EI$3&lt;=Fin))&gt;0,INDEX(Concat_pav_heures,MIN(IF((Noms=$C9)*(EI$3&gt;=Début)*(EI$3&lt;=Fin),ROW(Noms)))-1),"")</f>
        <v/>
      </c>
      <c r="EJ9" s="25" t="str">
        <f t="array" ref="EJ9">IF(SUMPRODUCT((Noms=$C9)*(EJ$3&gt;=Début)*(EJ$3&lt;=Fin))&gt;0,INDEX(Concat_pav_heures,MIN(IF((Noms=$C9)*(EJ$3&gt;=Début)*(EJ$3&lt;=Fin),ROW(Noms)))-1),"")</f>
        <v/>
      </c>
      <c r="EK9" s="25" t="str">
        <f t="array" ref="EK9">IF(SUMPRODUCT((Noms=$C9)*(EK$3&gt;=Début)*(EK$3&lt;=Fin))&gt;0,INDEX(Concat_pav_heures,MIN(IF((Noms=$C9)*(EK$3&gt;=Début)*(EK$3&lt;=Fin),ROW(Noms)))-1),"")</f>
        <v/>
      </c>
      <c r="EL9" s="25" t="str">
        <f t="array" ref="EL9">IF(SUMPRODUCT((Noms=$C9)*(EL$3&gt;=Début)*(EL$3&lt;=Fin))&gt;0,INDEX(Concat_pav_heures,MIN(IF((Noms=$C9)*(EL$3&gt;=Début)*(EL$3&lt;=Fin),ROW(Noms)))-1),"")</f>
        <v/>
      </c>
      <c r="EM9" s="25" t="str">
        <f t="array" ref="EM9">IF(SUMPRODUCT((Noms=$C9)*(EM$3&gt;=Début)*(EM$3&lt;=Fin))&gt;0,INDEX(Concat_pav_heures,MIN(IF((Noms=$C9)*(EM$3&gt;=Début)*(EM$3&lt;=Fin),ROW(Noms)))-1),"")</f>
        <v/>
      </c>
      <c r="EN9" s="25" t="str">
        <f t="array" ref="EN9">IF(SUMPRODUCT((Noms=$C9)*(EN$3&gt;=Début)*(EN$3&lt;=Fin))&gt;0,INDEX(Concat_pav_heures,MIN(IF((Noms=$C9)*(EN$3&gt;=Début)*(EN$3&lt;=Fin),ROW(Noms)))-1),"")</f>
        <v/>
      </c>
      <c r="EO9" s="25" t="str">
        <f t="array" ref="EO9">IF(SUMPRODUCT((Noms=$C9)*(EO$3&gt;=Début)*(EO$3&lt;=Fin))&gt;0,INDEX(Concat_pav_heures,MIN(IF((Noms=$C9)*(EO$3&gt;=Début)*(EO$3&lt;=Fin),ROW(Noms)))-1),"")</f>
        <v/>
      </c>
      <c r="EP9" s="25" t="str">
        <f t="array" ref="EP9">IF(SUMPRODUCT((Noms=$C9)*(EP$3&gt;=Début)*(EP$3&lt;=Fin))&gt;0,INDEX(Concat_pav_heures,MIN(IF((Noms=$C9)*(EP$3&gt;=Début)*(EP$3&lt;=Fin),ROW(Noms)))-1),"")</f>
        <v/>
      </c>
      <c r="EQ9" s="25" t="str">
        <f t="array" ref="EQ9">IF(SUMPRODUCT((Noms=$C9)*(EQ$3&gt;=Début)*(EQ$3&lt;=Fin))&gt;0,INDEX(Concat_pav_heures,MIN(IF((Noms=$C9)*(EQ$3&gt;=Début)*(EQ$3&lt;=Fin),ROW(Noms)))-1),"")</f>
        <v/>
      </c>
      <c r="ER9" s="25" t="str">
        <f t="array" ref="ER9">IF(SUMPRODUCT((Noms=$C9)*(ER$3&gt;=Début)*(ER$3&lt;=Fin))&gt;0,INDEX(Concat_pav_heures,MIN(IF((Noms=$C9)*(ER$3&gt;=Début)*(ER$3&lt;=Fin),ROW(Noms)))-1),"")</f>
        <v/>
      </c>
      <c r="ES9" s="25" t="str">
        <f t="array" ref="ES9">IF(SUMPRODUCT((Noms=$C9)*(ES$3&gt;=Début)*(ES$3&lt;=Fin))&gt;0,INDEX(Concat_pav_heures,MIN(IF((Noms=$C9)*(ES$3&gt;=Début)*(ES$3&lt;=Fin),ROW(Noms)))-1),"")</f>
        <v/>
      </c>
      <c r="ET9" s="25" t="str">
        <f t="array" ref="ET9">IF(SUMPRODUCT((Noms=$C9)*(ET$3&gt;=Début)*(ET$3&lt;=Fin))&gt;0,INDEX(Concat_pav_heures,MIN(IF((Noms=$C9)*(ET$3&gt;=Début)*(ET$3&lt;=Fin),ROW(Noms)))-1),"")</f>
        <v/>
      </c>
      <c r="EU9" s="25" t="str">
        <f t="array" ref="EU9">IF(SUMPRODUCT((Noms=$C9)*(EU$3&gt;=Début)*(EU$3&lt;=Fin))&gt;0,INDEX(Concat_pav_heures,MIN(IF((Noms=$C9)*(EU$3&gt;=Début)*(EU$3&lt;=Fin),ROW(Noms)))-1),"")</f>
        <v/>
      </c>
      <c r="EV9" s="25" t="str">
        <f t="array" ref="EV9">IF(SUMPRODUCT((Noms=$C9)*(EV$3&gt;=Début)*(EV$3&lt;=Fin))&gt;0,INDEX(Concat_pav_heures,MIN(IF((Noms=$C9)*(EV$3&gt;=Début)*(EV$3&lt;=Fin),ROW(Noms)))-1),"")</f>
        <v/>
      </c>
      <c r="EW9" s="25" t="str">
        <f t="array" ref="EW9">IF(SUMPRODUCT((Noms=$C9)*(EW$3&gt;=Début)*(EW$3&lt;=Fin))&gt;0,INDEX(Concat_pav_heures,MIN(IF((Noms=$C9)*(EW$3&gt;=Début)*(EW$3&lt;=Fin),ROW(Noms)))-1),"")</f>
        <v/>
      </c>
      <c r="EX9" s="25" t="str">
        <f t="array" ref="EX9">IF(SUMPRODUCT((Noms=$C9)*(EX$3&gt;=Début)*(EX$3&lt;=Fin))&gt;0,INDEX(Concat_pav_heures,MIN(IF((Noms=$C9)*(EX$3&gt;=Début)*(EX$3&lt;=Fin),ROW(Noms)))-1),"")</f>
        <v/>
      </c>
      <c r="EY9" s="25" t="str">
        <f t="array" ref="EY9">IF(SUMPRODUCT((Noms=$C9)*(EY$3&gt;=Début)*(EY$3&lt;=Fin))&gt;0,INDEX(Concat_pav_heures,MIN(IF((Noms=$C9)*(EY$3&gt;=Début)*(EY$3&lt;=Fin),ROW(Noms)))-1),"")</f>
        <v/>
      </c>
      <c r="EZ9" s="25" t="str">
        <f t="array" ref="EZ9">IF(SUMPRODUCT((Noms=$C9)*(EZ$3&gt;=Début)*(EZ$3&lt;=Fin))&gt;0,INDEX(Concat_pav_heures,MIN(IF((Noms=$C9)*(EZ$3&gt;=Début)*(EZ$3&lt;=Fin),ROW(Noms)))-1),"")</f>
        <v/>
      </c>
      <c r="FA9" s="25" t="str">
        <f t="array" ref="FA9">IF(SUMPRODUCT((Noms=$C9)*(FA$3&gt;=Début)*(FA$3&lt;=Fin))&gt;0,INDEX(Concat_pav_heures,MIN(IF((Noms=$C9)*(FA$3&gt;=Début)*(FA$3&lt;=Fin),ROW(Noms)))-1),"")</f>
        <v/>
      </c>
      <c r="FB9" s="25" t="str">
        <f t="array" ref="FB9">IF(SUMPRODUCT((Noms=$C9)*(FB$3&gt;=Début)*(FB$3&lt;=Fin))&gt;0,INDEX(Concat_pav_heures,MIN(IF((Noms=$C9)*(FB$3&gt;=Début)*(FB$3&lt;=Fin),ROW(Noms)))-1),"")</f>
        <v/>
      </c>
      <c r="FC9" s="25" t="str">
        <f t="array" ref="FC9">IF(SUMPRODUCT((Noms=$C9)*(FC$3&gt;=Début)*(FC$3&lt;=Fin))&gt;0,INDEX(Concat_pav_heures,MIN(IF((Noms=$C9)*(FC$3&gt;=Début)*(FC$3&lt;=Fin),ROW(Noms)))-1),"")</f>
        <v/>
      </c>
      <c r="FD9" s="25" t="str">
        <f t="array" ref="FD9">IF(SUMPRODUCT((Noms=$C9)*(FD$3&gt;=Début)*(FD$3&lt;=Fin))&gt;0,INDEX(Concat_pav_heures,MIN(IF((Noms=$C9)*(FD$3&gt;=Début)*(FD$3&lt;=Fin),ROW(Noms)))-1),"")</f>
        <v/>
      </c>
      <c r="FE9" s="25" t="str">
        <f t="array" ref="FE9">IF(SUMPRODUCT((Noms=$C9)*(FE$3&gt;=Début)*(FE$3&lt;=Fin))&gt;0,INDEX(Concat_pav_heures,MIN(IF((Noms=$C9)*(FE$3&gt;=Début)*(FE$3&lt;=Fin),ROW(Noms)))-1),"")</f>
        <v/>
      </c>
      <c r="FF9" s="25" t="str">
        <f t="array" ref="FF9">IF(SUMPRODUCT((Noms=$C9)*(FF$3&gt;=Début)*(FF$3&lt;=Fin))&gt;0,INDEX(Concat_pav_heures,MIN(IF((Noms=$C9)*(FF$3&gt;=Début)*(FF$3&lt;=Fin),ROW(Noms)))-1),"")</f>
        <v/>
      </c>
      <c r="FG9" s="25" t="str">
        <f t="array" ref="FG9">IF(SUMPRODUCT((Noms=$C9)*(FG$3&gt;=Début)*(FG$3&lt;=Fin))&gt;0,INDEX(Concat_pav_heures,MIN(IF((Noms=$C9)*(FG$3&gt;=Début)*(FG$3&lt;=Fin),ROW(Noms)))-1),"")</f>
        <v/>
      </c>
      <c r="FH9" s="25" t="str">
        <f t="array" ref="FH9">IF(SUMPRODUCT((Noms=$C9)*(FH$3&gt;=Début)*(FH$3&lt;=Fin))&gt;0,INDEX(Concat_pav_heures,MIN(IF((Noms=$C9)*(FH$3&gt;=Début)*(FH$3&lt;=Fin),ROW(Noms)))-1),"")</f>
        <v/>
      </c>
      <c r="FI9" s="25" t="str">
        <f t="array" ref="FI9">IF(SUMPRODUCT((Noms=$C9)*(FI$3&gt;=Début)*(FI$3&lt;=Fin))&gt;0,INDEX(Concat_pav_heures,MIN(IF((Noms=$C9)*(FI$3&gt;=Début)*(FI$3&lt;=Fin),ROW(Noms)))-1),"")</f>
        <v/>
      </c>
      <c r="FJ9" s="25" t="str">
        <f t="array" ref="FJ9">IF(SUMPRODUCT((Noms=$C9)*(FJ$3&gt;=Début)*(FJ$3&lt;=Fin))&gt;0,INDEX(Concat_pav_heures,MIN(IF((Noms=$C9)*(FJ$3&gt;=Début)*(FJ$3&lt;=Fin),ROW(Noms)))-1),"")</f>
        <v/>
      </c>
      <c r="FK9" s="25" t="str">
        <f t="array" ref="FK9">IF(SUMPRODUCT((Noms=$C9)*(FK$3&gt;=Début)*(FK$3&lt;=Fin))&gt;0,INDEX(Concat_pav_heures,MIN(IF((Noms=$C9)*(FK$3&gt;=Début)*(FK$3&lt;=Fin),ROW(Noms)))-1),"")</f>
        <v/>
      </c>
      <c r="FL9" s="25" t="str">
        <f t="array" ref="FL9">IF(SUMPRODUCT((Noms=$C9)*(FL$3&gt;=Début)*(FL$3&lt;=Fin))&gt;0,INDEX(Concat_pav_heures,MIN(IF((Noms=$C9)*(FL$3&gt;=Début)*(FL$3&lt;=Fin),ROW(Noms)))-1),"")</f>
        <v/>
      </c>
      <c r="FM9" s="25" t="str">
        <f t="array" ref="FM9">IF(SUMPRODUCT((Noms=$C9)*(FM$3&gt;=Début)*(FM$3&lt;=Fin))&gt;0,INDEX(Concat_pav_heures,MIN(IF((Noms=$C9)*(FM$3&gt;=Début)*(FM$3&lt;=Fin),ROW(Noms)))-1),"")</f>
        <v/>
      </c>
      <c r="FN9" s="25" t="str">
        <f t="array" ref="FN9">IF(SUMPRODUCT((Noms=$C9)*(FN$3&gt;=Début)*(FN$3&lt;=Fin))&gt;0,INDEX(Concat_pav_heures,MIN(IF((Noms=$C9)*(FN$3&gt;=Début)*(FN$3&lt;=Fin),ROW(Noms)))-1),"")</f>
        <v/>
      </c>
      <c r="FO9" s="25" t="str">
        <f t="array" ref="FO9">IF(SUMPRODUCT((Noms=$C9)*(FO$3&gt;=Début)*(FO$3&lt;=Fin))&gt;0,INDEX(Concat_pav_heures,MIN(IF((Noms=$C9)*(FO$3&gt;=Début)*(FO$3&lt;=Fin),ROW(Noms)))-1),"")</f>
        <v/>
      </c>
      <c r="FP9" s="25" t="str">
        <f t="array" ref="FP9">IF(SUMPRODUCT((Noms=$C9)*(FP$3&gt;=Début)*(FP$3&lt;=Fin))&gt;0,INDEX(Concat_pav_heures,MIN(IF((Noms=$C9)*(FP$3&gt;=Début)*(FP$3&lt;=Fin),ROW(Noms)))-1),"")</f>
        <v/>
      </c>
      <c r="FQ9" s="25" t="str">
        <f t="array" ref="FQ9">IF(SUMPRODUCT((Noms=$C9)*(FQ$3&gt;=Début)*(FQ$3&lt;=Fin))&gt;0,INDEX(Concat_pav_heures,MIN(IF((Noms=$C9)*(FQ$3&gt;=Début)*(FQ$3&lt;=Fin),ROW(Noms)))-1),"")</f>
        <v/>
      </c>
      <c r="FR9" s="25" t="str">
        <f t="array" ref="FR9">IF(SUMPRODUCT((Noms=$C9)*(FR$3&gt;=Début)*(FR$3&lt;=Fin))&gt;0,INDEX(Concat_pav_heures,MIN(IF((Noms=$C9)*(FR$3&gt;=Début)*(FR$3&lt;=Fin),ROW(Noms)))-1),"")</f>
        <v/>
      </c>
      <c r="FS9" s="25" t="str">
        <f t="array" ref="FS9">IF(SUMPRODUCT((Noms=$C9)*(FS$3&gt;=Début)*(FS$3&lt;=Fin))&gt;0,INDEX(Concat_pav_heures,MIN(IF((Noms=$C9)*(FS$3&gt;=Début)*(FS$3&lt;=Fin),ROW(Noms)))-1),"")</f>
        <v/>
      </c>
      <c r="FT9" s="25" t="str">
        <f t="array" ref="FT9">IF(SUMPRODUCT((Noms=$C9)*(FT$3&gt;=Début)*(FT$3&lt;=Fin))&gt;0,INDEX(Concat_pav_heures,MIN(IF((Noms=$C9)*(FT$3&gt;=Début)*(FT$3&lt;=Fin),ROW(Noms)))-1),"")</f>
        <v/>
      </c>
      <c r="FU9" s="25" t="str">
        <f t="array" ref="FU9">IF(SUMPRODUCT((Noms=$C9)*(FU$3&gt;=Début)*(FU$3&lt;=Fin))&gt;0,INDEX(Concat_pav_heures,MIN(IF((Noms=$C9)*(FU$3&gt;=Début)*(FU$3&lt;=Fin),ROW(Noms)))-1),"")</f>
        <v/>
      </c>
      <c r="FV9" s="25" t="str">
        <f t="array" ref="FV9">IF(SUMPRODUCT((Noms=$C9)*(FV$3&gt;=Début)*(FV$3&lt;=Fin))&gt;0,INDEX(Concat_pav_heures,MIN(IF((Noms=$C9)*(FV$3&gt;=Début)*(FV$3&lt;=Fin),ROW(Noms)))-1),"")</f>
        <v/>
      </c>
      <c r="FW9" s="25" t="str">
        <f t="array" ref="FW9">IF(SUMPRODUCT((Noms=$C9)*(FW$3&gt;=Début)*(FW$3&lt;=Fin))&gt;0,INDEX(Concat_pav_heures,MIN(IF((Noms=$C9)*(FW$3&gt;=Début)*(FW$3&lt;=Fin),ROW(Noms)))-1),"")</f>
        <v/>
      </c>
      <c r="FX9" s="25" t="str">
        <f t="array" ref="FX9">IF(SUMPRODUCT((Noms=$C9)*(FX$3&gt;=Début)*(FX$3&lt;=Fin))&gt;0,INDEX(Concat_pav_heures,MIN(IF((Noms=$C9)*(FX$3&gt;=Début)*(FX$3&lt;=Fin),ROW(Noms)))-1),"")</f>
        <v/>
      </c>
      <c r="FY9" s="25" t="str">
        <f t="array" ref="FY9">IF(SUMPRODUCT((Noms=$C9)*(FY$3&gt;=Début)*(FY$3&lt;=Fin))&gt;0,INDEX(Concat_pav_heures,MIN(IF((Noms=$C9)*(FY$3&gt;=Début)*(FY$3&lt;=Fin),ROW(Noms)))-1),"")</f>
        <v/>
      </c>
      <c r="FZ9" s="25" t="str">
        <f t="array" ref="FZ9">IF(SUMPRODUCT((Noms=$C9)*(FZ$3&gt;=Début)*(FZ$3&lt;=Fin))&gt;0,INDEX(Concat_pav_heures,MIN(IF((Noms=$C9)*(FZ$3&gt;=Début)*(FZ$3&lt;=Fin),ROW(Noms)))-1),"")</f>
        <v/>
      </c>
      <c r="GA9" s="25" t="str">
        <f t="array" ref="GA9">IF(SUMPRODUCT((Noms=$C9)*(GA$3&gt;=Début)*(GA$3&lt;=Fin))&gt;0,INDEX(Concat_pav_heures,MIN(IF((Noms=$C9)*(GA$3&gt;=Début)*(GA$3&lt;=Fin),ROW(Noms)))-1),"")</f>
        <v/>
      </c>
      <c r="GB9" s="25" t="str">
        <f t="array" ref="GB9">IF(SUMPRODUCT((Noms=$C9)*(GB$3&gt;=Début)*(GB$3&lt;=Fin))&gt;0,INDEX(Concat_pav_heures,MIN(IF((Noms=$C9)*(GB$3&gt;=Début)*(GB$3&lt;=Fin),ROW(Noms)))-1),"")</f>
        <v/>
      </c>
      <c r="GC9" s="25" t="str">
        <f t="array" ref="GC9">IF(SUMPRODUCT((Noms=$C9)*(GC$3&gt;=Début)*(GC$3&lt;=Fin))&gt;0,INDEX(Concat_pav_heures,MIN(IF((Noms=$C9)*(GC$3&gt;=Début)*(GC$3&lt;=Fin),ROW(Noms)))-1),"")</f>
        <v/>
      </c>
      <c r="GD9" s="25" t="str">
        <f t="array" ref="GD9">IF(SUMPRODUCT((Noms=$C9)*(GD$3&gt;=Début)*(GD$3&lt;=Fin))&gt;0,INDEX(Concat_pav_heures,MIN(IF((Noms=$C9)*(GD$3&gt;=Début)*(GD$3&lt;=Fin),ROW(Noms)))-1),"")</f>
        <v/>
      </c>
      <c r="GE9" s="25" t="str">
        <f t="array" ref="GE9">IF(SUMPRODUCT((Noms=$C9)*(GE$3&gt;=Début)*(GE$3&lt;=Fin))&gt;0,INDEX(Concat_pav_heures,MIN(IF((Noms=$C9)*(GE$3&gt;=Début)*(GE$3&lt;=Fin),ROW(Noms)))-1),"")</f>
        <v/>
      </c>
      <c r="GF9" s="25" t="str">
        <f t="array" ref="GF9">IF(SUMPRODUCT((Noms=$C9)*(GF$3&gt;=Début)*(GF$3&lt;=Fin))&gt;0,INDEX(Concat_pav_heures,MIN(IF((Noms=$C9)*(GF$3&gt;=Début)*(GF$3&lt;=Fin),ROW(Noms)))-1),"")</f>
        <v/>
      </c>
      <c r="GG9" s="25" t="str">
        <f t="array" ref="GG9">IF(SUMPRODUCT((Noms=$C9)*(GG$3&gt;=Début)*(GG$3&lt;=Fin))&gt;0,INDEX(Concat_pav_heures,MIN(IF((Noms=$C9)*(GG$3&gt;=Début)*(GG$3&lt;=Fin),ROW(Noms)))-1),"")</f>
        <v/>
      </c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13"/>
      <c r="HL9" s="13"/>
      <c r="HM9" s="13"/>
      <c r="HN9" s="13"/>
      <c r="HO9" s="13"/>
      <c r="HP9" s="13"/>
      <c r="HQ9" s="13"/>
      <c r="HR9" s="13"/>
      <c r="HS9" s="13"/>
      <c r="HT9" s="13"/>
      <c r="HU9" s="13"/>
      <c r="HV9" s="13"/>
      <c r="HW9" s="13"/>
      <c r="HX9" s="13"/>
      <c r="HY9" s="13"/>
      <c r="HZ9" s="13"/>
      <c r="IA9" s="13"/>
    </row>
    <row r="10" spans="1:235" s="65" customFormat="1" x14ac:dyDescent="0.2">
      <c r="A10" s="13"/>
      <c r="B10" s="13"/>
      <c r="C10" s="42" t="str">
        <f>IF(bdd_salaries!C7="","",bdd_salaries!C7)</f>
        <v>F f</v>
      </c>
      <c r="D10" s="43">
        <f>IFERROR(INDEX(TabSalaries[#All],MATCH(Planning!C10,TabSalaries[[#All],[Nom&amp;Prenom]],0),MATCH(TabSalaries_Metier_1,TabSalaries[#Headers],0)),"")</f>
        <v>0</v>
      </c>
      <c r="E10" s="57" t="str">
        <f>IF(Tableau12[[#This Row],[Nom]]="","",INDEX(TabSalaries[#All],MATCH(Tableau12[[#This Row],[Nom]],TabSalaries[[#All],[Nom&amp;Prenom]],0),MATCH(TabSalaries_CDI,TabSalaries[#Headers],0)))</f>
        <v>X</v>
      </c>
      <c r="F10" s="59">
        <f>IF(Tableau12[[#This Row],[Nom]]="","",$D$2)</f>
        <v>4</v>
      </c>
      <c r="G10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10" s="71"/>
      <c r="I10" s="25" t="str">
        <f t="array" ref="I10">IF(SUMPRODUCT((Noms=$C10)*(I$3&gt;=Début)*(I$3&lt;=Fin))&gt;0,INDEX(Concat_pav_heures,MIN(IF((Noms=$C10)*(I$3&gt;=Début)*(I$3&lt;=Fin),ROW(Noms)))-1),"")</f>
        <v/>
      </c>
      <c r="J10" s="25" t="str">
        <f t="array" ref="J10">IF(SUMPRODUCT((Noms=$C10)*(J$3&gt;=Début)*(J$3&lt;=Fin))&gt;0,INDEX(Concat_pav_heures,MIN(IF((Noms=$C10)*(J$3&gt;=Début)*(J$3&lt;=Fin),ROW(Noms)))-1),"")</f>
        <v/>
      </c>
      <c r="K10" s="25" t="str">
        <f t="array" ref="K10">IF(SUMPRODUCT((Noms=$C10)*(K$3&gt;=Début)*(K$3&lt;=Fin))&gt;0,INDEX(Concat_pav_heures,MIN(IF((Noms=$C10)*(K$3&gt;=Début)*(K$3&lt;=Fin),ROW(Noms)))-1),"")</f>
        <v/>
      </c>
      <c r="L10" s="25" t="str">
        <f t="array" ref="L10">IF(SUMPRODUCT((Noms=$C10)*(L$3&gt;=Début)*(L$3&lt;=Fin))&gt;0,INDEX(Concat_pav_heures,MIN(IF((Noms=$C10)*(L$3&gt;=Début)*(L$3&lt;=Fin),ROW(Noms)))-1),"")</f>
        <v/>
      </c>
      <c r="M10" s="25" t="str">
        <f t="array" ref="M10">IF(SUMPRODUCT((Noms=$C10)*(M$3&gt;=Début)*(M$3&lt;=Fin))&gt;0,INDEX(Concat_pav_heures,MIN(IF((Noms=$C10)*(M$3&gt;=Début)*(M$3&lt;=Fin),ROW(Noms)))-1),"")</f>
        <v/>
      </c>
      <c r="N10" s="25" t="str">
        <f t="array" ref="N10">IF(SUMPRODUCT((Noms=$C10)*(N$3&gt;=Début)*(N$3&lt;=Fin))&gt;0,INDEX(Concat_pav_heures,MIN(IF((Noms=$C10)*(N$3&gt;=Début)*(N$3&lt;=Fin),ROW(Noms)))-1),"")</f>
        <v/>
      </c>
      <c r="O10" s="25" t="str">
        <f t="array" ref="O10">IF(SUMPRODUCT((Noms=$C10)*(O$3&gt;=Début)*(O$3&lt;=Fin))&gt;0,INDEX(Concat_pav_heures,MIN(IF((Noms=$C10)*(O$3&gt;=Début)*(O$3&lt;=Fin),ROW(Noms)))-1),"")</f>
        <v/>
      </c>
      <c r="P10" s="25" t="str">
        <f t="array" ref="P10">IF(SUMPRODUCT((Noms=$C10)*(P$3&gt;=Début)*(P$3&lt;=Fin))&gt;0,INDEX(Concat_pav_heures,MIN(IF((Noms=$C10)*(P$3&gt;=Début)*(P$3&lt;=Fin),ROW(Noms)))-1),"")</f>
        <v/>
      </c>
      <c r="Q10" s="25" t="str">
        <f t="array" ref="Q10">IF(SUMPRODUCT((Noms=$C10)*(Q$3&gt;=Début)*(Q$3&lt;=Fin))&gt;0,INDEX(Concat_pav_heures,MIN(IF((Noms=$C10)*(Q$3&gt;=Début)*(Q$3&lt;=Fin),ROW(Noms)))-1),"")</f>
        <v/>
      </c>
      <c r="R10" s="25" t="str">
        <f t="array" ref="R10">IF(SUMPRODUCT((Noms=$C10)*(R$3&gt;=Début)*(R$3&lt;=Fin))&gt;0,INDEX(Concat_pav_heures,MIN(IF((Noms=$C10)*(R$3&gt;=Début)*(R$3&lt;=Fin),ROW(Noms)))-1),"")</f>
        <v/>
      </c>
      <c r="S10" s="25" t="str">
        <f t="array" ref="S10">IF(SUMPRODUCT((Noms=$C10)*(S$3&gt;=Début)*(S$3&lt;=Fin))&gt;0,INDEX(Concat_pav_heures,MIN(IF((Noms=$C10)*(S$3&gt;=Début)*(S$3&lt;=Fin),ROW(Noms)))-1),"")</f>
        <v/>
      </c>
      <c r="T10" s="25" t="str">
        <f t="array" ref="T10">IF(SUMPRODUCT((Noms=$C10)*(T$3&gt;=Début)*(T$3&lt;=Fin))&gt;0,INDEX(Concat_pav_heures,MIN(IF((Noms=$C10)*(T$3&gt;=Début)*(T$3&lt;=Fin),ROW(Noms)))-1),"")</f>
        <v/>
      </c>
      <c r="U10" s="25" t="str">
        <f t="array" ref="U10">IF(SUMPRODUCT((Noms=$C10)*(U$3&gt;=Début)*(U$3&lt;=Fin))&gt;0,INDEX(Concat_pav_heures,MIN(IF((Noms=$C10)*(U$3&gt;=Début)*(U$3&lt;=Fin),ROW(Noms)))-1),"")</f>
        <v/>
      </c>
      <c r="V10" s="25" t="str">
        <f t="array" ref="V10">IF(SUMPRODUCT((Noms=$C10)*(V$3&gt;=Début)*(V$3&lt;=Fin))&gt;0,INDEX(Concat_pav_heures,MIN(IF((Noms=$C10)*(V$3&gt;=Début)*(V$3&lt;=Fin),ROW(Noms)))-1),"")</f>
        <v/>
      </c>
      <c r="W10" s="25" t="str">
        <f t="array" ref="W10">IF(SUMPRODUCT((Noms=$C10)*(W$3&gt;=Début)*(W$3&lt;=Fin))&gt;0,INDEX(Concat_pav_heures,MIN(IF((Noms=$C10)*(W$3&gt;=Début)*(W$3&lt;=Fin),ROW(Noms)))-1),"")</f>
        <v/>
      </c>
      <c r="X10" s="25" t="str">
        <f t="array" ref="X10">IF(SUMPRODUCT((Noms=$C10)*(X$3&gt;=Début)*(X$3&lt;=Fin))&gt;0,INDEX(Concat_pav_heures,MIN(IF((Noms=$C10)*(X$3&gt;=Début)*(X$3&lt;=Fin),ROW(Noms)))-1),"")</f>
        <v/>
      </c>
      <c r="Y10" s="25" t="str">
        <f t="array" ref="Y10">IF(SUMPRODUCT((Noms=$C10)*(Y$3&gt;=Début)*(Y$3&lt;=Fin))&gt;0,INDEX(Concat_pav_heures,MIN(IF((Noms=$C10)*(Y$3&gt;=Début)*(Y$3&lt;=Fin),ROW(Noms)))-1),"")</f>
        <v/>
      </c>
      <c r="Z10" s="25" t="str">
        <f t="array" ref="Z10">IF(SUMPRODUCT((Noms=$C10)*(Z$3&gt;=Début)*(Z$3&lt;=Fin))&gt;0,INDEX(Concat_pav_heures,MIN(IF((Noms=$C10)*(Z$3&gt;=Début)*(Z$3&lt;=Fin),ROW(Noms)))-1),"")</f>
        <v/>
      </c>
      <c r="AA10" s="25" t="str">
        <f t="array" ref="AA10">IF(SUMPRODUCT((Noms=$C10)*(AA$3&gt;=Début)*(AA$3&lt;=Fin))&gt;0,INDEX(Concat_pav_heures,MIN(IF((Noms=$C10)*(AA$3&gt;=Début)*(AA$3&lt;=Fin),ROW(Noms)))-1),"")</f>
        <v/>
      </c>
      <c r="AB10" s="25" t="str">
        <f t="array" ref="AB10">IF(SUMPRODUCT((Noms=$C10)*(AB$3&gt;=Début)*(AB$3&lt;=Fin))&gt;0,INDEX(Concat_pav_heures,MIN(IF((Noms=$C10)*(AB$3&gt;=Début)*(AB$3&lt;=Fin),ROW(Noms)))-1),"")</f>
        <v/>
      </c>
      <c r="AC10" s="25" t="str">
        <f t="array" ref="AC10">IF(SUMPRODUCT((Noms=$C10)*(AC$3&gt;=Début)*(AC$3&lt;=Fin))&gt;0,INDEX(Concat_pav_heures,MIN(IF((Noms=$C10)*(AC$3&gt;=Début)*(AC$3&lt;=Fin),ROW(Noms)))-1),"")</f>
        <v/>
      </c>
      <c r="AD10" s="25" t="str">
        <f t="array" ref="AD10">IF(SUMPRODUCT((Noms=$C10)*(AD$3&gt;=Début)*(AD$3&lt;=Fin))&gt;0,INDEX(Concat_pav_heures,MIN(IF((Noms=$C10)*(AD$3&gt;=Début)*(AD$3&lt;=Fin),ROW(Noms)))-1),"")</f>
        <v/>
      </c>
      <c r="AE10" s="25" t="str">
        <f t="array" ref="AE10">IF(SUMPRODUCT((Noms=$C10)*(AE$3&gt;=Début)*(AE$3&lt;=Fin))&gt;0,INDEX(Concat_pav_heures,MIN(IF((Noms=$C10)*(AE$3&gt;=Début)*(AE$3&lt;=Fin),ROW(Noms)))-1),"")</f>
        <v/>
      </c>
      <c r="AF10" s="25" t="str">
        <f t="array" ref="AF10">IF(SUMPRODUCT((Noms=$C10)*(AF$3&gt;=Début)*(AF$3&lt;=Fin))&gt;0,INDEX(Concat_pav_heures,MIN(IF((Noms=$C10)*(AF$3&gt;=Début)*(AF$3&lt;=Fin),ROW(Noms)))-1),"")</f>
        <v/>
      </c>
      <c r="AG10" s="25" t="str">
        <f t="array" ref="AG10">IF(SUMPRODUCT((Noms=$C10)*(AG$3&gt;=Début)*(AG$3&lt;=Fin))&gt;0,INDEX(Concat_pav_heures,MIN(IF((Noms=$C10)*(AG$3&gt;=Début)*(AG$3&lt;=Fin),ROW(Noms)))-1),"")</f>
        <v/>
      </c>
      <c r="AH10" s="25" t="str">
        <f t="array" ref="AH10">IF(SUMPRODUCT((Noms=$C10)*(AH$3&gt;=Début)*(AH$3&lt;=Fin))&gt;0,INDEX(Concat_pav_heures,MIN(IF((Noms=$C10)*(AH$3&gt;=Début)*(AH$3&lt;=Fin),ROW(Noms)))-1),"")</f>
        <v/>
      </c>
      <c r="AI10" s="25" t="str">
        <f t="array" ref="AI10">IF(SUMPRODUCT((Noms=$C10)*(AI$3&gt;=Début)*(AI$3&lt;=Fin))&gt;0,INDEX(Concat_pav_heures,MIN(IF((Noms=$C10)*(AI$3&gt;=Début)*(AI$3&lt;=Fin),ROW(Noms)))-1),"")</f>
        <v/>
      </c>
      <c r="AJ10" s="25" t="str">
        <f t="array" ref="AJ10">IF(SUMPRODUCT((Noms=$C10)*(AJ$3&gt;=Début)*(AJ$3&lt;=Fin))&gt;0,INDEX(Concat_pav_heures,MIN(IF((Noms=$C10)*(AJ$3&gt;=Début)*(AJ$3&lt;=Fin),ROW(Noms)))-1),"")</f>
        <v/>
      </c>
      <c r="AK10" s="25" t="str">
        <f t="array" ref="AK10">IF(SUMPRODUCT((Noms=$C10)*(AK$3&gt;=Début)*(AK$3&lt;=Fin))&gt;0,INDEX(Concat_pav_heures,MIN(IF((Noms=$C10)*(AK$3&gt;=Début)*(AK$3&lt;=Fin),ROW(Noms)))-1),"")</f>
        <v/>
      </c>
      <c r="AL10" s="25" t="str">
        <f t="array" ref="AL10">IF(SUMPRODUCT((Noms=$C10)*(AL$3&gt;=Début)*(AL$3&lt;=Fin))&gt;0,INDEX(Concat_pav_heures,MIN(IF((Noms=$C10)*(AL$3&gt;=Début)*(AL$3&lt;=Fin),ROW(Noms)))-1),"")</f>
        <v/>
      </c>
      <c r="AM10" s="25" t="str">
        <f t="array" ref="AM10">IF(SUMPRODUCT((Noms=$C10)*(AM$3&gt;=Début)*(AM$3&lt;=Fin))&gt;0,INDEX(Concat_pav_heures,MIN(IF((Noms=$C10)*(AM$3&gt;=Début)*(AM$3&lt;=Fin),ROW(Noms)))-1),"")</f>
        <v/>
      </c>
      <c r="AN10" s="25" t="str">
        <f t="array" ref="AN10">IF(SUMPRODUCT((Noms=$C10)*(AN$3&gt;=Début)*(AN$3&lt;=Fin))&gt;0,INDEX(Concat_pav_heures,MIN(IF((Noms=$C10)*(AN$3&gt;=Début)*(AN$3&lt;=Fin),ROW(Noms)))-1),"")</f>
        <v/>
      </c>
      <c r="AO10" s="25" t="str">
        <f t="array" ref="AO10">IF(SUMPRODUCT((Noms=$C10)*(AO$3&gt;=Début)*(AO$3&lt;=Fin))&gt;0,INDEX(Concat_pav_heures,MIN(IF((Noms=$C10)*(AO$3&gt;=Début)*(AO$3&lt;=Fin),ROW(Noms)))-1),"")</f>
        <v/>
      </c>
      <c r="AP10" s="25" t="str">
        <f t="array" ref="AP10">IF(SUMPRODUCT((Noms=$C10)*(AP$3&gt;=Début)*(AP$3&lt;=Fin))&gt;0,INDEX(Concat_pav_heures,MIN(IF((Noms=$C10)*(AP$3&gt;=Début)*(AP$3&lt;=Fin),ROW(Noms)))-1),"")</f>
        <v/>
      </c>
      <c r="AQ10" s="25" t="str">
        <f t="array" ref="AQ10">IF(SUMPRODUCT((Noms=$C10)*(AQ$3&gt;=Début)*(AQ$3&lt;=Fin))&gt;0,INDEX(Concat_pav_heures,MIN(IF((Noms=$C10)*(AQ$3&gt;=Début)*(AQ$3&lt;=Fin),ROW(Noms)))-1),"")</f>
        <v/>
      </c>
      <c r="AR10" s="25" t="str">
        <f t="array" ref="AR10">IF(SUMPRODUCT((Noms=$C10)*(AR$3&gt;=Début)*(AR$3&lt;=Fin))&gt;0,INDEX(Concat_pav_heures,MIN(IF((Noms=$C10)*(AR$3&gt;=Début)*(AR$3&lt;=Fin),ROW(Noms)))-1),"")</f>
        <v/>
      </c>
      <c r="AS10" s="25" t="str">
        <f t="array" ref="AS10">IF(SUMPRODUCT((Noms=$C10)*(AS$3&gt;=Début)*(AS$3&lt;=Fin))&gt;0,INDEX(Concat_pav_heures,MIN(IF((Noms=$C10)*(AS$3&gt;=Début)*(AS$3&lt;=Fin),ROW(Noms)))-1),"")</f>
        <v/>
      </c>
      <c r="AT10" s="25" t="str">
        <f t="array" ref="AT10">IF(SUMPRODUCT((Noms=$C10)*(AT$3&gt;=Début)*(AT$3&lt;=Fin))&gt;0,INDEX(Concat_pav_heures,MIN(IF((Noms=$C10)*(AT$3&gt;=Début)*(AT$3&lt;=Fin),ROW(Noms)))-1),"")</f>
        <v/>
      </c>
      <c r="AU10" s="25" t="str">
        <f t="array" ref="AU10">IF(SUMPRODUCT((Noms=$C10)*(AU$3&gt;=Début)*(AU$3&lt;=Fin))&gt;0,INDEX(Concat_pav_heures,MIN(IF((Noms=$C10)*(AU$3&gt;=Début)*(AU$3&lt;=Fin),ROW(Noms)))-1),"")</f>
        <v/>
      </c>
      <c r="AV10" s="25" t="str">
        <f t="array" ref="AV10">IF(SUMPRODUCT((Noms=$C10)*(AV$3&gt;=Début)*(AV$3&lt;=Fin))&gt;0,INDEX(Concat_pav_heures,MIN(IF((Noms=$C10)*(AV$3&gt;=Début)*(AV$3&lt;=Fin),ROW(Noms)))-1),"")</f>
        <v/>
      </c>
      <c r="AW10" s="25" t="str">
        <f t="array" ref="AW10">IF(SUMPRODUCT((Noms=$C10)*(AW$3&gt;=Début)*(AW$3&lt;=Fin))&gt;0,INDEX(Concat_pav_heures,MIN(IF((Noms=$C10)*(AW$3&gt;=Début)*(AW$3&lt;=Fin),ROW(Noms)))-1),"")</f>
        <v/>
      </c>
      <c r="AX10" s="25" t="str">
        <f t="array" ref="AX10">IF(SUMPRODUCT((Noms=$C10)*(AX$3&gt;=Début)*(AX$3&lt;=Fin))&gt;0,INDEX(Concat_pav_heures,MIN(IF((Noms=$C10)*(AX$3&gt;=Début)*(AX$3&lt;=Fin),ROW(Noms)))-1),"")</f>
        <v/>
      </c>
      <c r="AY10" s="25" t="str">
        <f t="array" ref="AY10">IF(SUMPRODUCT((Noms=$C10)*(AY$3&gt;=Début)*(AY$3&lt;=Fin))&gt;0,INDEX(Concat_pav_heures,MIN(IF((Noms=$C10)*(AY$3&gt;=Début)*(AY$3&lt;=Fin),ROW(Noms)))-1),"")</f>
        <v/>
      </c>
      <c r="AZ10" s="25" t="str">
        <f t="array" ref="AZ10">IF(SUMPRODUCT((Noms=$C10)*(AZ$3&gt;=Début)*(AZ$3&lt;=Fin))&gt;0,INDEX(Concat_pav_heures,MIN(IF((Noms=$C10)*(AZ$3&gt;=Début)*(AZ$3&lt;=Fin),ROW(Noms)))-1),"")</f>
        <v/>
      </c>
      <c r="BA10" s="25" t="str">
        <f t="array" ref="BA10">IF(SUMPRODUCT((Noms=$C10)*(BA$3&gt;=Début)*(BA$3&lt;=Fin))&gt;0,INDEX(Concat_pav_heures,MIN(IF((Noms=$C10)*(BA$3&gt;=Début)*(BA$3&lt;=Fin),ROW(Noms)))-1),"")</f>
        <v/>
      </c>
      <c r="BB10" s="25" t="str">
        <f t="array" ref="BB10">IF(SUMPRODUCT((Noms=$C10)*(BB$3&gt;=Début)*(BB$3&lt;=Fin))&gt;0,INDEX(Concat_pav_heures,MIN(IF((Noms=$C10)*(BB$3&gt;=Début)*(BB$3&lt;=Fin),ROW(Noms)))-1),"")</f>
        <v/>
      </c>
      <c r="BC10" s="25" t="str">
        <f t="array" ref="BC10">IF(SUMPRODUCT((Noms=$C10)*(BC$3&gt;=Début)*(BC$3&lt;=Fin))&gt;0,INDEX(Concat_pav_heures,MIN(IF((Noms=$C10)*(BC$3&gt;=Début)*(BC$3&lt;=Fin),ROW(Noms)))-1),"")</f>
        <v/>
      </c>
      <c r="BD10" s="25" t="str">
        <f t="array" ref="BD10">IF(SUMPRODUCT((Noms=$C10)*(BD$3&gt;=Début)*(BD$3&lt;=Fin))&gt;0,INDEX(Concat_pav_heures,MIN(IF((Noms=$C10)*(BD$3&gt;=Début)*(BD$3&lt;=Fin),ROW(Noms)))-1),"")</f>
        <v/>
      </c>
      <c r="BE10" s="25" t="str">
        <f t="array" ref="BE10">IF(SUMPRODUCT((Noms=$C10)*(BE$3&gt;=Début)*(BE$3&lt;=Fin))&gt;0,INDEX(Concat_pav_heures,MIN(IF((Noms=$C10)*(BE$3&gt;=Début)*(BE$3&lt;=Fin),ROW(Noms)))-1),"")</f>
        <v/>
      </c>
      <c r="BF10" s="25" t="str">
        <f t="array" ref="BF10">IF(SUMPRODUCT((Noms=$C10)*(BF$3&gt;=Début)*(BF$3&lt;=Fin))&gt;0,INDEX(Concat_pav_heures,MIN(IF((Noms=$C10)*(BF$3&gt;=Début)*(BF$3&lt;=Fin),ROW(Noms)))-1),"")</f>
        <v/>
      </c>
      <c r="BG10" s="25" t="str">
        <f t="array" ref="BG10">IF(SUMPRODUCT((Noms=$C10)*(BG$3&gt;=Début)*(BG$3&lt;=Fin))&gt;0,INDEX(Concat_pav_heures,MIN(IF((Noms=$C10)*(BG$3&gt;=Début)*(BG$3&lt;=Fin),ROW(Noms)))-1),"")</f>
        <v/>
      </c>
      <c r="BH10" s="25" t="str">
        <f t="array" ref="BH10">IF(SUMPRODUCT((Noms=$C10)*(BH$3&gt;=Début)*(BH$3&lt;=Fin))&gt;0,INDEX(Concat_pav_heures,MIN(IF((Noms=$C10)*(BH$3&gt;=Début)*(BH$3&lt;=Fin),ROW(Noms)))-1),"")</f>
        <v/>
      </c>
      <c r="BI10" s="25" t="str">
        <f t="array" ref="BI10">IF(SUMPRODUCT((Noms=$C10)*(BI$3&gt;=Début)*(BI$3&lt;=Fin))&gt;0,INDEX(Concat_pav_heures,MIN(IF((Noms=$C10)*(BI$3&gt;=Début)*(BI$3&lt;=Fin),ROW(Noms)))-1),"")</f>
        <v/>
      </c>
      <c r="BJ10" s="25" t="str">
        <f t="array" ref="BJ10">IF(SUMPRODUCT((Noms=$C10)*(BJ$3&gt;=Début)*(BJ$3&lt;=Fin))&gt;0,INDEX(Concat_pav_heures,MIN(IF((Noms=$C10)*(BJ$3&gt;=Début)*(BJ$3&lt;=Fin),ROW(Noms)))-1),"")</f>
        <v/>
      </c>
      <c r="BK10" s="25" t="str">
        <f t="array" ref="BK10">IF(SUMPRODUCT((Noms=$C10)*(BK$3&gt;=Début)*(BK$3&lt;=Fin))&gt;0,INDEX(Concat_pav_heures,MIN(IF((Noms=$C10)*(BK$3&gt;=Début)*(BK$3&lt;=Fin),ROW(Noms)))-1),"")</f>
        <v/>
      </c>
      <c r="BL10" s="25" t="str">
        <f t="array" ref="BL10">IF(SUMPRODUCT((Noms=$C10)*(BL$3&gt;=Début)*(BL$3&lt;=Fin))&gt;0,INDEX(Concat_pav_heures,MIN(IF((Noms=$C10)*(BL$3&gt;=Début)*(BL$3&lt;=Fin),ROW(Noms)))-1),"")</f>
        <v/>
      </c>
      <c r="BM10" s="25" t="str">
        <f t="array" ref="BM10">IF(SUMPRODUCT((Noms=$C10)*(BM$3&gt;=Début)*(BM$3&lt;=Fin))&gt;0,INDEX(Concat_pav_heures,MIN(IF((Noms=$C10)*(BM$3&gt;=Début)*(BM$3&lt;=Fin),ROW(Noms)))-1),"")</f>
        <v/>
      </c>
      <c r="BN10" s="25" t="str">
        <f t="array" ref="BN10">IF(SUMPRODUCT((Noms=$C10)*(BN$3&gt;=Début)*(BN$3&lt;=Fin))&gt;0,INDEX(Concat_pav_heures,MIN(IF((Noms=$C10)*(BN$3&gt;=Début)*(BN$3&lt;=Fin),ROW(Noms)))-1),"")</f>
        <v/>
      </c>
      <c r="BO10" s="25" t="str">
        <f t="array" ref="BO10">IF(SUMPRODUCT((Noms=$C10)*(BO$3&gt;=Début)*(BO$3&lt;=Fin))&gt;0,INDEX(Concat_pav_heures,MIN(IF((Noms=$C10)*(BO$3&gt;=Début)*(BO$3&lt;=Fin),ROW(Noms)))-1),"")</f>
        <v/>
      </c>
      <c r="BP10" s="25" t="str">
        <f t="array" ref="BP10">IF(SUMPRODUCT((Noms=$C10)*(BP$3&gt;=Début)*(BP$3&lt;=Fin))&gt;0,INDEX(Concat_pav_heures,MIN(IF((Noms=$C10)*(BP$3&gt;=Début)*(BP$3&lt;=Fin),ROW(Noms)))-1),"")</f>
        <v/>
      </c>
      <c r="BQ10" s="25" t="str">
        <f t="array" ref="BQ10">IF(SUMPRODUCT((Noms=$C10)*(BQ$3&gt;=Début)*(BQ$3&lt;=Fin))&gt;0,INDEX(Concat_pav_heures,MIN(IF((Noms=$C10)*(BQ$3&gt;=Début)*(BQ$3&lt;=Fin),ROW(Noms)))-1),"")</f>
        <v/>
      </c>
      <c r="BR10" s="25" t="str">
        <f t="array" ref="BR10">IF(SUMPRODUCT((Noms=$C10)*(BR$3&gt;=Début)*(BR$3&lt;=Fin))&gt;0,INDEX(Concat_pav_heures,MIN(IF((Noms=$C10)*(BR$3&gt;=Début)*(BR$3&lt;=Fin),ROW(Noms)))-1),"")</f>
        <v/>
      </c>
      <c r="BS10" s="25" t="str">
        <f t="array" ref="BS10">IF(SUMPRODUCT((Noms=$C10)*(BS$3&gt;=Début)*(BS$3&lt;=Fin))&gt;0,INDEX(Concat_pav_heures,MIN(IF((Noms=$C10)*(BS$3&gt;=Début)*(BS$3&lt;=Fin),ROW(Noms)))-1),"")</f>
        <v/>
      </c>
      <c r="BT10" s="25" t="str">
        <f t="array" ref="BT10">IF(SUMPRODUCT((Noms=$C10)*(BT$3&gt;=Début)*(BT$3&lt;=Fin))&gt;0,INDEX(Concat_pav_heures,MIN(IF((Noms=$C10)*(BT$3&gt;=Début)*(BT$3&lt;=Fin),ROW(Noms)))-1),"")</f>
        <v/>
      </c>
      <c r="BU10" s="25" t="str">
        <f t="array" ref="BU10">IF(SUMPRODUCT((Noms=$C10)*(BU$3&gt;=Début)*(BU$3&lt;=Fin))&gt;0,INDEX(Concat_pav_heures,MIN(IF((Noms=$C10)*(BU$3&gt;=Début)*(BU$3&lt;=Fin),ROW(Noms)))-1),"")</f>
        <v/>
      </c>
      <c r="BV10" s="25" t="str">
        <f t="array" ref="BV10">IF(SUMPRODUCT((Noms=$C10)*(BV$3&gt;=Début)*(BV$3&lt;=Fin))&gt;0,INDEX(Concat_pav_heures,MIN(IF((Noms=$C10)*(BV$3&gt;=Début)*(BV$3&lt;=Fin),ROW(Noms)))-1),"")</f>
        <v/>
      </c>
      <c r="BW10" s="25" t="str">
        <f t="array" ref="BW10">IF(SUMPRODUCT((Noms=$C10)*(BW$3&gt;=Début)*(BW$3&lt;=Fin))&gt;0,INDEX(Concat_pav_heures,MIN(IF((Noms=$C10)*(BW$3&gt;=Début)*(BW$3&lt;=Fin),ROW(Noms)))-1),"")</f>
        <v/>
      </c>
      <c r="BX10" s="25" t="str">
        <f t="array" ref="BX10">IF(SUMPRODUCT((Noms=$C10)*(BX$3&gt;=Début)*(BX$3&lt;=Fin))&gt;0,INDEX(Concat_pav_heures,MIN(IF((Noms=$C10)*(BX$3&gt;=Début)*(BX$3&lt;=Fin),ROW(Noms)))-1),"")</f>
        <v/>
      </c>
      <c r="BY10" s="25" t="str">
        <f t="array" ref="BY10">IF(SUMPRODUCT((Noms=$C10)*(BY$3&gt;=Début)*(BY$3&lt;=Fin))&gt;0,INDEX(Concat_pav_heures,MIN(IF((Noms=$C10)*(BY$3&gt;=Début)*(BY$3&lt;=Fin),ROW(Noms)))-1),"")</f>
        <v/>
      </c>
      <c r="BZ10" s="25" t="str">
        <f t="array" ref="BZ10">IF(SUMPRODUCT((Noms=$C10)*(BZ$3&gt;=Début)*(BZ$3&lt;=Fin))&gt;0,INDEX(Concat_pav_heures,MIN(IF((Noms=$C10)*(BZ$3&gt;=Début)*(BZ$3&lt;=Fin),ROW(Noms)))-1),"")</f>
        <v/>
      </c>
      <c r="CA10" s="25" t="str">
        <f t="array" ref="CA10">IF(SUMPRODUCT((Noms=$C10)*(CA$3&gt;=Début)*(CA$3&lt;=Fin))&gt;0,INDEX(Concat_pav_heures,MIN(IF((Noms=$C10)*(CA$3&gt;=Début)*(CA$3&lt;=Fin),ROW(Noms)))-1),"")</f>
        <v/>
      </c>
      <c r="CB10" s="25" t="str">
        <f t="array" ref="CB10">IF(SUMPRODUCT((Noms=$C10)*(CB$3&gt;=Début)*(CB$3&lt;=Fin))&gt;0,INDEX(Concat_pav_heures,MIN(IF((Noms=$C10)*(CB$3&gt;=Début)*(CB$3&lt;=Fin),ROW(Noms)))-1),"")</f>
        <v/>
      </c>
      <c r="CC10" s="25" t="str">
        <f t="array" ref="CC10">IF(SUMPRODUCT((Noms=$C10)*(CC$3&gt;=Début)*(CC$3&lt;=Fin))&gt;0,INDEX(Concat_pav_heures,MIN(IF((Noms=$C10)*(CC$3&gt;=Début)*(CC$3&lt;=Fin),ROW(Noms)))-1),"")</f>
        <v/>
      </c>
      <c r="CD10" s="25" t="str">
        <f t="array" ref="CD10">IF(SUMPRODUCT((Noms=$C10)*(CD$3&gt;=Début)*(CD$3&lt;=Fin))&gt;0,INDEX(Concat_pav_heures,MIN(IF((Noms=$C10)*(CD$3&gt;=Début)*(CD$3&lt;=Fin),ROW(Noms)))-1),"")</f>
        <v/>
      </c>
      <c r="CE10" s="25" t="str">
        <f t="array" ref="CE10">IF(SUMPRODUCT((Noms=$C10)*(CE$3&gt;=Début)*(CE$3&lt;=Fin))&gt;0,INDEX(Concat_pav_heures,MIN(IF((Noms=$C10)*(CE$3&gt;=Début)*(CE$3&lt;=Fin),ROW(Noms)))-1),"")</f>
        <v/>
      </c>
      <c r="CF10" s="25" t="str">
        <f t="array" ref="CF10">IF(SUMPRODUCT((Noms=$C10)*(CF$3&gt;=Début)*(CF$3&lt;=Fin))&gt;0,INDEX(Concat_pav_heures,MIN(IF((Noms=$C10)*(CF$3&gt;=Début)*(CF$3&lt;=Fin),ROW(Noms)))-1),"")</f>
        <v/>
      </c>
      <c r="CG10" s="25" t="str">
        <f t="array" ref="CG10">IF(SUMPRODUCT((Noms=$C10)*(CG$3&gt;=Début)*(CG$3&lt;=Fin))&gt;0,INDEX(Concat_pav_heures,MIN(IF((Noms=$C10)*(CG$3&gt;=Début)*(CG$3&lt;=Fin),ROW(Noms)))-1),"")</f>
        <v/>
      </c>
      <c r="CH10" s="25" t="str">
        <f t="array" ref="CH10">IF(SUMPRODUCT((Noms=$C10)*(CH$3&gt;=Début)*(CH$3&lt;=Fin))&gt;0,INDEX(Concat_pav_heures,MIN(IF((Noms=$C10)*(CH$3&gt;=Début)*(CH$3&lt;=Fin),ROW(Noms)))-1),"")</f>
        <v/>
      </c>
      <c r="CI10" s="25" t="str">
        <f t="array" ref="CI10">IF(SUMPRODUCT((Noms=$C10)*(CI$3&gt;=Début)*(CI$3&lt;=Fin))&gt;0,INDEX(Concat_pav_heures,MIN(IF((Noms=$C10)*(CI$3&gt;=Début)*(CI$3&lt;=Fin),ROW(Noms)))-1),"")</f>
        <v/>
      </c>
      <c r="CJ10" s="25" t="str">
        <f t="array" ref="CJ10">IF(SUMPRODUCT((Noms=$C10)*(CJ$3&gt;=Début)*(CJ$3&lt;=Fin))&gt;0,INDEX(Concat_pav_heures,MIN(IF((Noms=$C10)*(CJ$3&gt;=Début)*(CJ$3&lt;=Fin),ROW(Noms)))-1),"")</f>
        <v/>
      </c>
      <c r="CK10" s="25" t="str">
        <f t="array" ref="CK10">IF(SUMPRODUCT((Noms=$C10)*(CK$3&gt;=Début)*(CK$3&lt;=Fin))&gt;0,INDEX(Concat_pav_heures,MIN(IF((Noms=$C10)*(CK$3&gt;=Début)*(CK$3&lt;=Fin),ROW(Noms)))-1),"")</f>
        <v/>
      </c>
      <c r="CL10" s="25" t="str">
        <f t="array" ref="CL10">IF(SUMPRODUCT((Noms=$C10)*(CL$3&gt;=Début)*(CL$3&lt;=Fin))&gt;0,INDEX(Concat_pav_heures,MIN(IF((Noms=$C10)*(CL$3&gt;=Début)*(CL$3&lt;=Fin),ROW(Noms)))-1),"")</f>
        <v/>
      </c>
      <c r="CM10" s="25" t="str">
        <f t="array" ref="CM10">IF(SUMPRODUCT((Noms=$C10)*(CM$3&gt;=Début)*(CM$3&lt;=Fin))&gt;0,INDEX(Concat_pav_heures,MIN(IF((Noms=$C10)*(CM$3&gt;=Début)*(CM$3&lt;=Fin),ROW(Noms)))-1),"")</f>
        <v/>
      </c>
      <c r="CN10" s="25" t="str">
        <f t="array" ref="CN10">IF(SUMPRODUCT((Noms=$C10)*(CN$3&gt;=Début)*(CN$3&lt;=Fin))&gt;0,INDEX(Concat_pav_heures,MIN(IF((Noms=$C10)*(CN$3&gt;=Début)*(CN$3&lt;=Fin),ROW(Noms)))-1),"")</f>
        <v/>
      </c>
      <c r="CO10" s="25" t="str">
        <f t="array" ref="CO10">IF(SUMPRODUCT((Noms=$C10)*(CO$3&gt;=Début)*(CO$3&lt;=Fin))&gt;0,INDEX(Concat_pav_heures,MIN(IF((Noms=$C10)*(CO$3&gt;=Début)*(CO$3&lt;=Fin),ROW(Noms)))-1),"")</f>
        <v/>
      </c>
      <c r="CP10" s="25" t="str">
        <f t="array" ref="CP10">IF(SUMPRODUCT((Noms=$C10)*(CP$3&gt;=Début)*(CP$3&lt;=Fin))&gt;0,INDEX(Concat_pav_heures,MIN(IF((Noms=$C10)*(CP$3&gt;=Début)*(CP$3&lt;=Fin),ROW(Noms)))-1),"")</f>
        <v/>
      </c>
      <c r="CQ10" s="25" t="str">
        <f t="array" ref="CQ10">IF(SUMPRODUCT((Noms=$C10)*(CQ$3&gt;=Début)*(CQ$3&lt;=Fin))&gt;0,INDEX(Concat_pav_heures,MIN(IF((Noms=$C10)*(CQ$3&gt;=Début)*(CQ$3&lt;=Fin),ROW(Noms)))-1),"")</f>
        <v/>
      </c>
      <c r="CR10" s="25" t="str">
        <f t="array" ref="CR10">IF(SUMPRODUCT((Noms=$C10)*(CR$3&gt;=Début)*(CR$3&lt;=Fin))&gt;0,INDEX(Concat_pav_heures,MIN(IF((Noms=$C10)*(CR$3&gt;=Début)*(CR$3&lt;=Fin),ROW(Noms)))-1),"")</f>
        <v/>
      </c>
      <c r="CS10" s="25" t="str">
        <f t="array" ref="CS10">IF(SUMPRODUCT((Noms=$C10)*(CS$3&gt;=Début)*(CS$3&lt;=Fin))&gt;0,INDEX(Concat_pav_heures,MIN(IF((Noms=$C10)*(CS$3&gt;=Début)*(CS$3&lt;=Fin),ROW(Noms)))-1),"")</f>
        <v/>
      </c>
      <c r="CT10" s="25" t="str">
        <f t="array" ref="CT10">IF(SUMPRODUCT((Noms=$C10)*(CT$3&gt;=Début)*(CT$3&lt;=Fin))&gt;0,INDEX(Concat_pav_heures,MIN(IF((Noms=$C10)*(CT$3&gt;=Début)*(CT$3&lt;=Fin),ROW(Noms)))-1),"")</f>
        <v/>
      </c>
      <c r="CU10" s="25" t="str">
        <f t="array" ref="CU10">IF(SUMPRODUCT((Noms=$C10)*(CU$3&gt;=Début)*(CU$3&lt;=Fin))&gt;0,INDEX(Concat_pav_heures,MIN(IF((Noms=$C10)*(CU$3&gt;=Début)*(CU$3&lt;=Fin),ROW(Noms)))-1),"")</f>
        <v/>
      </c>
      <c r="CV10" s="25" t="str">
        <f t="array" ref="CV10">IF(SUMPRODUCT((Noms=$C10)*(CV$3&gt;=Début)*(CV$3&lt;=Fin))&gt;0,INDEX(Concat_pav_heures,MIN(IF((Noms=$C10)*(CV$3&gt;=Début)*(CV$3&lt;=Fin),ROW(Noms)))-1),"")</f>
        <v/>
      </c>
      <c r="CW10" s="25" t="str">
        <f t="array" ref="CW10">IF(SUMPRODUCT((Noms=$C10)*(CW$3&gt;=Début)*(CW$3&lt;=Fin))&gt;0,INDEX(Concat_pav_heures,MIN(IF((Noms=$C10)*(CW$3&gt;=Début)*(CW$3&lt;=Fin),ROW(Noms)))-1),"")</f>
        <v/>
      </c>
      <c r="CX10" s="25" t="str">
        <f t="array" ref="CX10">IF(SUMPRODUCT((Noms=$C10)*(CX$3&gt;=Début)*(CX$3&lt;=Fin))&gt;0,INDEX(Concat_pav_heures,MIN(IF((Noms=$C10)*(CX$3&gt;=Début)*(CX$3&lt;=Fin),ROW(Noms)))-1),"")</f>
        <v/>
      </c>
      <c r="CY10" s="25" t="str">
        <f t="array" ref="CY10">IF(SUMPRODUCT((Noms=$C10)*(CY$3&gt;=Début)*(CY$3&lt;=Fin))&gt;0,INDEX(Concat_pav_heures,MIN(IF((Noms=$C10)*(CY$3&gt;=Début)*(CY$3&lt;=Fin),ROW(Noms)))-1),"")</f>
        <v/>
      </c>
      <c r="CZ10" s="25" t="str">
        <f t="array" ref="CZ10">IF(SUMPRODUCT((Noms=$C10)*(CZ$3&gt;=Début)*(CZ$3&lt;=Fin))&gt;0,INDEX(Concat_pav_heures,MIN(IF((Noms=$C10)*(CZ$3&gt;=Début)*(CZ$3&lt;=Fin),ROW(Noms)))-1),"")</f>
        <v/>
      </c>
      <c r="DA10" s="25" t="str">
        <f t="array" ref="DA10">IF(SUMPRODUCT((Noms=$C10)*(DA$3&gt;=Début)*(DA$3&lt;=Fin))&gt;0,INDEX(Concat_pav_heures,MIN(IF((Noms=$C10)*(DA$3&gt;=Début)*(DA$3&lt;=Fin),ROW(Noms)))-1),"")</f>
        <v/>
      </c>
      <c r="DB10" s="25" t="str">
        <f t="array" ref="DB10">IF(SUMPRODUCT((Noms=$C10)*(DB$3&gt;=Début)*(DB$3&lt;=Fin))&gt;0,INDEX(Concat_pav_heures,MIN(IF((Noms=$C10)*(DB$3&gt;=Début)*(DB$3&lt;=Fin),ROW(Noms)))-1),"")</f>
        <v/>
      </c>
      <c r="DC10" s="25" t="str">
        <f t="array" ref="DC10">IF(SUMPRODUCT((Noms=$C10)*(DC$3&gt;=Début)*(DC$3&lt;=Fin))&gt;0,INDEX(Concat_pav_heures,MIN(IF((Noms=$C10)*(DC$3&gt;=Début)*(DC$3&lt;=Fin),ROW(Noms)))-1),"")</f>
        <v/>
      </c>
      <c r="DD10" s="25" t="str">
        <f t="array" ref="DD10">IF(SUMPRODUCT((Noms=$C10)*(DD$3&gt;=Début)*(DD$3&lt;=Fin))&gt;0,INDEX(Concat_pav_heures,MIN(IF((Noms=$C10)*(DD$3&gt;=Début)*(DD$3&lt;=Fin),ROW(Noms)))-1),"")</f>
        <v/>
      </c>
      <c r="DE10" s="25" t="str">
        <f t="array" ref="DE10">IF(SUMPRODUCT((Noms=$C10)*(DE$3&gt;=Début)*(DE$3&lt;=Fin))&gt;0,INDEX(Concat_pav_heures,MIN(IF((Noms=$C10)*(DE$3&gt;=Début)*(DE$3&lt;=Fin),ROW(Noms)))-1),"")</f>
        <v/>
      </c>
      <c r="DF10" s="25" t="str">
        <f t="array" ref="DF10">IF(SUMPRODUCT((Noms=$C10)*(DF$3&gt;=Début)*(DF$3&lt;=Fin))&gt;0,INDEX(Concat_pav_heures,MIN(IF((Noms=$C10)*(DF$3&gt;=Début)*(DF$3&lt;=Fin),ROW(Noms)))-1),"")</f>
        <v/>
      </c>
      <c r="DG10" s="25" t="str">
        <f t="array" ref="DG10">IF(SUMPRODUCT((Noms=$C10)*(DG$3&gt;=Début)*(DG$3&lt;=Fin))&gt;0,INDEX(Concat_pav_heures,MIN(IF((Noms=$C10)*(DG$3&gt;=Début)*(DG$3&lt;=Fin),ROW(Noms)))-1),"")</f>
        <v/>
      </c>
      <c r="DH10" s="25" t="str">
        <f t="array" ref="DH10">IF(SUMPRODUCT((Noms=$C10)*(DH$3&gt;=Début)*(DH$3&lt;=Fin))&gt;0,INDEX(Concat_pav_heures,MIN(IF((Noms=$C10)*(DH$3&gt;=Début)*(DH$3&lt;=Fin),ROW(Noms)))-1),"")</f>
        <v/>
      </c>
      <c r="DI10" s="25" t="str">
        <f t="array" ref="DI10">IF(SUMPRODUCT((Noms=$C10)*(DI$3&gt;=Début)*(DI$3&lt;=Fin))&gt;0,INDEX(Concat_pav_heures,MIN(IF((Noms=$C10)*(DI$3&gt;=Début)*(DI$3&lt;=Fin),ROW(Noms)))-1),"")</f>
        <v/>
      </c>
      <c r="DJ10" s="25" t="str">
        <f t="array" ref="DJ10">IF(SUMPRODUCT((Noms=$C10)*(DJ$3&gt;=Début)*(DJ$3&lt;=Fin))&gt;0,INDEX(Concat_pav_heures,MIN(IF((Noms=$C10)*(DJ$3&gt;=Début)*(DJ$3&lt;=Fin),ROW(Noms)))-1),"")</f>
        <v/>
      </c>
      <c r="DK10" s="25" t="str">
        <f t="array" ref="DK10">IF(SUMPRODUCT((Noms=$C10)*(DK$3&gt;=Début)*(DK$3&lt;=Fin))&gt;0,INDEX(Concat_pav_heures,MIN(IF((Noms=$C10)*(DK$3&gt;=Début)*(DK$3&lt;=Fin),ROW(Noms)))-1),"")</f>
        <v/>
      </c>
      <c r="DL10" s="25" t="str">
        <f t="array" ref="DL10">IF(SUMPRODUCT((Noms=$C10)*(DL$3&gt;=Début)*(DL$3&lt;=Fin))&gt;0,INDEX(Concat_pav_heures,MIN(IF((Noms=$C10)*(DL$3&gt;=Début)*(DL$3&lt;=Fin),ROW(Noms)))-1),"")</f>
        <v/>
      </c>
      <c r="DM10" s="25" t="str">
        <f t="array" ref="DM10">IF(SUMPRODUCT((Noms=$C10)*(DM$3&gt;=Début)*(DM$3&lt;=Fin))&gt;0,INDEX(Concat_pav_heures,MIN(IF((Noms=$C10)*(DM$3&gt;=Début)*(DM$3&lt;=Fin),ROW(Noms)))-1),"")</f>
        <v/>
      </c>
      <c r="DN10" s="25" t="str">
        <f t="array" ref="DN10">IF(SUMPRODUCT((Noms=$C10)*(DN$3&gt;=Début)*(DN$3&lt;=Fin))&gt;0,INDEX(Concat_pav_heures,MIN(IF((Noms=$C10)*(DN$3&gt;=Début)*(DN$3&lt;=Fin),ROW(Noms)))-1),"")</f>
        <v/>
      </c>
      <c r="DO10" s="25" t="str">
        <f t="array" ref="DO10">IF(SUMPRODUCT((Noms=$C10)*(DO$3&gt;=Début)*(DO$3&lt;=Fin))&gt;0,INDEX(Concat_pav_heures,MIN(IF((Noms=$C10)*(DO$3&gt;=Début)*(DO$3&lt;=Fin),ROW(Noms)))-1),"")</f>
        <v/>
      </c>
      <c r="DP10" s="25" t="str">
        <f t="array" ref="DP10">IF(SUMPRODUCT((Noms=$C10)*(DP$3&gt;=Début)*(DP$3&lt;=Fin))&gt;0,INDEX(Concat_pav_heures,MIN(IF((Noms=$C10)*(DP$3&gt;=Début)*(DP$3&lt;=Fin),ROW(Noms)))-1),"")</f>
        <v/>
      </c>
      <c r="DQ10" s="25" t="str">
        <f t="array" ref="DQ10">IF(SUMPRODUCT((Noms=$C10)*(DQ$3&gt;=Début)*(DQ$3&lt;=Fin))&gt;0,INDEX(Concat_pav_heures,MIN(IF((Noms=$C10)*(DQ$3&gt;=Début)*(DQ$3&lt;=Fin),ROW(Noms)))-1),"")</f>
        <v/>
      </c>
      <c r="DR10" s="25" t="str">
        <f t="array" ref="DR10">IF(SUMPRODUCT((Noms=$C10)*(DR$3&gt;=Début)*(DR$3&lt;=Fin))&gt;0,INDEX(Concat_pav_heures,MIN(IF((Noms=$C10)*(DR$3&gt;=Début)*(DR$3&lt;=Fin),ROW(Noms)))-1),"")</f>
        <v/>
      </c>
      <c r="DS10" s="25" t="str">
        <f t="array" ref="DS10">IF(SUMPRODUCT((Noms=$C10)*(DS$3&gt;=Début)*(DS$3&lt;=Fin))&gt;0,INDEX(Concat_pav_heures,MIN(IF((Noms=$C10)*(DS$3&gt;=Début)*(DS$3&lt;=Fin),ROW(Noms)))-1),"")</f>
        <v/>
      </c>
      <c r="DT10" s="25" t="str">
        <f t="array" ref="DT10">IF(SUMPRODUCT((Noms=$C10)*(DT$3&gt;=Début)*(DT$3&lt;=Fin))&gt;0,INDEX(Concat_pav_heures,MIN(IF((Noms=$C10)*(DT$3&gt;=Début)*(DT$3&lt;=Fin),ROW(Noms)))-1),"")</f>
        <v/>
      </c>
      <c r="DU10" s="25" t="str">
        <f t="array" ref="DU10">IF(SUMPRODUCT((Noms=$C10)*(DU$3&gt;=Début)*(DU$3&lt;=Fin))&gt;0,INDEX(Concat_pav_heures,MIN(IF((Noms=$C10)*(DU$3&gt;=Début)*(DU$3&lt;=Fin),ROW(Noms)))-1),"")</f>
        <v/>
      </c>
      <c r="DV10" s="25" t="str">
        <f t="array" ref="DV10">IF(SUMPRODUCT((Noms=$C10)*(DV$3&gt;=Début)*(DV$3&lt;=Fin))&gt;0,INDEX(Concat_pav_heures,MIN(IF((Noms=$C10)*(DV$3&gt;=Début)*(DV$3&lt;=Fin),ROW(Noms)))-1),"")</f>
        <v/>
      </c>
      <c r="DW10" s="25" t="str">
        <f t="array" ref="DW10">IF(SUMPRODUCT((Noms=$C10)*(DW$3&gt;=Début)*(DW$3&lt;=Fin))&gt;0,INDEX(Concat_pav_heures,MIN(IF((Noms=$C10)*(DW$3&gt;=Début)*(DW$3&lt;=Fin),ROW(Noms)))-1),"")</f>
        <v/>
      </c>
      <c r="DX10" s="25" t="str">
        <f t="array" ref="DX10">IF(SUMPRODUCT((Noms=$C10)*(DX$3&gt;=Début)*(DX$3&lt;=Fin))&gt;0,INDEX(Concat_pav_heures,MIN(IF((Noms=$C10)*(DX$3&gt;=Début)*(DX$3&lt;=Fin),ROW(Noms)))-1),"")</f>
        <v/>
      </c>
      <c r="DY10" s="25" t="str">
        <f t="array" ref="DY10">IF(SUMPRODUCT((Noms=$C10)*(DY$3&gt;=Début)*(DY$3&lt;=Fin))&gt;0,INDEX(Concat_pav_heures,MIN(IF((Noms=$C10)*(DY$3&gt;=Début)*(DY$3&lt;=Fin),ROW(Noms)))-1),"")</f>
        <v/>
      </c>
      <c r="DZ10" s="25" t="str">
        <f t="array" ref="DZ10">IF(SUMPRODUCT((Noms=$C10)*(DZ$3&gt;=Début)*(DZ$3&lt;=Fin))&gt;0,INDEX(Concat_pav_heures,MIN(IF((Noms=$C10)*(DZ$3&gt;=Début)*(DZ$3&lt;=Fin),ROW(Noms)))-1),"")</f>
        <v/>
      </c>
      <c r="EA10" s="25" t="str">
        <f t="array" ref="EA10">IF(SUMPRODUCT((Noms=$C10)*(EA$3&gt;=Début)*(EA$3&lt;=Fin))&gt;0,INDEX(Concat_pav_heures,MIN(IF((Noms=$C10)*(EA$3&gt;=Début)*(EA$3&lt;=Fin),ROW(Noms)))-1),"")</f>
        <v/>
      </c>
      <c r="EB10" s="25" t="str">
        <f t="array" ref="EB10">IF(SUMPRODUCT((Noms=$C10)*(EB$3&gt;=Début)*(EB$3&lt;=Fin))&gt;0,INDEX(Concat_pav_heures,MIN(IF((Noms=$C10)*(EB$3&gt;=Début)*(EB$3&lt;=Fin),ROW(Noms)))-1),"")</f>
        <v/>
      </c>
      <c r="EC10" s="25" t="str">
        <f t="array" ref="EC10">IF(SUMPRODUCT((Noms=$C10)*(EC$3&gt;=Début)*(EC$3&lt;=Fin))&gt;0,INDEX(Concat_pav_heures,MIN(IF((Noms=$C10)*(EC$3&gt;=Début)*(EC$3&lt;=Fin),ROW(Noms)))-1),"")</f>
        <v/>
      </c>
      <c r="ED10" s="25" t="str">
        <f t="array" ref="ED10">IF(SUMPRODUCT((Noms=$C10)*(ED$3&gt;=Début)*(ED$3&lt;=Fin))&gt;0,INDEX(Concat_pav_heures,MIN(IF((Noms=$C10)*(ED$3&gt;=Début)*(ED$3&lt;=Fin),ROW(Noms)))-1),"")</f>
        <v/>
      </c>
      <c r="EE10" s="25" t="str">
        <f t="array" ref="EE10">IF(SUMPRODUCT((Noms=$C10)*(EE$3&gt;=Début)*(EE$3&lt;=Fin))&gt;0,INDEX(Concat_pav_heures,MIN(IF((Noms=$C10)*(EE$3&gt;=Début)*(EE$3&lt;=Fin),ROW(Noms)))-1),"")</f>
        <v/>
      </c>
      <c r="EF10" s="25" t="str">
        <f t="array" ref="EF10">IF(SUMPRODUCT((Noms=$C10)*(EF$3&gt;=Début)*(EF$3&lt;=Fin))&gt;0,INDEX(Concat_pav_heures,MIN(IF((Noms=$C10)*(EF$3&gt;=Début)*(EF$3&lt;=Fin),ROW(Noms)))-1),"")</f>
        <v/>
      </c>
      <c r="EG10" s="25" t="str">
        <f t="array" ref="EG10">IF(SUMPRODUCT((Noms=$C10)*(EG$3&gt;=Début)*(EG$3&lt;=Fin))&gt;0,INDEX(Concat_pav_heures,MIN(IF((Noms=$C10)*(EG$3&gt;=Début)*(EG$3&lt;=Fin),ROW(Noms)))-1),"")</f>
        <v/>
      </c>
      <c r="EH10" s="25" t="str">
        <f t="array" ref="EH10">IF(SUMPRODUCT((Noms=$C10)*(EH$3&gt;=Début)*(EH$3&lt;=Fin))&gt;0,INDEX(Concat_pav_heures,MIN(IF((Noms=$C10)*(EH$3&gt;=Début)*(EH$3&lt;=Fin),ROW(Noms)))-1),"")</f>
        <v/>
      </c>
      <c r="EI10" s="25" t="str">
        <f t="array" ref="EI10">IF(SUMPRODUCT((Noms=$C10)*(EI$3&gt;=Début)*(EI$3&lt;=Fin))&gt;0,INDEX(Concat_pav_heures,MIN(IF((Noms=$C10)*(EI$3&gt;=Début)*(EI$3&lt;=Fin),ROW(Noms)))-1),"")</f>
        <v/>
      </c>
      <c r="EJ10" s="25" t="str">
        <f t="array" ref="EJ10">IF(SUMPRODUCT((Noms=$C10)*(EJ$3&gt;=Début)*(EJ$3&lt;=Fin))&gt;0,INDEX(Concat_pav_heures,MIN(IF((Noms=$C10)*(EJ$3&gt;=Début)*(EJ$3&lt;=Fin),ROW(Noms)))-1),"")</f>
        <v/>
      </c>
      <c r="EK10" s="25" t="str">
        <f t="array" ref="EK10">IF(SUMPRODUCT((Noms=$C10)*(EK$3&gt;=Début)*(EK$3&lt;=Fin))&gt;0,INDEX(Concat_pav_heures,MIN(IF((Noms=$C10)*(EK$3&gt;=Début)*(EK$3&lt;=Fin),ROW(Noms)))-1),"")</f>
        <v/>
      </c>
      <c r="EL10" s="25" t="str">
        <f t="array" ref="EL10">IF(SUMPRODUCT((Noms=$C10)*(EL$3&gt;=Début)*(EL$3&lt;=Fin))&gt;0,INDEX(Concat_pav_heures,MIN(IF((Noms=$C10)*(EL$3&gt;=Début)*(EL$3&lt;=Fin),ROW(Noms)))-1),"")</f>
        <v/>
      </c>
      <c r="EM10" s="25" t="str">
        <f t="array" ref="EM10">IF(SUMPRODUCT((Noms=$C10)*(EM$3&gt;=Début)*(EM$3&lt;=Fin))&gt;0,INDEX(Concat_pav_heures,MIN(IF((Noms=$C10)*(EM$3&gt;=Début)*(EM$3&lt;=Fin),ROW(Noms)))-1),"")</f>
        <v/>
      </c>
      <c r="EN10" s="25" t="str">
        <f t="array" ref="EN10">IF(SUMPRODUCT((Noms=$C10)*(EN$3&gt;=Début)*(EN$3&lt;=Fin))&gt;0,INDEX(Concat_pav_heures,MIN(IF((Noms=$C10)*(EN$3&gt;=Début)*(EN$3&lt;=Fin),ROW(Noms)))-1),"")</f>
        <v/>
      </c>
      <c r="EO10" s="25" t="str">
        <f t="array" ref="EO10">IF(SUMPRODUCT((Noms=$C10)*(EO$3&gt;=Début)*(EO$3&lt;=Fin))&gt;0,INDEX(Concat_pav_heures,MIN(IF((Noms=$C10)*(EO$3&gt;=Début)*(EO$3&lt;=Fin),ROW(Noms)))-1),"")</f>
        <v/>
      </c>
      <c r="EP10" s="25" t="str">
        <f t="array" ref="EP10">IF(SUMPRODUCT((Noms=$C10)*(EP$3&gt;=Début)*(EP$3&lt;=Fin))&gt;0,INDEX(Concat_pav_heures,MIN(IF((Noms=$C10)*(EP$3&gt;=Début)*(EP$3&lt;=Fin),ROW(Noms)))-1),"")</f>
        <v/>
      </c>
      <c r="EQ10" s="25" t="str">
        <f t="array" ref="EQ10">IF(SUMPRODUCT((Noms=$C10)*(EQ$3&gt;=Début)*(EQ$3&lt;=Fin))&gt;0,INDEX(Concat_pav_heures,MIN(IF((Noms=$C10)*(EQ$3&gt;=Début)*(EQ$3&lt;=Fin),ROW(Noms)))-1),"")</f>
        <v/>
      </c>
      <c r="ER10" s="25" t="str">
        <f t="array" ref="ER10">IF(SUMPRODUCT((Noms=$C10)*(ER$3&gt;=Début)*(ER$3&lt;=Fin))&gt;0,INDEX(Concat_pav_heures,MIN(IF((Noms=$C10)*(ER$3&gt;=Début)*(ER$3&lt;=Fin),ROW(Noms)))-1),"")</f>
        <v/>
      </c>
      <c r="ES10" s="25" t="str">
        <f t="array" ref="ES10">IF(SUMPRODUCT((Noms=$C10)*(ES$3&gt;=Début)*(ES$3&lt;=Fin))&gt;0,INDEX(Concat_pav_heures,MIN(IF((Noms=$C10)*(ES$3&gt;=Début)*(ES$3&lt;=Fin),ROW(Noms)))-1),"")</f>
        <v/>
      </c>
      <c r="ET10" s="25" t="str">
        <f t="array" ref="ET10">IF(SUMPRODUCT((Noms=$C10)*(ET$3&gt;=Début)*(ET$3&lt;=Fin))&gt;0,INDEX(Concat_pav_heures,MIN(IF((Noms=$C10)*(ET$3&gt;=Début)*(ET$3&lt;=Fin),ROW(Noms)))-1),"")</f>
        <v/>
      </c>
      <c r="EU10" s="25" t="str">
        <f t="array" ref="EU10">IF(SUMPRODUCT((Noms=$C10)*(EU$3&gt;=Début)*(EU$3&lt;=Fin))&gt;0,INDEX(Concat_pav_heures,MIN(IF((Noms=$C10)*(EU$3&gt;=Début)*(EU$3&lt;=Fin),ROW(Noms)))-1),"")</f>
        <v/>
      </c>
      <c r="EV10" s="25" t="str">
        <f t="array" ref="EV10">IF(SUMPRODUCT((Noms=$C10)*(EV$3&gt;=Début)*(EV$3&lt;=Fin))&gt;0,INDEX(Concat_pav_heures,MIN(IF((Noms=$C10)*(EV$3&gt;=Début)*(EV$3&lt;=Fin),ROW(Noms)))-1),"")</f>
        <v/>
      </c>
      <c r="EW10" s="25" t="str">
        <f t="array" ref="EW10">IF(SUMPRODUCT((Noms=$C10)*(EW$3&gt;=Début)*(EW$3&lt;=Fin))&gt;0,INDEX(Concat_pav_heures,MIN(IF((Noms=$C10)*(EW$3&gt;=Début)*(EW$3&lt;=Fin),ROW(Noms)))-1),"")</f>
        <v/>
      </c>
      <c r="EX10" s="25" t="str">
        <f t="array" ref="EX10">IF(SUMPRODUCT((Noms=$C10)*(EX$3&gt;=Début)*(EX$3&lt;=Fin))&gt;0,INDEX(Concat_pav_heures,MIN(IF((Noms=$C10)*(EX$3&gt;=Début)*(EX$3&lt;=Fin),ROW(Noms)))-1),"")</f>
        <v/>
      </c>
      <c r="EY10" s="25" t="str">
        <f t="array" ref="EY10">IF(SUMPRODUCT((Noms=$C10)*(EY$3&gt;=Début)*(EY$3&lt;=Fin))&gt;0,INDEX(Concat_pav_heures,MIN(IF((Noms=$C10)*(EY$3&gt;=Début)*(EY$3&lt;=Fin),ROW(Noms)))-1),"")</f>
        <v/>
      </c>
      <c r="EZ10" s="25" t="str">
        <f t="array" ref="EZ10">IF(SUMPRODUCT((Noms=$C10)*(EZ$3&gt;=Début)*(EZ$3&lt;=Fin))&gt;0,INDEX(Concat_pav_heures,MIN(IF((Noms=$C10)*(EZ$3&gt;=Début)*(EZ$3&lt;=Fin),ROW(Noms)))-1),"")</f>
        <v/>
      </c>
      <c r="FA10" s="25" t="str">
        <f t="array" ref="FA10">IF(SUMPRODUCT((Noms=$C10)*(FA$3&gt;=Début)*(FA$3&lt;=Fin))&gt;0,INDEX(Concat_pav_heures,MIN(IF((Noms=$C10)*(FA$3&gt;=Début)*(FA$3&lt;=Fin),ROW(Noms)))-1),"")</f>
        <v/>
      </c>
      <c r="FB10" s="25" t="str">
        <f t="array" ref="FB10">IF(SUMPRODUCT((Noms=$C10)*(FB$3&gt;=Début)*(FB$3&lt;=Fin))&gt;0,INDEX(Concat_pav_heures,MIN(IF((Noms=$C10)*(FB$3&gt;=Début)*(FB$3&lt;=Fin),ROW(Noms)))-1),"")</f>
        <v/>
      </c>
      <c r="FC10" s="25" t="str">
        <f t="array" ref="FC10">IF(SUMPRODUCT((Noms=$C10)*(FC$3&gt;=Début)*(FC$3&lt;=Fin))&gt;0,INDEX(Concat_pav_heures,MIN(IF((Noms=$C10)*(FC$3&gt;=Début)*(FC$3&lt;=Fin),ROW(Noms)))-1),"")</f>
        <v/>
      </c>
      <c r="FD10" s="25" t="str">
        <f t="array" ref="FD10">IF(SUMPRODUCT((Noms=$C10)*(FD$3&gt;=Début)*(FD$3&lt;=Fin))&gt;0,INDEX(Concat_pav_heures,MIN(IF((Noms=$C10)*(FD$3&gt;=Début)*(FD$3&lt;=Fin),ROW(Noms)))-1),"")</f>
        <v/>
      </c>
      <c r="FE10" s="25" t="str">
        <f t="array" ref="FE10">IF(SUMPRODUCT((Noms=$C10)*(FE$3&gt;=Début)*(FE$3&lt;=Fin))&gt;0,INDEX(Concat_pav_heures,MIN(IF((Noms=$C10)*(FE$3&gt;=Début)*(FE$3&lt;=Fin),ROW(Noms)))-1),"")</f>
        <v/>
      </c>
      <c r="FF10" s="25" t="str">
        <f t="array" ref="FF10">IF(SUMPRODUCT((Noms=$C10)*(FF$3&gt;=Début)*(FF$3&lt;=Fin))&gt;0,INDEX(Concat_pav_heures,MIN(IF((Noms=$C10)*(FF$3&gt;=Début)*(FF$3&lt;=Fin),ROW(Noms)))-1),"")</f>
        <v/>
      </c>
      <c r="FG10" s="25" t="str">
        <f t="array" ref="FG10">IF(SUMPRODUCT((Noms=$C10)*(FG$3&gt;=Début)*(FG$3&lt;=Fin))&gt;0,INDEX(Concat_pav_heures,MIN(IF((Noms=$C10)*(FG$3&gt;=Début)*(FG$3&lt;=Fin),ROW(Noms)))-1),"")</f>
        <v/>
      </c>
      <c r="FH10" s="25" t="str">
        <f t="array" ref="FH10">IF(SUMPRODUCT((Noms=$C10)*(FH$3&gt;=Début)*(FH$3&lt;=Fin))&gt;0,INDEX(Concat_pav_heures,MIN(IF((Noms=$C10)*(FH$3&gt;=Début)*(FH$3&lt;=Fin),ROW(Noms)))-1),"")</f>
        <v/>
      </c>
      <c r="FI10" s="25" t="str">
        <f t="array" ref="FI10">IF(SUMPRODUCT((Noms=$C10)*(FI$3&gt;=Début)*(FI$3&lt;=Fin))&gt;0,INDEX(Concat_pav_heures,MIN(IF((Noms=$C10)*(FI$3&gt;=Début)*(FI$3&lt;=Fin),ROW(Noms)))-1),"")</f>
        <v/>
      </c>
      <c r="FJ10" s="25" t="str">
        <f t="array" ref="FJ10">IF(SUMPRODUCT((Noms=$C10)*(FJ$3&gt;=Début)*(FJ$3&lt;=Fin))&gt;0,INDEX(Concat_pav_heures,MIN(IF((Noms=$C10)*(FJ$3&gt;=Début)*(FJ$3&lt;=Fin),ROW(Noms)))-1),"")</f>
        <v/>
      </c>
      <c r="FK10" s="25" t="str">
        <f t="array" ref="FK10">IF(SUMPRODUCT((Noms=$C10)*(FK$3&gt;=Début)*(FK$3&lt;=Fin))&gt;0,INDEX(Concat_pav_heures,MIN(IF((Noms=$C10)*(FK$3&gt;=Début)*(FK$3&lt;=Fin),ROW(Noms)))-1),"")</f>
        <v/>
      </c>
      <c r="FL10" s="25" t="str">
        <f t="array" ref="FL10">IF(SUMPRODUCT((Noms=$C10)*(FL$3&gt;=Début)*(FL$3&lt;=Fin))&gt;0,INDEX(Concat_pav_heures,MIN(IF((Noms=$C10)*(FL$3&gt;=Début)*(FL$3&lt;=Fin),ROW(Noms)))-1),"")</f>
        <v/>
      </c>
      <c r="FM10" s="25" t="str">
        <f t="array" ref="FM10">IF(SUMPRODUCT((Noms=$C10)*(FM$3&gt;=Début)*(FM$3&lt;=Fin))&gt;0,INDEX(Concat_pav_heures,MIN(IF((Noms=$C10)*(FM$3&gt;=Début)*(FM$3&lt;=Fin),ROW(Noms)))-1),"")</f>
        <v/>
      </c>
      <c r="FN10" s="25" t="str">
        <f t="array" ref="FN10">IF(SUMPRODUCT((Noms=$C10)*(FN$3&gt;=Début)*(FN$3&lt;=Fin))&gt;0,INDEX(Concat_pav_heures,MIN(IF((Noms=$C10)*(FN$3&gt;=Début)*(FN$3&lt;=Fin),ROW(Noms)))-1),"")</f>
        <v/>
      </c>
      <c r="FO10" s="25" t="str">
        <f t="array" ref="FO10">IF(SUMPRODUCT((Noms=$C10)*(FO$3&gt;=Début)*(FO$3&lt;=Fin))&gt;0,INDEX(Concat_pav_heures,MIN(IF((Noms=$C10)*(FO$3&gt;=Début)*(FO$3&lt;=Fin),ROW(Noms)))-1),"")</f>
        <v/>
      </c>
      <c r="FP10" s="25" t="str">
        <f t="array" ref="FP10">IF(SUMPRODUCT((Noms=$C10)*(FP$3&gt;=Début)*(FP$3&lt;=Fin))&gt;0,INDEX(Concat_pav_heures,MIN(IF((Noms=$C10)*(FP$3&gt;=Début)*(FP$3&lt;=Fin),ROW(Noms)))-1),"")</f>
        <v/>
      </c>
      <c r="FQ10" s="25" t="str">
        <f t="array" ref="FQ10">IF(SUMPRODUCT((Noms=$C10)*(FQ$3&gt;=Début)*(FQ$3&lt;=Fin))&gt;0,INDEX(Concat_pav_heures,MIN(IF((Noms=$C10)*(FQ$3&gt;=Début)*(FQ$3&lt;=Fin),ROW(Noms)))-1),"")</f>
        <v/>
      </c>
      <c r="FR10" s="25" t="str">
        <f t="array" ref="FR10">IF(SUMPRODUCT((Noms=$C10)*(FR$3&gt;=Début)*(FR$3&lt;=Fin))&gt;0,INDEX(Concat_pav_heures,MIN(IF((Noms=$C10)*(FR$3&gt;=Début)*(FR$3&lt;=Fin),ROW(Noms)))-1),"")</f>
        <v/>
      </c>
      <c r="FS10" s="25" t="str">
        <f t="array" ref="FS10">IF(SUMPRODUCT((Noms=$C10)*(FS$3&gt;=Début)*(FS$3&lt;=Fin))&gt;0,INDEX(Concat_pav_heures,MIN(IF((Noms=$C10)*(FS$3&gt;=Début)*(FS$3&lt;=Fin),ROW(Noms)))-1),"")</f>
        <v/>
      </c>
      <c r="FT10" s="25" t="str">
        <f t="array" ref="FT10">IF(SUMPRODUCT((Noms=$C10)*(FT$3&gt;=Début)*(FT$3&lt;=Fin))&gt;0,INDEX(Concat_pav_heures,MIN(IF((Noms=$C10)*(FT$3&gt;=Début)*(FT$3&lt;=Fin),ROW(Noms)))-1),"")</f>
        <v/>
      </c>
      <c r="FU10" s="25" t="str">
        <f t="array" ref="FU10">IF(SUMPRODUCT((Noms=$C10)*(FU$3&gt;=Début)*(FU$3&lt;=Fin))&gt;0,INDEX(Concat_pav_heures,MIN(IF((Noms=$C10)*(FU$3&gt;=Début)*(FU$3&lt;=Fin),ROW(Noms)))-1),"")</f>
        <v/>
      </c>
      <c r="FV10" s="25" t="str">
        <f t="array" ref="FV10">IF(SUMPRODUCT((Noms=$C10)*(FV$3&gt;=Début)*(FV$3&lt;=Fin))&gt;0,INDEX(Concat_pav_heures,MIN(IF((Noms=$C10)*(FV$3&gt;=Début)*(FV$3&lt;=Fin),ROW(Noms)))-1),"")</f>
        <v/>
      </c>
      <c r="FW10" s="25" t="str">
        <f t="array" ref="FW10">IF(SUMPRODUCT((Noms=$C10)*(FW$3&gt;=Début)*(FW$3&lt;=Fin))&gt;0,INDEX(Concat_pav_heures,MIN(IF((Noms=$C10)*(FW$3&gt;=Début)*(FW$3&lt;=Fin),ROW(Noms)))-1),"")</f>
        <v/>
      </c>
      <c r="FX10" s="25" t="str">
        <f t="array" ref="FX10">IF(SUMPRODUCT((Noms=$C10)*(FX$3&gt;=Début)*(FX$3&lt;=Fin))&gt;0,INDEX(Concat_pav_heures,MIN(IF((Noms=$C10)*(FX$3&gt;=Début)*(FX$3&lt;=Fin),ROW(Noms)))-1),"")</f>
        <v/>
      </c>
      <c r="FY10" s="25" t="str">
        <f t="array" ref="FY10">IF(SUMPRODUCT((Noms=$C10)*(FY$3&gt;=Début)*(FY$3&lt;=Fin))&gt;0,INDEX(Concat_pav_heures,MIN(IF((Noms=$C10)*(FY$3&gt;=Début)*(FY$3&lt;=Fin),ROW(Noms)))-1),"")</f>
        <v/>
      </c>
      <c r="FZ10" s="25" t="str">
        <f t="array" ref="FZ10">IF(SUMPRODUCT((Noms=$C10)*(FZ$3&gt;=Début)*(FZ$3&lt;=Fin))&gt;0,INDEX(Concat_pav_heures,MIN(IF((Noms=$C10)*(FZ$3&gt;=Début)*(FZ$3&lt;=Fin),ROW(Noms)))-1),"")</f>
        <v/>
      </c>
      <c r="GA10" s="25" t="str">
        <f t="array" ref="GA10">IF(SUMPRODUCT((Noms=$C10)*(GA$3&gt;=Début)*(GA$3&lt;=Fin))&gt;0,INDEX(Concat_pav_heures,MIN(IF((Noms=$C10)*(GA$3&gt;=Début)*(GA$3&lt;=Fin),ROW(Noms)))-1),"")</f>
        <v/>
      </c>
      <c r="GB10" s="25" t="str">
        <f t="array" ref="GB10">IF(SUMPRODUCT((Noms=$C10)*(GB$3&gt;=Début)*(GB$3&lt;=Fin))&gt;0,INDEX(Concat_pav_heures,MIN(IF((Noms=$C10)*(GB$3&gt;=Début)*(GB$3&lt;=Fin),ROW(Noms)))-1),"")</f>
        <v/>
      </c>
      <c r="GC10" s="25" t="str">
        <f t="array" ref="GC10">IF(SUMPRODUCT((Noms=$C10)*(GC$3&gt;=Début)*(GC$3&lt;=Fin))&gt;0,INDEX(Concat_pav_heures,MIN(IF((Noms=$C10)*(GC$3&gt;=Début)*(GC$3&lt;=Fin),ROW(Noms)))-1),"")</f>
        <v/>
      </c>
      <c r="GD10" s="25" t="str">
        <f t="array" ref="GD10">IF(SUMPRODUCT((Noms=$C10)*(GD$3&gt;=Début)*(GD$3&lt;=Fin))&gt;0,INDEX(Concat_pav_heures,MIN(IF((Noms=$C10)*(GD$3&gt;=Début)*(GD$3&lt;=Fin),ROW(Noms)))-1),"")</f>
        <v/>
      </c>
      <c r="GE10" s="25" t="str">
        <f t="array" ref="GE10">IF(SUMPRODUCT((Noms=$C10)*(GE$3&gt;=Début)*(GE$3&lt;=Fin))&gt;0,INDEX(Concat_pav_heures,MIN(IF((Noms=$C10)*(GE$3&gt;=Début)*(GE$3&lt;=Fin),ROW(Noms)))-1),"")</f>
        <v/>
      </c>
      <c r="GF10" s="25" t="str">
        <f t="array" ref="GF10">IF(SUMPRODUCT((Noms=$C10)*(GF$3&gt;=Début)*(GF$3&lt;=Fin))&gt;0,INDEX(Concat_pav_heures,MIN(IF((Noms=$C10)*(GF$3&gt;=Début)*(GF$3&lt;=Fin),ROW(Noms)))-1),"")</f>
        <v/>
      </c>
      <c r="GG10" s="25" t="str">
        <f t="array" ref="GG10">IF(SUMPRODUCT((Noms=$C10)*(GG$3&gt;=Début)*(GG$3&lt;=Fin))&gt;0,INDEX(Concat_pav_heures,MIN(IF((Noms=$C10)*(GG$3&gt;=Début)*(GG$3&lt;=Fin),ROW(Noms)))-1),"")</f>
        <v/>
      </c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/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/>
      <c r="HZ10" s="13"/>
      <c r="IA10" s="13"/>
    </row>
    <row r="11" spans="1:235" s="65" customFormat="1" x14ac:dyDescent="0.2">
      <c r="A11" s="13"/>
      <c r="B11" s="13"/>
      <c r="C11" s="42" t="str">
        <f>IF(bdd_salaries!C8="","",bdd_salaries!C8)</f>
        <v/>
      </c>
      <c r="D11" s="43" t="str">
        <f>IFERROR(INDEX(TabSalaries[#All],MATCH(Planning!C11,TabSalaries[[#All],[Nom&amp;Prenom]],0),MATCH(TabSalaries_Metier_1,TabSalaries[#Headers],0)),"")</f>
        <v/>
      </c>
      <c r="E11" s="57" t="str">
        <f>IF(Tableau12[[#This Row],[Nom]]="","",INDEX(TabSalaries[#All],MATCH(Tableau12[[#This Row],[Nom]],TabSalaries[[#All],[Nom&amp;Prenom]],0),MATCH(TabSalaries_CDI,TabSalaries[#Headers],0)))</f>
        <v/>
      </c>
      <c r="F11" s="59" t="str">
        <f>IF(Tableau12[[#This Row],[Nom]]="","",$D$2)</f>
        <v/>
      </c>
      <c r="G11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11" s="71"/>
      <c r="I11" s="25" t="str">
        <f t="array" ref="I11">IF(SUMPRODUCT((Noms=$C11)*(I$3&gt;=Début)*(I$3&lt;=Fin))&gt;0,INDEX(Concat_pav_heures,MIN(IF((Noms=$C11)*(I$3&gt;=Début)*(I$3&lt;=Fin),ROW(Noms)))-1),"")</f>
        <v/>
      </c>
      <c r="J11" s="25" t="str">
        <f t="array" ref="J11">IF(SUMPRODUCT((Noms=$C11)*(J$3&gt;=Début)*(J$3&lt;=Fin))&gt;0,INDEX(Concat_pav_heures,MIN(IF((Noms=$C11)*(J$3&gt;=Début)*(J$3&lt;=Fin),ROW(Noms)))-1),"")</f>
        <v/>
      </c>
      <c r="K11" s="25" t="str">
        <f t="array" ref="K11">IF(SUMPRODUCT((Noms=$C11)*(K$3&gt;=Début)*(K$3&lt;=Fin))&gt;0,INDEX(Concat_pav_heures,MIN(IF((Noms=$C11)*(K$3&gt;=Début)*(K$3&lt;=Fin),ROW(Noms)))-1),"")</f>
        <v/>
      </c>
      <c r="L11" s="25" t="str">
        <f t="array" ref="L11">IF(SUMPRODUCT((Noms=$C11)*(L$3&gt;=Début)*(L$3&lt;=Fin))&gt;0,INDEX(Concat_pav_heures,MIN(IF((Noms=$C11)*(L$3&gt;=Début)*(L$3&lt;=Fin),ROW(Noms)))-1),"")</f>
        <v/>
      </c>
      <c r="M11" s="25" t="str">
        <f t="array" ref="M11">IF(SUMPRODUCT((Noms=$C11)*(M$3&gt;=Début)*(M$3&lt;=Fin))&gt;0,INDEX(Concat_pav_heures,MIN(IF((Noms=$C11)*(M$3&gt;=Début)*(M$3&lt;=Fin),ROW(Noms)))-1),"")</f>
        <v/>
      </c>
      <c r="N11" s="25" t="str">
        <f t="array" ref="N11">IF(SUMPRODUCT((Noms=$C11)*(N$3&gt;=Début)*(N$3&lt;=Fin))&gt;0,INDEX(Concat_pav_heures,MIN(IF((Noms=$C11)*(N$3&gt;=Début)*(N$3&lt;=Fin),ROW(Noms)))-1),"")</f>
        <v/>
      </c>
      <c r="O11" s="25" t="str">
        <f t="array" ref="O11">IF(SUMPRODUCT((Noms=$C11)*(O$3&gt;=Début)*(O$3&lt;=Fin))&gt;0,INDEX(Concat_pav_heures,MIN(IF((Noms=$C11)*(O$3&gt;=Début)*(O$3&lt;=Fin),ROW(Noms)))-1),"")</f>
        <v/>
      </c>
      <c r="P11" s="25" t="str">
        <f t="array" ref="P11">IF(SUMPRODUCT((Noms=$C11)*(P$3&gt;=Début)*(P$3&lt;=Fin))&gt;0,INDEX(Concat_pav_heures,MIN(IF((Noms=$C11)*(P$3&gt;=Début)*(P$3&lt;=Fin),ROW(Noms)))-1),"")</f>
        <v/>
      </c>
      <c r="Q11" s="25" t="str">
        <f t="array" ref="Q11">IF(SUMPRODUCT((Noms=$C11)*(Q$3&gt;=Début)*(Q$3&lt;=Fin))&gt;0,INDEX(Concat_pav_heures,MIN(IF((Noms=$C11)*(Q$3&gt;=Début)*(Q$3&lt;=Fin),ROW(Noms)))-1),"")</f>
        <v/>
      </c>
      <c r="R11" s="25" t="str">
        <f t="array" ref="R11">IF(SUMPRODUCT((Noms=$C11)*(R$3&gt;=Début)*(R$3&lt;=Fin))&gt;0,INDEX(Concat_pav_heures,MIN(IF((Noms=$C11)*(R$3&gt;=Début)*(R$3&lt;=Fin),ROW(Noms)))-1),"")</f>
        <v/>
      </c>
      <c r="S11" s="25" t="str">
        <f t="array" ref="S11">IF(SUMPRODUCT((Noms=$C11)*(S$3&gt;=Début)*(S$3&lt;=Fin))&gt;0,INDEX(Concat_pav_heures,MIN(IF((Noms=$C11)*(S$3&gt;=Début)*(S$3&lt;=Fin),ROW(Noms)))-1),"")</f>
        <v/>
      </c>
      <c r="T11" s="25" t="str">
        <f t="array" ref="T11">IF(SUMPRODUCT((Noms=$C11)*(T$3&gt;=Début)*(T$3&lt;=Fin))&gt;0,INDEX(Concat_pav_heures,MIN(IF((Noms=$C11)*(T$3&gt;=Début)*(T$3&lt;=Fin),ROW(Noms)))-1),"")</f>
        <v/>
      </c>
      <c r="U11" s="25" t="str">
        <f t="array" ref="U11">IF(SUMPRODUCT((Noms=$C11)*(U$3&gt;=Début)*(U$3&lt;=Fin))&gt;0,INDEX(Concat_pav_heures,MIN(IF((Noms=$C11)*(U$3&gt;=Début)*(U$3&lt;=Fin),ROW(Noms)))-1),"")</f>
        <v/>
      </c>
      <c r="V11" s="25" t="str">
        <f t="array" ref="V11">IF(SUMPRODUCT((Noms=$C11)*(V$3&gt;=Début)*(V$3&lt;=Fin))&gt;0,INDEX(Concat_pav_heures,MIN(IF((Noms=$C11)*(V$3&gt;=Début)*(V$3&lt;=Fin),ROW(Noms)))-1),"")</f>
        <v/>
      </c>
      <c r="W11" s="25" t="str">
        <f t="array" ref="W11">IF(SUMPRODUCT((Noms=$C11)*(W$3&gt;=Début)*(W$3&lt;=Fin))&gt;0,INDEX(Concat_pav_heures,MIN(IF((Noms=$C11)*(W$3&gt;=Début)*(W$3&lt;=Fin),ROW(Noms)))-1),"")</f>
        <v/>
      </c>
      <c r="X11" s="25" t="str">
        <f t="array" ref="X11">IF(SUMPRODUCT((Noms=$C11)*(X$3&gt;=Début)*(X$3&lt;=Fin))&gt;0,INDEX(Concat_pav_heures,MIN(IF((Noms=$C11)*(X$3&gt;=Début)*(X$3&lt;=Fin),ROW(Noms)))-1),"")</f>
        <v/>
      </c>
      <c r="Y11" s="25" t="str">
        <f t="array" ref="Y11">IF(SUMPRODUCT((Noms=$C11)*(Y$3&gt;=Début)*(Y$3&lt;=Fin))&gt;0,INDEX(Concat_pav_heures,MIN(IF((Noms=$C11)*(Y$3&gt;=Début)*(Y$3&lt;=Fin),ROW(Noms)))-1),"")</f>
        <v/>
      </c>
      <c r="Z11" s="25" t="str">
        <f t="array" ref="Z11">IF(SUMPRODUCT((Noms=$C11)*(Z$3&gt;=Début)*(Z$3&lt;=Fin))&gt;0,INDEX(Concat_pav_heures,MIN(IF((Noms=$C11)*(Z$3&gt;=Début)*(Z$3&lt;=Fin),ROW(Noms)))-1),"")</f>
        <v/>
      </c>
      <c r="AA11" s="25" t="str">
        <f t="array" ref="AA11">IF(SUMPRODUCT((Noms=$C11)*(AA$3&gt;=Début)*(AA$3&lt;=Fin))&gt;0,INDEX(Concat_pav_heures,MIN(IF((Noms=$C11)*(AA$3&gt;=Début)*(AA$3&lt;=Fin),ROW(Noms)))-1),"")</f>
        <v/>
      </c>
      <c r="AB11" s="25" t="str">
        <f t="array" ref="AB11">IF(SUMPRODUCT((Noms=$C11)*(AB$3&gt;=Début)*(AB$3&lt;=Fin))&gt;0,INDEX(Concat_pav_heures,MIN(IF((Noms=$C11)*(AB$3&gt;=Début)*(AB$3&lt;=Fin),ROW(Noms)))-1),"")</f>
        <v/>
      </c>
      <c r="AC11" s="25" t="str">
        <f t="array" ref="AC11">IF(SUMPRODUCT((Noms=$C11)*(AC$3&gt;=Début)*(AC$3&lt;=Fin))&gt;0,INDEX(Concat_pav_heures,MIN(IF((Noms=$C11)*(AC$3&gt;=Début)*(AC$3&lt;=Fin),ROW(Noms)))-1),"")</f>
        <v/>
      </c>
      <c r="AD11" s="25" t="str">
        <f t="array" ref="AD11">IF(SUMPRODUCT((Noms=$C11)*(AD$3&gt;=Début)*(AD$3&lt;=Fin))&gt;0,INDEX(Concat_pav_heures,MIN(IF((Noms=$C11)*(AD$3&gt;=Début)*(AD$3&lt;=Fin),ROW(Noms)))-1),"")</f>
        <v/>
      </c>
      <c r="AE11" s="25" t="str">
        <f t="array" ref="AE11">IF(SUMPRODUCT((Noms=$C11)*(AE$3&gt;=Début)*(AE$3&lt;=Fin))&gt;0,INDEX(Concat_pav_heures,MIN(IF((Noms=$C11)*(AE$3&gt;=Début)*(AE$3&lt;=Fin),ROW(Noms)))-1),"")</f>
        <v/>
      </c>
      <c r="AF11" s="25" t="str">
        <f t="array" ref="AF11">IF(SUMPRODUCT((Noms=$C11)*(AF$3&gt;=Début)*(AF$3&lt;=Fin))&gt;0,INDEX(Concat_pav_heures,MIN(IF((Noms=$C11)*(AF$3&gt;=Début)*(AF$3&lt;=Fin),ROW(Noms)))-1),"")</f>
        <v/>
      </c>
      <c r="AG11" s="25" t="str">
        <f t="array" ref="AG11">IF(SUMPRODUCT((Noms=$C11)*(AG$3&gt;=Début)*(AG$3&lt;=Fin))&gt;0,INDEX(Concat_pav_heures,MIN(IF((Noms=$C11)*(AG$3&gt;=Début)*(AG$3&lt;=Fin),ROW(Noms)))-1),"")</f>
        <v/>
      </c>
      <c r="AH11" s="25" t="str">
        <f t="array" ref="AH11">IF(SUMPRODUCT((Noms=$C11)*(AH$3&gt;=Début)*(AH$3&lt;=Fin))&gt;0,INDEX(Concat_pav_heures,MIN(IF((Noms=$C11)*(AH$3&gt;=Début)*(AH$3&lt;=Fin),ROW(Noms)))-1),"")</f>
        <v/>
      </c>
      <c r="AI11" s="25" t="str">
        <f t="array" ref="AI11">IF(SUMPRODUCT((Noms=$C11)*(AI$3&gt;=Début)*(AI$3&lt;=Fin))&gt;0,INDEX(Concat_pav_heures,MIN(IF((Noms=$C11)*(AI$3&gt;=Début)*(AI$3&lt;=Fin),ROW(Noms)))-1),"")</f>
        <v/>
      </c>
      <c r="AJ11" s="25" t="str">
        <f t="array" ref="AJ11">IF(SUMPRODUCT((Noms=$C11)*(AJ$3&gt;=Début)*(AJ$3&lt;=Fin))&gt;0,INDEX(Concat_pav_heures,MIN(IF((Noms=$C11)*(AJ$3&gt;=Début)*(AJ$3&lt;=Fin),ROW(Noms)))-1),"")</f>
        <v/>
      </c>
      <c r="AK11" s="25" t="str">
        <f t="array" ref="AK11">IF(SUMPRODUCT((Noms=$C11)*(AK$3&gt;=Début)*(AK$3&lt;=Fin))&gt;0,INDEX(Concat_pav_heures,MIN(IF((Noms=$C11)*(AK$3&gt;=Début)*(AK$3&lt;=Fin),ROW(Noms)))-1),"")</f>
        <v/>
      </c>
      <c r="AL11" s="25" t="str">
        <f t="array" ref="AL11">IF(SUMPRODUCT((Noms=$C11)*(AL$3&gt;=Début)*(AL$3&lt;=Fin))&gt;0,INDEX(Concat_pav_heures,MIN(IF((Noms=$C11)*(AL$3&gt;=Début)*(AL$3&lt;=Fin),ROW(Noms)))-1),"")</f>
        <v/>
      </c>
      <c r="AM11" s="25" t="str">
        <f t="array" ref="AM11">IF(SUMPRODUCT((Noms=$C11)*(AM$3&gt;=Début)*(AM$3&lt;=Fin))&gt;0,INDEX(Concat_pav_heures,MIN(IF((Noms=$C11)*(AM$3&gt;=Début)*(AM$3&lt;=Fin),ROW(Noms)))-1),"")</f>
        <v/>
      </c>
      <c r="AN11" s="25" t="str">
        <f t="array" ref="AN11">IF(SUMPRODUCT((Noms=$C11)*(AN$3&gt;=Début)*(AN$3&lt;=Fin))&gt;0,INDEX(Concat_pav_heures,MIN(IF((Noms=$C11)*(AN$3&gt;=Début)*(AN$3&lt;=Fin),ROW(Noms)))-1),"")</f>
        <v/>
      </c>
      <c r="AO11" s="25" t="str">
        <f t="array" ref="AO11">IF(SUMPRODUCT((Noms=$C11)*(AO$3&gt;=Début)*(AO$3&lt;=Fin))&gt;0,INDEX(Concat_pav_heures,MIN(IF((Noms=$C11)*(AO$3&gt;=Début)*(AO$3&lt;=Fin),ROW(Noms)))-1),"")</f>
        <v/>
      </c>
      <c r="AP11" s="25" t="str">
        <f t="array" ref="AP11">IF(SUMPRODUCT((Noms=$C11)*(AP$3&gt;=Début)*(AP$3&lt;=Fin))&gt;0,INDEX(Concat_pav_heures,MIN(IF((Noms=$C11)*(AP$3&gt;=Début)*(AP$3&lt;=Fin),ROW(Noms)))-1),"")</f>
        <v/>
      </c>
      <c r="AQ11" s="25" t="str">
        <f t="array" ref="AQ11">IF(SUMPRODUCT((Noms=$C11)*(AQ$3&gt;=Début)*(AQ$3&lt;=Fin))&gt;0,INDEX(Concat_pav_heures,MIN(IF((Noms=$C11)*(AQ$3&gt;=Début)*(AQ$3&lt;=Fin),ROW(Noms)))-1),"")</f>
        <v/>
      </c>
      <c r="AR11" s="25" t="str">
        <f t="array" ref="AR11">IF(SUMPRODUCT((Noms=$C11)*(AR$3&gt;=Début)*(AR$3&lt;=Fin))&gt;0,INDEX(Concat_pav_heures,MIN(IF((Noms=$C11)*(AR$3&gt;=Début)*(AR$3&lt;=Fin),ROW(Noms)))-1),"")</f>
        <v/>
      </c>
      <c r="AS11" s="25" t="str">
        <f t="array" ref="AS11">IF(SUMPRODUCT((Noms=$C11)*(AS$3&gt;=Début)*(AS$3&lt;=Fin))&gt;0,INDEX(Concat_pav_heures,MIN(IF((Noms=$C11)*(AS$3&gt;=Début)*(AS$3&lt;=Fin),ROW(Noms)))-1),"")</f>
        <v/>
      </c>
      <c r="AT11" s="25" t="str">
        <f t="array" ref="AT11">IF(SUMPRODUCT((Noms=$C11)*(AT$3&gt;=Début)*(AT$3&lt;=Fin))&gt;0,INDEX(Concat_pav_heures,MIN(IF((Noms=$C11)*(AT$3&gt;=Début)*(AT$3&lt;=Fin),ROW(Noms)))-1),"")</f>
        <v/>
      </c>
      <c r="AU11" s="25" t="str">
        <f t="array" ref="AU11">IF(SUMPRODUCT((Noms=$C11)*(AU$3&gt;=Début)*(AU$3&lt;=Fin))&gt;0,INDEX(Concat_pav_heures,MIN(IF((Noms=$C11)*(AU$3&gt;=Début)*(AU$3&lt;=Fin),ROW(Noms)))-1),"")</f>
        <v/>
      </c>
      <c r="AV11" s="25" t="str">
        <f t="array" ref="AV11">IF(SUMPRODUCT((Noms=$C11)*(AV$3&gt;=Début)*(AV$3&lt;=Fin))&gt;0,INDEX(Concat_pav_heures,MIN(IF((Noms=$C11)*(AV$3&gt;=Début)*(AV$3&lt;=Fin),ROW(Noms)))-1),"")</f>
        <v/>
      </c>
      <c r="AW11" s="25" t="str">
        <f t="array" ref="AW11">IF(SUMPRODUCT((Noms=$C11)*(AW$3&gt;=Début)*(AW$3&lt;=Fin))&gt;0,INDEX(Concat_pav_heures,MIN(IF((Noms=$C11)*(AW$3&gt;=Début)*(AW$3&lt;=Fin),ROW(Noms)))-1),"")</f>
        <v/>
      </c>
      <c r="AX11" s="25" t="str">
        <f t="array" ref="AX11">IF(SUMPRODUCT((Noms=$C11)*(AX$3&gt;=Début)*(AX$3&lt;=Fin))&gt;0,INDEX(Concat_pav_heures,MIN(IF((Noms=$C11)*(AX$3&gt;=Début)*(AX$3&lt;=Fin),ROW(Noms)))-1),"")</f>
        <v/>
      </c>
      <c r="AY11" s="25" t="str">
        <f t="array" ref="AY11">IF(SUMPRODUCT((Noms=$C11)*(AY$3&gt;=Début)*(AY$3&lt;=Fin))&gt;0,INDEX(Concat_pav_heures,MIN(IF((Noms=$C11)*(AY$3&gt;=Début)*(AY$3&lt;=Fin),ROW(Noms)))-1),"")</f>
        <v/>
      </c>
      <c r="AZ11" s="25" t="str">
        <f t="array" ref="AZ11">IF(SUMPRODUCT((Noms=$C11)*(AZ$3&gt;=Début)*(AZ$3&lt;=Fin))&gt;0,INDEX(Concat_pav_heures,MIN(IF((Noms=$C11)*(AZ$3&gt;=Début)*(AZ$3&lt;=Fin),ROW(Noms)))-1),"")</f>
        <v/>
      </c>
      <c r="BA11" s="25" t="str">
        <f t="array" ref="BA11">IF(SUMPRODUCT((Noms=$C11)*(BA$3&gt;=Début)*(BA$3&lt;=Fin))&gt;0,INDEX(Concat_pav_heures,MIN(IF((Noms=$C11)*(BA$3&gt;=Début)*(BA$3&lt;=Fin),ROW(Noms)))-1),"")</f>
        <v/>
      </c>
      <c r="BB11" s="25" t="str">
        <f t="array" ref="BB11">IF(SUMPRODUCT((Noms=$C11)*(BB$3&gt;=Début)*(BB$3&lt;=Fin))&gt;0,INDEX(Concat_pav_heures,MIN(IF((Noms=$C11)*(BB$3&gt;=Début)*(BB$3&lt;=Fin),ROW(Noms)))-1),"")</f>
        <v/>
      </c>
      <c r="BC11" s="25" t="str">
        <f t="array" ref="BC11">IF(SUMPRODUCT((Noms=$C11)*(BC$3&gt;=Début)*(BC$3&lt;=Fin))&gt;0,INDEX(Concat_pav_heures,MIN(IF((Noms=$C11)*(BC$3&gt;=Début)*(BC$3&lt;=Fin),ROW(Noms)))-1),"")</f>
        <v/>
      </c>
      <c r="BD11" s="25" t="str">
        <f t="array" ref="BD11">IF(SUMPRODUCT((Noms=$C11)*(BD$3&gt;=Début)*(BD$3&lt;=Fin))&gt;0,INDEX(Concat_pav_heures,MIN(IF((Noms=$C11)*(BD$3&gt;=Début)*(BD$3&lt;=Fin),ROW(Noms)))-1),"")</f>
        <v/>
      </c>
      <c r="BE11" s="25" t="str">
        <f t="array" ref="BE11">IF(SUMPRODUCT((Noms=$C11)*(BE$3&gt;=Début)*(BE$3&lt;=Fin))&gt;0,INDEX(Concat_pav_heures,MIN(IF((Noms=$C11)*(BE$3&gt;=Début)*(BE$3&lt;=Fin),ROW(Noms)))-1),"")</f>
        <v/>
      </c>
      <c r="BF11" s="25" t="str">
        <f t="array" ref="BF11">IF(SUMPRODUCT((Noms=$C11)*(BF$3&gt;=Début)*(BF$3&lt;=Fin))&gt;0,INDEX(Concat_pav_heures,MIN(IF((Noms=$C11)*(BF$3&gt;=Début)*(BF$3&lt;=Fin),ROW(Noms)))-1),"")</f>
        <v/>
      </c>
      <c r="BG11" s="25" t="str">
        <f t="array" ref="BG11">IF(SUMPRODUCT((Noms=$C11)*(BG$3&gt;=Début)*(BG$3&lt;=Fin))&gt;0,INDEX(Concat_pav_heures,MIN(IF((Noms=$C11)*(BG$3&gt;=Début)*(BG$3&lt;=Fin),ROW(Noms)))-1),"")</f>
        <v/>
      </c>
      <c r="BH11" s="25" t="str">
        <f t="array" ref="BH11">IF(SUMPRODUCT((Noms=$C11)*(BH$3&gt;=Début)*(BH$3&lt;=Fin))&gt;0,INDEX(Concat_pav_heures,MIN(IF((Noms=$C11)*(BH$3&gt;=Début)*(BH$3&lt;=Fin),ROW(Noms)))-1),"")</f>
        <v/>
      </c>
      <c r="BI11" s="25" t="str">
        <f t="array" ref="BI11">IF(SUMPRODUCT((Noms=$C11)*(BI$3&gt;=Début)*(BI$3&lt;=Fin))&gt;0,INDEX(Concat_pav_heures,MIN(IF((Noms=$C11)*(BI$3&gt;=Début)*(BI$3&lt;=Fin),ROW(Noms)))-1),"")</f>
        <v/>
      </c>
      <c r="BJ11" s="25" t="str">
        <f t="array" ref="BJ11">IF(SUMPRODUCT((Noms=$C11)*(BJ$3&gt;=Début)*(BJ$3&lt;=Fin))&gt;0,INDEX(Concat_pav_heures,MIN(IF((Noms=$C11)*(BJ$3&gt;=Début)*(BJ$3&lt;=Fin),ROW(Noms)))-1),"")</f>
        <v/>
      </c>
      <c r="BK11" s="25" t="str">
        <f t="array" ref="BK11">IF(SUMPRODUCT((Noms=$C11)*(BK$3&gt;=Début)*(BK$3&lt;=Fin))&gt;0,INDEX(Concat_pav_heures,MIN(IF((Noms=$C11)*(BK$3&gt;=Début)*(BK$3&lt;=Fin),ROW(Noms)))-1),"")</f>
        <v/>
      </c>
      <c r="BL11" s="25" t="str">
        <f t="array" ref="BL11">IF(SUMPRODUCT((Noms=$C11)*(BL$3&gt;=Début)*(BL$3&lt;=Fin))&gt;0,INDEX(Concat_pav_heures,MIN(IF((Noms=$C11)*(BL$3&gt;=Début)*(BL$3&lt;=Fin),ROW(Noms)))-1),"")</f>
        <v/>
      </c>
      <c r="BM11" s="25" t="str">
        <f t="array" ref="BM11">IF(SUMPRODUCT((Noms=$C11)*(BM$3&gt;=Début)*(BM$3&lt;=Fin))&gt;0,INDEX(Concat_pav_heures,MIN(IF((Noms=$C11)*(BM$3&gt;=Début)*(BM$3&lt;=Fin),ROW(Noms)))-1),"")</f>
        <v/>
      </c>
      <c r="BN11" s="25" t="str">
        <f t="array" ref="BN11">IF(SUMPRODUCT((Noms=$C11)*(BN$3&gt;=Début)*(BN$3&lt;=Fin))&gt;0,INDEX(Concat_pav_heures,MIN(IF((Noms=$C11)*(BN$3&gt;=Début)*(BN$3&lt;=Fin),ROW(Noms)))-1),"")</f>
        <v/>
      </c>
      <c r="BO11" s="25" t="str">
        <f t="array" ref="BO11">IF(SUMPRODUCT((Noms=$C11)*(BO$3&gt;=Début)*(BO$3&lt;=Fin))&gt;0,INDEX(Concat_pav_heures,MIN(IF((Noms=$C11)*(BO$3&gt;=Début)*(BO$3&lt;=Fin),ROW(Noms)))-1),"")</f>
        <v/>
      </c>
      <c r="BP11" s="25" t="str">
        <f t="array" ref="BP11">IF(SUMPRODUCT((Noms=$C11)*(BP$3&gt;=Début)*(BP$3&lt;=Fin))&gt;0,INDEX(Concat_pav_heures,MIN(IF((Noms=$C11)*(BP$3&gt;=Début)*(BP$3&lt;=Fin),ROW(Noms)))-1),"")</f>
        <v/>
      </c>
      <c r="BQ11" s="25" t="str">
        <f t="array" ref="BQ11">IF(SUMPRODUCT((Noms=$C11)*(BQ$3&gt;=Début)*(BQ$3&lt;=Fin))&gt;0,INDEX(Concat_pav_heures,MIN(IF((Noms=$C11)*(BQ$3&gt;=Début)*(BQ$3&lt;=Fin),ROW(Noms)))-1),"")</f>
        <v/>
      </c>
      <c r="BR11" s="25" t="str">
        <f t="array" ref="BR11">IF(SUMPRODUCT((Noms=$C11)*(BR$3&gt;=Début)*(BR$3&lt;=Fin))&gt;0,INDEX(Concat_pav_heures,MIN(IF((Noms=$C11)*(BR$3&gt;=Début)*(BR$3&lt;=Fin),ROW(Noms)))-1),"")</f>
        <v/>
      </c>
      <c r="BS11" s="25" t="str">
        <f t="array" ref="BS11">IF(SUMPRODUCT((Noms=$C11)*(BS$3&gt;=Début)*(BS$3&lt;=Fin))&gt;0,INDEX(Concat_pav_heures,MIN(IF((Noms=$C11)*(BS$3&gt;=Début)*(BS$3&lt;=Fin),ROW(Noms)))-1),"")</f>
        <v/>
      </c>
      <c r="BT11" s="25" t="str">
        <f t="array" ref="BT11">IF(SUMPRODUCT((Noms=$C11)*(BT$3&gt;=Début)*(BT$3&lt;=Fin))&gt;0,INDEX(Concat_pav_heures,MIN(IF((Noms=$C11)*(BT$3&gt;=Début)*(BT$3&lt;=Fin),ROW(Noms)))-1),"")</f>
        <v/>
      </c>
      <c r="BU11" s="25" t="str">
        <f t="array" ref="BU11">IF(SUMPRODUCT((Noms=$C11)*(BU$3&gt;=Début)*(BU$3&lt;=Fin))&gt;0,INDEX(Concat_pav_heures,MIN(IF((Noms=$C11)*(BU$3&gt;=Début)*(BU$3&lt;=Fin),ROW(Noms)))-1),"")</f>
        <v/>
      </c>
      <c r="BV11" s="25" t="str">
        <f t="array" ref="BV11">IF(SUMPRODUCT((Noms=$C11)*(BV$3&gt;=Début)*(BV$3&lt;=Fin))&gt;0,INDEX(Concat_pav_heures,MIN(IF((Noms=$C11)*(BV$3&gt;=Début)*(BV$3&lt;=Fin),ROW(Noms)))-1),"")</f>
        <v/>
      </c>
      <c r="BW11" s="25" t="str">
        <f t="array" ref="BW11">IF(SUMPRODUCT((Noms=$C11)*(BW$3&gt;=Début)*(BW$3&lt;=Fin))&gt;0,INDEX(Concat_pav_heures,MIN(IF((Noms=$C11)*(BW$3&gt;=Début)*(BW$3&lt;=Fin),ROW(Noms)))-1),"")</f>
        <v/>
      </c>
      <c r="BX11" s="25" t="str">
        <f t="array" ref="BX11">IF(SUMPRODUCT((Noms=$C11)*(BX$3&gt;=Début)*(BX$3&lt;=Fin))&gt;0,INDEX(Concat_pav_heures,MIN(IF((Noms=$C11)*(BX$3&gt;=Début)*(BX$3&lt;=Fin),ROW(Noms)))-1),"")</f>
        <v/>
      </c>
      <c r="BY11" s="25" t="str">
        <f t="array" ref="BY11">IF(SUMPRODUCT((Noms=$C11)*(BY$3&gt;=Début)*(BY$3&lt;=Fin))&gt;0,INDEX(Concat_pav_heures,MIN(IF((Noms=$C11)*(BY$3&gt;=Début)*(BY$3&lt;=Fin),ROW(Noms)))-1),"")</f>
        <v/>
      </c>
      <c r="BZ11" s="25" t="str">
        <f t="array" ref="BZ11">IF(SUMPRODUCT((Noms=$C11)*(BZ$3&gt;=Début)*(BZ$3&lt;=Fin))&gt;0,INDEX(Concat_pav_heures,MIN(IF((Noms=$C11)*(BZ$3&gt;=Début)*(BZ$3&lt;=Fin),ROW(Noms)))-1),"")</f>
        <v/>
      </c>
      <c r="CA11" s="25" t="str">
        <f t="array" ref="CA11">IF(SUMPRODUCT((Noms=$C11)*(CA$3&gt;=Début)*(CA$3&lt;=Fin))&gt;0,INDEX(Concat_pav_heures,MIN(IF((Noms=$C11)*(CA$3&gt;=Début)*(CA$3&lt;=Fin),ROW(Noms)))-1),"")</f>
        <v/>
      </c>
      <c r="CB11" s="25" t="str">
        <f t="array" ref="CB11">IF(SUMPRODUCT((Noms=$C11)*(CB$3&gt;=Début)*(CB$3&lt;=Fin))&gt;0,INDEX(Concat_pav_heures,MIN(IF((Noms=$C11)*(CB$3&gt;=Début)*(CB$3&lt;=Fin),ROW(Noms)))-1),"")</f>
        <v/>
      </c>
      <c r="CC11" s="25" t="str">
        <f t="array" ref="CC11">IF(SUMPRODUCT((Noms=$C11)*(CC$3&gt;=Début)*(CC$3&lt;=Fin))&gt;0,INDEX(Concat_pav_heures,MIN(IF((Noms=$C11)*(CC$3&gt;=Début)*(CC$3&lt;=Fin),ROW(Noms)))-1),"")</f>
        <v/>
      </c>
      <c r="CD11" s="25" t="str">
        <f t="array" ref="CD11">IF(SUMPRODUCT((Noms=$C11)*(CD$3&gt;=Début)*(CD$3&lt;=Fin))&gt;0,INDEX(Concat_pav_heures,MIN(IF((Noms=$C11)*(CD$3&gt;=Début)*(CD$3&lt;=Fin),ROW(Noms)))-1),"")</f>
        <v/>
      </c>
      <c r="CE11" s="25" t="str">
        <f t="array" ref="CE11">IF(SUMPRODUCT((Noms=$C11)*(CE$3&gt;=Début)*(CE$3&lt;=Fin))&gt;0,INDEX(Concat_pav_heures,MIN(IF((Noms=$C11)*(CE$3&gt;=Début)*(CE$3&lt;=Fin),ROW(Noms)))-1),"")</f>
        <v/>
      </c>
      <c r="CF11" s="25" t="str">
        <f t="array" ref="CF11">IF(SUMPRODUCT((Noms=$C11)*(CF$3&gt;=Début)*(CF$3&lt;=Fin))&gt;0,INDEX(Concat_pav_heures,MIN(IF((Noms=$C11)*(CF$3&gt;=Début)*(CF$3&lt;=Fin),ROW(Noms)))-1),"")</f>
        <v/>
      </c>
      <c r="CG11" s="25" t="str">
        <f t="array" ref="CG11">IF(SUMPRODUCT((Noms=$C11)*(CG$3&gt;=Début)*(CG$3&lt;=Fin))&gt;0,INDEX(Concat_pav_heures,MIN(IF((Noms=$C11)*(CG$3&gt;=Début)*(CG$3&lt;=Fin),ROW(Noms)))-1),"")</f>
        <v/>
      </c>
      <c r="CH11" s="25" t="str">
        <f t="array" ref="CH11">IF(SUMPRODUCT((Noms=$C11)*(CH$3&gt;=Début)*(CH$3&lt;=Fin))&gt;0,INDEX(Concat_pav_heures,MIN(IF((Noms=$C11)*(CH$3&gt;=Début)*(CH$3&lt;=Fin),ROW(Noms)))-1),"")</f>
        <v/>
      </c>
      <c r="CI11" s="25" t="str">
        <f t="array" ref="CI11">IF(SUMPRODUCT((Noms=$C11)*(CI$3&gt;=Début)*(CI$3&lt;=Fin))&gt;0,INDEX(Concat_pav_heures,MIN(IF((Noms=$C11)*(CI$3&gt;=Début)*(CI$3&lt;=Fin),ROW(Noms)))-1),"")</f>
        <v/>
      </c>
      <c r="CJ11" s="25" t="str">
        <f t="array" ref="CJ11">IF(SUMPRODUCT((Noms=$C11)*(CJ$3&gt;=Début)*(CJ$3&lt;=Fin))&gt;0,INDEX(Concat_pav_heures,MIN(IF((Noms=$C11)*(CJ$3&gt;=Début)*(CJ$3&lt;=Fin),ROW(Noms)))-1),"")</f>
        <v/>
      </c>
      <c r="CK11" s="25" t="str">
        <f t="array" ref="CK11">IF(SUMPRODUCT((Noms=$C11)*(CK$3&gt;=Début)*(CK$3&lt;=Fin))&gt;0,INDEX(Concat_pav_heures,MIN(IF((Noms=$C11)*(CK$3&gt;=Début)*(CK$3&lt;=Fin),ROW(Noms)))-1),"")</f>
        <v/>
      </c>
      <c r="CL11" s="25" t="str">
        <f t="array" ref="CL11">IF(SUMPRODUCT((Noms=$C11)*(CL$3&gt;=Début)*(CL$3&lt;=Fin))&gt;0,INDEX(Concat_pav_heures,MIN(IF((Noms=$C11)*(CL$3&gt;=Début)*(CL$3&lt;=Fin),ROW(Noms)))-1),"")</f>
        <v/>
      </c>
      <c r="CM11" s="25" t="str">
        <f t="array" ref="CM11">IF(SUMPRODUCT((Noms=$C11)*(CM$3&gt;=Début)*(CM$3&lt;=Fin))&gt;0,INDEX(Concat_pav_heures,MIN(IF((Noms=$C11)*(CM$3&gt;=Début)*(CM$3&lt;=Fin),ROW(Noms)))-1),"")</f>
        <v/>
      </c>
      <c r="CN11" s="25" t="str">
        <f t="array" ref="CN11">IF(SUMPRODUCT((Noms=$C11)*(CN$3&gt;=Début)*(CN$3&lt;=Fin))&gt;0,INDEX(Concat_pav_heures,MIN(IF((Noms=$C11)*(CN$3&gt;=Début)*(CN$3&lt;=Fin),ROW(Noms)))-1),"")</f>
        <v/>
      </c>
      <c r="CO11" s="25" t="str">
        <f t="array" ref="CO11">IF(SUMPRODUCT((Noms=$C11)*(CO$3&gt;=Début)*(CO$3&lt;=Fin))&gt;0,INDEX(Concat_pav_heures,MIN(IF((Noms=$C11)*(CO$3&gt;=Début)*(CO$3&lt;=Fin),ROW(Noms)))-1),"")</f>
        <v/>
      </c>
      <c r="CP11" s="25" t="str">
        <f t="array" ref="CP11">IF(SUMPRODUCT((Noms=$C11)*(CP$3&gt;=Début)*(CP$3&lt;=Fin))&gt;0,INDEX(Concat_pav_heures,MIN(IF((Noms=$C11)*(CP$3&gt;=Début)*(CP$3&lt;=Fin),ROW(Noms)))-1),"")</f>
        <v/>
      </c>
      <c r="CQ11" s="25" t="str">
        <f t="array" ref="CQ11">IF(SUMPRODUCT((Noms=$C11)*(CQ$3&gt;=Début)*(CQ$3&lt;=Fin))&gt;0,INDEX(Concat_pav_heures,MIN(IF((Noms=$C11)*(CQ$3&gt;=Début)*(CQ$3&lt;=Fin),ROW(Noms)))-1),"")</f>
        <v/>
      </c>
      <c r="CR11" s="25" t="str">
        <f t="array" ref="CR11">IF(SUMPRODUCT((Noms=$C11)*(CR$3&gt;=Début)*(CR$3&lt;=Fin))&gt;0,INDEX(Concat_pav_heures,MIN(IF((Noms=$C11)*(CR$3&gt;=Début)*(CR$3&lt;=Fin),ROW(Noms)))-1),"")</f>
        <v/>
      </c>
      <c r="CS11" s="25" t="str">
        <f t="array" ref="CS11">IF(SUMPRODUCT((Noms=$C11)*(CS$3&gt;=Début)*(CS$3&lt;=Fin))&gt;0,INDEX(Concat_pav_heures,MIN(IF((Noms=$C11)*(CS$3&gt;=Début)*(CS$3&lt;=Fin),ROW(Noms)))-1),"")</f>
        <v/>
      </c>
      <c r="CT11" s="25" t="str">
        <f t="array" ref="CT11">IF(SUMPRODUCT((Noms=$C11)*(CT$3&gt;=Début)*(CT$3&lt;=Fin))&gt;0,INDEX(Concat_pav_heures,MIN(IF((Noms=$C11)*(CT$3&gt;=Début)*(CT$3&lt;=Fin),ROW(Noms)))-1),"")</f>
        <v/>
      </c>
      <c r="CU11" s="25" t="str">
        <f t="array" ref="CU11">IF(SUMPRODUCT((Noms=$C11)*(CU$3&gt;=Début)*(CU$3&lt;=Fin))&gt;0,INDEX(Concat_pav_heures,MIN(IF((Noms=$C11)*(CU$3&gt;=Début)*(CU$3&lt;=Fin),ROW(Noms)))-1),"")</f>
        <v/>
      </c>
      <c r="CV11" s="25" t="str">
        <f t="array" ref="CV11">IF(SUMPRODUCT((Noms=$C11)*(CV$3&gt;=Début)*(CV$3&lt;=Fin))&gt;0,INDEX(Concat_pav_heures,MIN(IF((Noms=$C11)*(CV$3&gt;=Début)*(CV$3&lt;=Fin),ROW(Noms)))-1),"")</f>
        <v/>
      </c>
      <c r="CW11" s="25" t="str">
        <f t="array" ref="CW11">IF(SUMPRODUCT((Noms=$C11)*(CW$3&gt;=Début)*(CW$3&lt;=Fin))&gt;0,INDEX(Concat_pav_heures,MIN(IF((Noms=$C11)*(CW$3&gt;=Début)*(CW$3&lt;=Fin),ROW(Noms)))-1),"")</f>
        <v/>
      </c>
      <c r="CX11" s="25" t="str">
        <f t="array" ref="CX11">IF(SUMPRODUCT((Noms=$C11)*(CX$3&gt;=Début)*(CX$3&lt;=Fin))&gt;0,INDEX(Concat_pav_heures,MIN(IF((Noms=$C11)*(CX$3&gt;=Début)*(CX$3&lt;=Fin),ROW(Noms)))-1),"")</f>
        <v/>
      </c>
      <c r="CY11" s="25" t="str">
        <f t="array" ref="CY11">IF(SUMPRODUCT((Noms=$C11)*(CY$3&gt;=Début)*(CY$3&lt;=Fin))&gt;0,INDEX(Concat_pav_heures,MIN(IF((Noms=$C11)*(CY$3&gt;=Début)*(CY$3&lt;=Fin),ROW(Noms)))-1),"")</f>
        <v/>
      </c>
      <c r="CZ11" s="25" t="str">
        <f t="array" ref="CZ11">IF(SUMPRODUCT((Noms=$C11)*(CZ$3&gt;=Début)*(CZ$3&lt;=Fin))&gt;0,INDEX(Concat_pav_heures,MIN(IF((Noms=$C11)*(CZ$3&gt;=Début)*(CZ$3&lt;=Fin),ROW(Noms)))-1),"")</f>
        <v/>
      </c>
      <c r="DA11" s="25" t="str">
        <f t="array" ref="DA11">IF(SUMPRODUCT((Noms=$C11)*(DA$3&gt;=Début)*(DA$3&lt;=Fin))&gt;0,INDEX(Concat_pav_heures,MIN(IF((Noms=$C11)*(DA$3&gt;=Début)*(DA$3&lt;=Fin),ROW(Noms)))-1),"")</f>
        <v/>
      </c>
      <c r="DB11" s="25" t="str">
        <f t="array" ref="DB11">IF(SUMPRODUCT((Noms=$C11)*(DB$3&gt;=Début)*(DB$3&lt;=Fin))&gt;0,INDEX(Concat_pav_heures,MIN(IF((Noms=$C11)*(DB$3&gt;=Début)*(DB$3&lt;=Fin),ROW(Noms)))-1),"")</f>
        <v/>
      </c>
      <c r="DC11" s="25" t="str">
        <f t="array" ref="DC11">IF(SUMPRODUCT((Noms=$C11)*(DC$3&gt;=Début)*(DC$3&lt;=Fin))&gt;0,INDEX(Concat_pav_heures,MIN(IF((Noms=$C11)*(DC$3&gt;=Début)*(DC$3&lt;=Fin),ROW(Noms)))-1),"")</f>
        <v/>
      </c>
      <c r="DD11" s="25" t="str">
        <f t="array" ref="DD11">IF(SUMPRODUCT((Noms=$C11)*(DD$3&gt;=Début)*(DD$3&lt;=Fin))&gt;0,INDEX(Concat_pav_heures,MIN(IF((Noms=$C11)*(DD$3&gt;=Début)*(DD$3&lt;=Fin),ROW(Noms)))-1),"")</f>
        <v/>
      </c>
      <c r="DE11" s="25" t="str">
        <f t="array" ref="DE11">IF(SUMPRODUCT((Noms=$C11)*(DE$3&gt;=Début)*(DE$3&lt;=Fin))&gt;0,INDEX(Concat_pav_heures,MIN(IF((Noms=$C11)*(DE$3&gt;=Début)*(DE$3&lt;=Fin),ROW(Noms)))-1),"")</f>
        <v/>
      </c>
      <c r="DF11" s="25" t="str">
        <f t="array" ref="DF11">IF(SUMPRODUCT((Noms=$C11)*(DF$3&gt;=Début)*(DF$3&lt;=Fin))&gt;0,INDEX(Concat_pav_heures,MIN(IF((Noms=$C11)*(DF$3&gt;=Début)*(DF$3&lt;=Fin),ROW(Noms)))-1),"")</f>
        <v/>
      </c>
      <c r="DG11" s="25" t="str">
        <f t="array" ref="DG11">IF(SUMPRODUCT((Noms=$C11)*(DG$3&gt;=Début)*(DG$3&lt;=Fin))&gt;0,INDEX(Concat_pav_heures,MIN(IF((Noms=$C11)*(DG$3&gt;=Début)*(DG$3&lt;=Fin),ROW(Noms)))-1),"")</f>
        <v/>
      </c>
      <c r="DH11" s="25" t="str">
        <f t="array" ref="DH11">IF(SUMPRODUCT((Noms=$C11)*(DH$3&gt;=Début)*(DH$3&lt;=Fin))&gt;0,INDEX(Concat_pav_heures,MIN(IF((Noms=$C11)*(DH$3&gt;=Début)*(DH$3&lt;=Fin),ROW(Noms)))-1),"")</f>
        <v/>
      </c>
      <c r="DI11" s="25" t="str">
        <f t="array" ref="DI11">IF(SUMPRODUCT((Noms=$C11)*(DI$3&gt;=Début)*(DI$3&lt;=Fin))&gt;0,INDEX(Concat_pav_heures,MIN(IF((Noms=$C11)*(DI$3&gt;=Début)*(DI$3&lt;=Fin),ROW(Noms)))-1),"")</f>
        <v/>
      </c>
      <c r="DJ11" s="25" t="str">
        <f t="array" ref="DJ11">IF(SUMPRODUCT((Noms=$C11)*(DJ$3&gt;=Début)*(DJ$3&lt;=Fin))&gt;0,INDEX(Concat_pav_heures,MIN(IF((Noms=$C11)*(DJ$3&gt;=Début)*(DJ$3&lt;=Fin),ROW(Noms)))-1),"")</f>
        <v/>
      </c>
      <c r="DK11" s="25" t="str">
        <f t="array" ref="DK11">IF(SUMPRODUCT((Noms=$C11)*(DK$3&gt;=Début)*(DK$3&lt;=Fin))&gt;0,INDEX(Concat_pav_heures,MIN(IF((Noms=$C11)*(DK$3&gt;=Début)*(DK$3&lt;=Fin),ROW(Noms)))-1),"")</f>
        <v/>
      </c>
      <c r="DL11" s="25" t="str">
        <f t="array" ref="DL11">IF(SUMPRODUCT((Noms=$C11)*(DL$3&gt;=Début)*(DL$3&lt;=Fin))&gt;0,INDEX(Concat_pav_heures,MIN(IF((Noms=$C11)*(DL$3&gt;=Début)*(DL$3&lt;=Fin),ROW(Noms)))-1),"")</f>
        <v/>
      </c>
      <c r="DM11" s="25" t="str">
        <f t="array" ref="DM11">IF(SUMPRODUCT((Noms=$C11)*(DM$3&gt;=Début)*(DM$3&lt;=Fin))&gt;0,INDEX(Concat_pav_heures,MIN(IF((Noms=$C11)*(DM$3&gt;=Début)*(DM$3&lt;=Fin),ROW(Noms)))-1),"")</f>
        <v/>
      </c>
      <c r="DN11" s="25" t="str">
        <f t="array" ref="DN11">IF(SUMPRODUCT((Noms=$C11)*(DN$3&gt;=Début)*(DN$3&lt;=Fin))&gt;0,INDEX(Concat_pav_heures,MIN(IF((Noms=$C11)*(DN$3&gt;=Début)*(DN$3&lt;=Fin),ROW(Noms)))-1),"")</f>
        <v/>
      </c>
      <c r="DO11" s="25" t="str">
        <f t="array" ref="DO11">IF(SUMPRODUCT((Noms=$C11)*(DO$3&gt;=Début)*(DO$3&lt;=Fin))&gt;0,INDEX(Concat_pav_heures,MIN(IF((Noms=$C11)*(DO$3&gt;=Début)*(DO$3&lt;=Fin),ROW(Noms)))-1),"")</f>
        <v/>
      </c>
      <c r="DP11" s="25" t="str">
        <f t="array" ref="DP11">IF(SUMPRODUCT((Noms=$C11)*(DP$3&gt;=Début)*(DP$3&lt;=Fin))&gt;0,INDEX(Concat_pav_heures,MIN(IF((Noms=$C11)*(DP$3&gt;=Début)*(DP$3&lt;=Fin),ROW(Noms)))-1),"")</f>
        <v/>
      </c>
      <c r="DQ11" s="25" t="str">
        <f t="array" ref="DQ11">IF(SUMPRODUCT((Noms=$C11)*(DQ$3&gt;=Début)*(DQ$3&lt;=Fin))&gt;0,INDEX(Concat_pav_heures,MIN(IF((Noms=$C11)*(DQ$3&gt;=Début)*(DQ$3&lt;=Fin),ROW(Noms)))-1),"")</f>
        <v/>
      </c>
      <c r="DR11" s="25" t="str">
        <f t="array" ref="DR11">IF(SUMPRODUCT((Noms=$C11)*(DR$3&gt;=Début)*(DR$3&lt;=Fin))&gt;0,INDEX(Concat_pav_heures,MIN(IF((Noms=$C11)*(DR$3&gt;=Début)*(DR$3&lt;=Fin),ROW(Noms)))-1),"")</f>
        <v/>
      </c>
      <c r="DS11" s="25" t="str">
        <f t="array" ref="DS11">IF(SUMPRODUCT((Noms=$C11)*(DS$3&gt;=Début)*(DS$3&lt;=Fin))&gt;0,INDEX(Concat_pav_heures,MIN(IF((Noms=$C11)*(DS$3&gt;=Début)*(DS$3&lt;=Fin),ROW(Noms)))-1),"")</f>
        <v/>
      </c>
      <c r="DT11" s="25" t="str">
        <f t="array" ref="DT11">IF(SUMPRODUCT((Noms=$C11)*(DT$3&gt;=Début)*(DT$3&lt;=Fin))&gt;0,INDEX(Concat_pav_heures,MIN(IF((Noms=$C11)*(DT$3&gt;=Début)*(DT$3&lt;=Fin),ROW(Noms)))-1),"")</f>
        <v/>
      </c>
      <c r="DU11" s="25" t="str">
        <f t="array" ref="DU11">IF(SUMPRODUCT((Noms=$C11)*(DU$3&gt;=Début)*(DU$3&lt;=Fin))&gt;0,INDEX(Concat_pav_heures,MIN(IF((Noms=$C11)*(DU$3&gt;=Début)*(DU$3&lt;=Fin),ROW(Noms)))-1),"")</f>
        <v/>
      </c>
      <c r="DV11" s="25" t="str">
        <f t="array" ref="DV11">IF(SUMPRODUCT((Noms=$C11)*(DV$3&gt;=Début)*(DV$3&lt;=Fin))&gt;0,INDEX(Concat_pav_heures,MIN(IF((Noms=$C11)*(DV$3&gt;=Début)*(DV$3&lt;=Fin),ROW(Noms)))-1),"")</f>
        <v/>
      </c>
      <c r="DW11" s="25" t="str">
        <f t="array" ref="DW11">IF(SUMPRODUCT((Noms=$C11)*(DW$3&gt;=Début)*(DW$3&lt;=Fin))&gt;0,INDEX(Concat_pav_heures,MIN(IF((Noms=$C11)*(DW$3&gt;=Début)*(DW$3&lt;=Fin),ROW(Noms)))-1),"")</f>
        <v/>
      </c>
      <c r="DX11" s="25" t="str">
        <f t="array" ref="DX11">IF(SUMPRODUCT((Noms=$C11)*(DX$3&gt;=Début)*(DX$3&lt;=Fin))&gt;0,INDEX(Concat_pav_heures,MIN(IF((Noms=$C11)*(DX$3&gt;=Début)*(DX$3&lt;=Fin),ROW(Noms)))-1),"")</f>
        <v/>
      </c>
      <c r="DY11" s="25" t="str">
        <f t="array" ref="DY11">IF(SUMPRODUCT((Noms=$C11)*(DY$3&gt;=Début)*(DY$3&lt;=Fin))&gt;0,INDEX(Concat_pav_heures,MIN(IF((Noms=$C11)*(DY$3&gt;=Début)*(DY$3&lt;=Fin),ROW(Noms)))-1),"")</f>
        <v/>
      </c>
      <c r="DZ11" s="25" t="str">
        <f t="array" ref="DZ11">IF(SUMPRODUCT((Noms=$C11)*(DZ$3&gt;=Début)*(DZ$3&lt;=Fin))&gt;0,INDEX(Concat_pav_heures,MIN(IF((Noms=$C11)*(DZ$3&gt;=Début)*(DZ$3&lt;=Fin),ROW(Noms)))-1),"")</f>
        <v/>
      </c>
      <c r="EA11" s="25" t="str">
        <f t="array" ref="EA11">IF(SUMPRODUCT((Noms=$C11)*(EA$3&gt;=Début)*(EA$3&lt;=Fin))&gt;0,INDEX(Concat_pav_heures,MIN(IF((Noms=$C11)*(EA$3&gt;=Début)*(EA$3&lt;=Fin),ROW(Noms)))-1),"")</f>
        <v/>
      </c>
      <c r="EB11" s="25" t="str">
        <f t="array" ref="EB11">IF(SUMPRODUCT((Noms=$C11)*(EB$3&gt;=Début)*(EB$3&lt;=Fin))&gt;0,INDEX(Concat_pav_heures,MIN(IF((Noms=$C11)*(EB$3&gt;=Début)*(EB$3&lt;=Fin),ROW(Noms)))-1),"")</f>
        <v/>
      </c>
      <c r="EC11" s="25" t="str">
        <f t="array" ref="EC11">IF(SUMPRODUCT((Noms=$C11)*(EC$3&gt;=Début)*(EC$3&lt;=Fin))&gt;0,INDEX(Concat_pav_heures,MIN(IF((Noms=$C11)*(EC$3&gt;=Début)*(EC$3&lt;=Fin),ROW(Noms)))-1),"")</f>
        <v/>
      </c>
      <c r="ED11" s="25" t="str">
        <f t="array" ref="ED11">IF(SUMPRODUCT((Noms=$C11)*(ED$3&gt;=Début)*(ED$3&lt;=Fin))&gt;0,INDEX(Concat_pav_heures,MIN(IF((Noms=$C11)*(ED$3&gt;=Début)*(ED$3&lt;=Fin),ROW(Noms)))-1),"")</f>
        <v/>
      </c>
      <c r="EE11" s="25" t="str">
        <f t="array" ref="EE11">IF(SUMPRODUCT((Noms=$C11)*(EE$3&gt;=Début)*(EE$3&lt;=Fin))&gt;0,INDEX(Concat_pav_heures,MIN(IF((Noms=$C11)*(EE$3&gt;=Début)*(EE$3&lt;=Fin),ROW(Noms)))-1),"")</f>
        <v/>
      </c>
      <c r="EF11" s="25" t="str">
        <f t="array" ref="EF11">IF(SUMPRODUCT((Noms=$C11)*(EF$3&gt;=Début)*(EF$3&lt;=Fin))&gt;0,INDEX(Concat_pav_heures,MIN(IF((Noms=$C11)*(EF$3&gt;=Début)*(EF$3&lt;=Fin),ROW(Noms)))-1),"")</f>
        <v/>
      </c>
      <c r="EG11" s="25" t="str">
        <f t="array" ref="EG11">IF(SUMPRODUCT((Noms=$C11)*(EG$3&gt;=Début)*(EG$3&lt;=Fin))&gt;0,INDEX(Concat_pav_heures,MIN(IF((Noms=$C11)*(EG$3&gt;=Début)*(EG$3&lt;=Fin),ROW(Noms)))-1),"")</f>
        <v/>
      </c>
      <c r="EH11" s="25" t="str">
        <f t="array" ref="EH11">IF(SUMPRODUCT((Noms=$C11)*(EH$3&gt;=Début)*(EH$3&lt;=Fin))&gt;0,INDEX(Concat_pav_heures,MIN(IF((Noms=$C11)*(EH$3&gt;=Début)*(EH$3&lt;=Fin),ROW(Noms)))-1),"")</f>
        <v/>
      </c>
      <c r="EI11" s="25" t="str">
        <f t="array" ref="EI11">IF(SUMPRODUCT((Noms=$C11)*(EI$3&gt;=Début)*(EI$3&lt;=Fin))&gt;0,INDEX(Concat_pav_heures,MIN(IF((Noms=$C11)*(EI$3&gt;=Début)*(EI$3&lt;=Fin),ROW(Noms)))-1),"")</f>
        <v/>
      </c>
      <c r="EJ11" s="25" t="str">
        <f t="array" ref="EJ11">IF(SUMPRODUCT((Noms=$C11)*(EJ$3&gt;=Début)*(EJ$3&lt;=Fin))&gt;0,INDEX(Concat_pav_heures,MIN(IF((Noms=$C11)*(EJ$3&gt;=Début)*(EJ$3&lt;=Fin),ROW(Noms)))-1),"")</f>
        <v/>
      </c>
      <c r="EK11" s="25" t="str">
        <f t="array" ref="EK11">IF(SUMPRODUCT((Noms=$C11)*(EK$3&gt;=Début)*(EK$3&lt;=Fin))&gt;0,INDEX(Concat_pav_heures,MIN(IF((Noms=$C11)*(EK$3&gt;=Début)*(EK$3&lt;=Fin),ROW(Noms)))-1),"")</f>
        <v/>
      </c>
      <c r="EL11" s="25" t="str">
        <f t="array" ref="EL11">IF(SUMPRODUCT((Noms=$C11)*(EL$3&gt;=Début)*(EL$3&lt;=Fin))&gt;0,INDEX(Concat_pav_heures,MIN(IF((Noms=$C11)*(EL$3&gt;=Début)*(EL$3&lt;=Fin),ROW(Noms)))-1),"")</f>
        <v/>
      </c>
      <c r="EM11" s="25" t="str">
        <f t="array" ref="EM11">IF(SUMPRODUCT((Noms=$C11)*(EM$3&gt;=Début)*(EM$3&lt;=Fin))&gt;0,INDEX(Concat_pav_heures,MIN(IF((Noms=$C11)*(EM$3&gt;=Début)*(EM$3&lt;=Fin),ROW(Noms)))-1),"")</f>
        <v/>
      </c>
      <c r="EN11" s="25" t="str">
        <f t="array" ref="EN11">IF(SUMPRODUCT((Noms=$C11)*(EN$3&gt;=Début)*(EN$3&lt;=Fin))&gt;0,INDEX(Concat_pav_heures,MIN(IF((Noms=$C11)*(EN$3&gt;=Début)*(EN$3&lt;=Fin),ROW(Noms)))-1),"")</f>
        <v/>
      </c>
      <c r="EO11" s="25" t="str">
        <f t="array" ref="EO11">IF(SUMPRODUCT((Noms=$C11)*(EO$3&gt;=Début)*(EO$3&lt;=Fin))&gt;0,INDEX(Concat_pav_heures,MIN(IF((Noms=$C11)*(EO$3&gt;=Début)*(EO$3&lt;=Fin),ROW(Noms)))-1),"")</f>
        <v/>
      </c>
      <c r="EP11" s="25" t="str">
        <f t="array" ref="EP11">IF(SUMPRODUCT((Noms=$C11)*(EP$3&gt;=Début)*(EP$3&lt;=Fin))&gt;0,INDEX(Concat_pav_heures,MIN(IF((Noms=$C11)*(EP$3&gt;=Début)*(EP$3&lt;=Fin),ROW(Noms)))-1),"")</f>
        <v/>
      </c>
      <c r="EQ11" s="25" t="str">
        <f t="array" ref="EQ11">IF(SUMPRODUCT((Noms=$C11)*(EQ$3&gt;=Début)*(EQ$3&lt;=Fin))&gt;0,INDEX(Concat_pav_heures,MIN(IF((Noms=$C11)*(EQ$3&gt;=Début)*(EQ$3&lt;=Fin),ROW(Noms)))-1),"")</f>
        <v/>
      </c>
      <c r="ER11" s="25" t="str">
        <f t="array" ref="ER11">IF(SUMPRODUCT((Noms=$C11)*(ER$3&gt;=Début)*(ER$3&lt;=Fin))&gt;0,INDEX(Concat_pav_heures,MIN(IF((Noms=$C11)*(ER$3&gt;=Début)*(ER$3&lt;=Fin),ROW(Noms)))-1),"")</f>
        <v/>
      </c>
      <c r="ES11" s="25" t="str">
        <f t="array" ref="ES11">IF(SUMPRODUCT((Noms=$C11)*(ES$3&gt;=Début)*(ES$3&lt;=Fin))&gt;0,INDEX(Concat_pav_heures,MIN(IF((Noms=$C11)*(ES$3&gt;=Début)*(ES$3&lt;=Fin),ROW(Noms)))-1),"")</f>
        <v/>
      </c>
      <c r="ET11" s="25" t="str">
        <f t="array" ref="ET11">IF(SUMPRODUCT((Noms=$C11)*(ET$3&gt;=Début)*(ET$3&lt;=Fin))&gt;0,INDEX(Concat_pav_heures,MIN(IF((Noms=$C11)*(ET$3&gt;=Début)*(ET$3&lt;=Fin),ROW(Noms)))-1),"")</f>
        <v/>
      </c>
      <c r="EU11" s="25" t="str">
        <f t="array" ref="EU11">IF(SUMPRODUCT((Noms=$C11)*(EU$3&gt;=Début)*(EU$3&lt;=Fin))&gt;0,INDEX(Concat_pav_heures,MIN(IF((Noms=$C11)*(EU$3&gt;=Début)*(EU$3&lt;=Fin),ROW(Noms)))-1),"")</f>
        <v/>
      </c>
      <c r="EV11" s="25" t="str">
        <f t="array" ref="EV11">IF(SUMPRODUCT((Noms=$C11)*(EV$3&gt;=Début)*(EV$3&lt;=Fin))&gt;0,INDEX(Concat_pav_heures,MIN(IF((Noms=$C11)*(EV$3&gt;=Début)*(EV$3&lt;=Fin),ROW(Noms)))-1),"")</f>
        <v/>
      </c>
      <c r="EW11" s="25" t="str">
        <f t="array" ref="EW11">IF(SUMPRODUCT((Noms=$C11)*(EW$3&gt;=Début)*(EW$3&lt;=Fin))&gt;0,INDEX(Concat_pav_heures,MIN(IF((Noms=$C11)*(EW$3&gt;=Début)*(EW$3&lt;=Fin),ROW(Noms)))-1),"")</f>
        <v/>
      </c>
      <c r="EX11" s="25" t="str">
        <f t="array" ref="EX11">IF(SUMPRODUCT((Noms=$C11)*(EX$3&gt;=Début)*(EX$3&lt;=Fin))&gt;0,INDEX(Concat_pav_heures,MIN(IF((Noms=$C11)*(EX$3&gt;=Début)*(EX$3&lt;=Fin),ROW(Noms)))-1),"")</f>
        <v/>
      </c>
      <c r="EY11" s="25" t="str">
        <f t="array" ref="EY11">IF(SUMPRODUCT((Noms=$C11)*(EY$3&gt;=Début)*(EY$3&lt;=Fin))&gt;0,INDEX(Concat_pav_heures,MIN(IF((Noms=$C11)*(EY$3&gt;=Début)*(EY$3&lt;=Fin),ROW(Noms)))-1),"")</f>
        <v/>
      </c>
      <c r="EZ11" s="25" t="str">
        <f t="array" ref="EZ11">IF(SUMPRODUCT((Noms=$C11)*(EZ$3&gt;=Début)*(EZ$3&lt;=Fin))&gt;0,INDEX(Concat_pav_heures,MIN(IF((Noms=$C11)*(EZ$3&gt;=Début)*(EZ$3&lt;=Fin),ROW(Noms)))-1),"")</f>
        <v/>
      </c>
      <c r="FA11" s="25" t="str">
        <f t="array" ref="FA11">IF(SUMPRODUCT((Noms=$C11)*(FA$3&gt;=Début)*(FA$3&lt;=Fin))&gt;0,INDEX(Concat_pav_heures,MIN(IF((Noms=$C11)*(FA$3&gt;=Début)*(FA$3&lt;=Fin),ROW(Noms)))-1),"")</f>
        <v/>
      </c>
      <c r="FB11" s="25" t="str">
        <f t="array" ref="FB11">IF(SUMPRODUCT((Noms=$C11)*(FB$3&gt;=Début)*(FB$3&lt;=Fin))&gt;0,INDEX(Concat_pav_heures,MIN(IF((Noms=$C11)*(FB$3&gt;=Début)*(FB$3&lt;=Fin),ROW(Noms)))-1),"")</f>
        <v/>
      </c>
      <c r="FC11" s="25" t="str">
        <f t="array" ref="FC11">IF(SUMPRODUCT((Noms=$C11)*(FC$3&gt;=Début)*(FC$3&lt;=Fin))&gt;0,INDEX(Concat_pav_heures,MIN(IF((Noms=$C11)*(FC$3&gt;=Début)*(FC$3&lt;=Fin),ROW(Noms)))-1),"")</f>
        <v/>
      </c>
      <c r="FD11" s="25" t="str">
        <f t="array" ref="FD11">IF(SUMPRODUCT((Noms=$C11)*(FD$3&gt;=Début)*(FD$3&lt;=Fin))&gt;0,INDEX(Concat_pav_heures,MIN(IF((Noms=$C11)*(FD$3&gt;=Début)*(FD$3&lt;=Fin),ROW(Noms)))-1),"")</f>
        <v/>
      </c>
      <c r="FE11" s="25" t="str">
        <f t="array" ref="FE11">IF(SUMPRODUCT((Noms=$C11)*(FE$3&gt;=Début)*(FE$3&lt;=Fin))&gt;0,INDEX(Concat_pav_heures,MIN(IF((Noms=$C11)*(FE$3&gt;=Début)*(FE$3&lt;=Fin),ROW(Noms)))-1),"")</f>
        <v/>
      </c>
      <c r="FF11" s="25" t="str">
        <f t="array" ref="FF11">IF(SUMPRODUCT((Noms=$C11)*(FF$3&gt;=Début)*(FF$3&lt;=Fin))&gt;0,INDEX(Concat_pav_heures,MIN(IF((Noms=$C11)*(FF$3&gt;=Début)*(FF$3&lt;=Fin),ROW(Noms)))-1),"")</f>
        <v/>
      </c>
      <c r="FG11" s="25" t="str">
        <f t="array" ref="FG11">IF(SUMPRODUCT((Noms=$C11)*(FG$3&gt;=Début)*(FG$3&lt;=Fin))&gt;0,INDEX(Concat_pav_heures,MIN(IF((Noms=$C11)*(FG$3&gt;=Début)*(FG$3&lt;=Fin),ROW(Noms)))-1),"")</f>
        <v/>
      </c>
      <c r="FH11" s="25" t="str">
        <f t="array" ref="FH11">IF(SUMPRODUCT((Noms=$C11)*(FH$3&gt;=Début)*(FH$3&lt;=Fin))&gt;0,INDEX(Concat_pav_heures,MIN(IF((Noms=$C11)*(FH$3&gt;=Début)*(FH$3&lt;=Fin),ROW(Noms)))-1),"")</f>
        <v/>
      </c>
      <c r="FI11" s="25" t="str">
        <f t="array" ref="FI11">IF(SUMPRODUCT((Noms=$C11)*(FI$3&gt;=Début)*(FI$3&lt;=Fin))&gt;0,INDEX(Concat_pav_heures,MIN(IF((Noms=$C11)*(FI$3&gt;=Début)*(FI$3&lt;=Fin),ROW(Noms)))-1),"")</f>
        <v/>
      </c>
      <c r="FJ11" s="25" t="str">
        <f t="array" ref="FJ11">IF(SUMPRODUCT((Noms=$C11)*(FJ$3&gt;=Début)*(FJ$3&lt;=Fin))&gt;0,INDEX(Concat_pav_heures,MIN(IF((Noms=$C11)*(FJ$3&gt;=Début)*(FJ$3&lt;=Fin),ROW(Noms)))-1),"")</f>
        <v/>
      </c>
      <c r="FK11" s="25" t="str">
        <f t="array" ref="FK11">IF(SUMPRODUCT((Noms=$C11)*(FK$3&gt;=Début)*(FK$3&lt;=Fin))&gt;0,INDEX(Concat_pav_heures,MIN(IF((Noms=$C11)*(FK$3&gt;=Début)*(FK$3&lt;=Fin),ROW(Noms)))-1),"")</f>
        <v/>
      </c>
      <c r="FL11" s="25" t="str">
        <f t="array" ref="FL11">IF(SUMPRODUCT((Noms=$C11)*(FL$3&gt;=Début)*(FL$3&lt;=Fin))&gt;0,INDEX(Concat_pav_heures,MIN(IF((Noms=$C11)*(FL$3&gt;=Début)*(FL$3&lt;=Fin),ROW(Noms)))-1),"")</f>
        <v/>
      </c>
      <c r="FM11" s="25" t="str">
        <f t="array" ref="FM11">IF(SUMPRODUCT((Noms=$C11)*(FM$3&gt;=Début)*(FM$3&lt;=Fin))&gt;0,INDEX(Concat_pav_heures,MIN(IF((Noms=$C11)*(FM$3&gt;=Début)*(FM$3&lt;=Fin),ROW(Noms)))-1),"")</f>
        <v/>
      </c>
      <c r="FN11" s="25" t="str">
        <f t="array" ref="FN11">IF(SUMPRODUCT((Noms=$C11)*(FN$3&gt;=Début)*(FN$3&lt;=Fin))&gt;0,INDEX(Concat_pav_heures,MIN(IF((Noms=$C11)*(FN$3&gt;=Début)*(FN$3&lt;=Fin),ROW(Noms)))-1),"")</f>
        <v/>
      </c>
      <c r="FO11" s="25" t="str">
        <f t="array" ref="FO11">IF(SUMPRODUCT((Noms=$C11)*(FO$3&gt;=Début)*(FO$3&lt;=Fin))&gt;0,INDEX(Concat_pav_heures,MIN(IF((Noms=$C11)*(FO$3&gt;=Début)*(FO$3&lt;=Fin),ROW(Noms)))-1),"")</f>
        <v/>
      </c>
      <c r="FP11" s="25" t="str">
        <f t="array" ref="FP11">IF(SUMPRODUCT((Noms=$C11)*(FP$3&gt;=Début)*(FP$3&lt;=Fin))&gt;0,INDEX(Concat_pav_heures,MIN(IF((Noms=$C11)*(FP$3&gt;=Début)*(FP$3&lt;=Fin),ROW(Noms)))-1),"")</f>
        <v/>
      </c>
      <c r="FQ11" s="25" t="str">
        <f t="array" ref="FQ11">IF(SUMPRODUCT((Noms=$C11)*(FQ$3&gt;=Début)*(FQ$3&lt;=Fin))&gt;0,INDEX(Concat_pav_heures,MIN(IF((Noms=$C11)*(FQ$3&gt;=Début)*(FQ$3&lt;=Fin),ROW(Noms)))-1),"")</f>
        <v/>
      </c>
      <c r="FR11" s="25" t="str">
        <f t="array" ref="FR11">IF(SUMPRODUCT((Noms=$C11)*(FR$3&gt;=Début)*(FR$3&lt;=Fin))&gt;0,INDEX(Concat_pav_heures,MIN(IF((Noms=$C11)*(FR$3&gt;=Début)*(FR$3&lt;=Fin),ROW(Noms)))-1),"")</f>
        <v/>
      </c>
      <c r="FS11" s="25" t="str">
        <f t="array" ref="FS11">IF(SUMPRODUCT((Noms=$C11)*(FS$3&gt;=Début)*(FS$3&lt;=Fin))&gt;0,INDEX(Concat_pav_heures,MIN(IF((Noms=$C11)*(FS$3&gt;=Début)*(FS$3&lt;=Fin),ROW(Noms)))-1),"")</f>
        <v/>
      </c>
      <c r="FT11" s="25" t="str">
        <f t="array" ref="FT11">IF(SUMPRODUCT((Noms=$C11)*(FT$3&gt;=Début)*(FT$3&lt;=Fin))&gt;0,INDEX(Concat_pav_heures,MIN(IF((Noms=$C11)*(FT$3&gt;=Début)*(FT$3&lt;=Fin),ROW(Noms)))-1),"")</f>
        <v/>
      </c>
      <c r="FU11" s="25" t="str">
        <f t="array" ref="FU11">IF(SUMPRODUCT((Noms=$C11)*(FU$3&gt;=Début)*(FU$3&lt;=Fin))&gt;0,INDEX(Concat_pav_heures,MIN(IF((Noms=$C11)*(FU$3&gt;=Début)*(FU$3&lt;=Fin),ROW(Noms)))-1),"")</f>
        <v/>
      </c>
      <c r="FV11" s="25" t="str">
        <f t="array" ref="FV11">IF(SUMPRODUCT((Noms=$C11)*(FV$3&gt;=Début)*(FV$3&lt;=Fin))&gt;0,INDEX(Concat_pav_heures,MIN(IF((Noms=$C11)*(FV$3&gt;=Début)*(FV$3&lt;=Fin),ROW(Noms)))-1),"")</f>
        <v/>
      </c>
      <c r="FW11" s="25" t="str">
        <f t="array" ref="FW11">IF(SUMPRODUCT((Noms=$C11)*(FW$3&gt;=Début)*(FW$3&lt;=Fin))&gt;0,INDEX(Concat_pav_heures,MIN(IF((Noms=$C11)*(FW$3&gt;=Début)*(FW$3&lt;=Fin),ROW(Noms)))-1),"")</f>
        <v/>
      </c>
      <c r="FX11" s="25" t="str">
        <f t="array" ref="FX11">IF(SUMPRODUCT((Noms=$C11)*(FX$3&gt;=Début)*(FX$3&lt;=Fin))&gt;0,INDEX(Concat_pav_heures,MIN(IF((Noms=$C11)*(FX$3&gt;=Début)*(FX$3&lt;=Fin),ROW(Noms)))-1),"")</f>
        <v/>
      </c>
      <c r="FY11" s="25" t="str">
        <f t="array" ref="FY11">IF(SUMPRODUCT((Noms=$C11)*(FY$3&gt;=Début)*(FY$3&lt;=Fin))&gt;0,INDEX(Concat_pav_heures,MIN(IF((Noms=$C11)*(FY$3&gt;=Début)*(FY$3&lt;=Fin),ROW(Noms)))-1),"")</f>
        <v/>
      </c>
      <c r="FZ11" s="25" t="str">
        <f t="array" ref="FZ11">IF(SUMPRODUCT((Noms=$C11)*(FZ$3&gt;=Début)*(FZ$3&lt;=Fin))&gt;0,INDEX(Concat_pav_heures,MIN(IF((Noms=$C11)*(FZ$3&gt;=Début)*(FZ$3&lt;=Fin),ROW(Noms)))-1),"")</f>
        <v/>
      </c>
      <c r="GA11" s="25" t="str">
        <f t="array" ref="GA11">IF(SUMPRODUCT((Noms=$C11)*(GA$3&gt;=Début)*(GA$3&lt;=Fin))&gt;0,INDEX(Concat_pav_heures,MIN(IF((Noms=$C11)*(GA$3&gt;=Début)*(GA$3&lt;=Fin),ROW(Noms)))-1),"")</f>
        <v/>
      </c>
      <c r="GB11" s="25" t="str">
        <f t="array" ref="GB11">IF(SUMPRODUCT((Noms=$C11)*(GB$3&gt;=Début)*(GB$3&lt;=Fin))&gt;0,INDEX(Concat_pav_heures,MIN(IF((Noms=$C11)*(GB$3&gt;=Début)*(GB$3&lt;=Fin),ROW(Noms)))-1),"")</f>
        <v/>
      </c>
      <c r="GC11" s="25" t="str">
        <f t="array" ref="GC11">IF(SUMPRODUCT((Noms=$C11)*(GC$3&gt;=Début)*(GC$3&lt;=Fin))&gt;0,INDEX(Concat_pav_heures,MIN(IF((Noms=$C11)*(GC$3&gt;=Début)*(GC$3&lt;=Fin),ROW(Noms)))-1),"")</f>
        <v/>
      </c>
      <c r="GD11" s="25" t="str">
        <f t="array" ref="GD11">IF(SUMPRODUCT((Noms=$C11)*(GD$3&gt;=Début)*(GD$3&lt;=Fin))&gt;0,INDEX(Concat_pav_heures,MIN(IF((Noms=$C11)*(GD$3&gt;=Début)*(GD$3&lt;=Fin),ROW(Noms)))-1),"")</f>
        <v/>
      </c>
      <c r="GE11" s="25" t="str">
        <f t="array" ref="GE11">IF(SUMPRODUCT((Noms=$C11)*(GE$3&gt;=Début)*(GE$3&lt;=Fin))&gt;0,INDEX(Concat_pav_heures,MIN(IF((Noms=$C11)*(GE$3&gt;=Début)*(GE$3&lt;=Fin),ROW(Noms)))-1),"")</f>
        <v/>
      </c>
      <c r="GF11" s="25" t="str">
        <f t="array" ref="GF11">IF(SUMPRODUCT((Noms=$C11)*(GF$3&gt;=Début)*(GF$3&lt;=Fin))&gt;0,INDEX(Concat_pav_heures,MIN(IF((Noms=$C11)*(GF$3&gt;=Début)*(GF$3&lt;=Fin),ROW(Noms)))-1),"")</f>
        <v/>
      </c>
      <c r="GG11" s="25" t="str">
        <f t="array" ref="GG11">IF(SUMPRODUCT((Noms=$C11)*(GG$3&gt;=Début)*(GG$3&lt;=Fin))&gt;0,INDEX(Concat_pav_heures,MIN(IF((Noms=$C11)*(GG$3&gt;=Début)*(GG$3&lt;=Fin),ROW(Noms)))-1),"")</f>
        <v/>
      </c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/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/>
      <c r="HZ11" s="13"/>
      <c r="IA11" s="13"/>
    </row>
    <row r="12" spans="1:235" s="65" customFormat="1" x14ac:dyDescent="0.2">
      <c r="A12" s="13"/>
      <c r="B12" s="13"/>
      <c r="C12" s="42" t="str">
        <f>IF(bdd_salaries!C9="","",bdd_salaries!C9)</f>
        <v/>
      </c>
      <c r="D12" s="43" t="str">
        <f>IFERROR(INDEX(TabSalaries[#All],MATCH(Planning!C12,TabSalaries[[#All],[Nom&amp;Prenom]],0),MATCH(TabSalaries_Metier_1,TabSalaries[#Headers],0)),"")</f>
        <v/>
      </c>
      <c r="E12" s="57" t="str">
        <f>IF(Tableau12[[#This Row],[Nom]]="","",INDEX(TabSalaries[#All],MATCH(Tableau12[[#This Row],[Nom]],TabSalaries[[#All],[Nom&amp;Prenom]],0),MATCH(TabSalaries_CDI,TabSalaries[#Headers],0)))</f>
        <v/>
      </c>
      <c r="F12" s="59" t="str">
        <f>IF(Tableau12[[#This Row],[Nom]]="","",$D$2)</f>
        <v/>
      </c>
      <c r="G12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12" s="71"/>
      <c r="I12" s="25" t="str">
        <f t="array" ref="I12">IF(SUMPRODUCT((Noms=$C12)*(I$3&gt;=Début)*(I$3&lt;=Fin))&gt;0,INDEX(Concat_pav_heures,MIN(IF((Noms=$C12)*(I$3&gt;=Début)*(I$3&lt;=Fin),ROW(Noms)))-1),"")</f>
        <v/>
      </c>
      <c r="J12" s="25" t="str">
        <f t="array" ref="J12">IF(SUMPRODUCT((Noms=$C12)*(J$3&gt;=Début)*(J$3&lt;=Fin))&gt;0,INDEX(Concat_pav_heures,MIN(IF((Noms=$C12)*(J$3&gt;=Début)*(J$3&lt;=Fin),ROW(Noms)))-1),"")</f>
        <v/>
      </c>
      <c r="K12" s="25" t="str">
        <f t="array" ref="K12">IF(SUMPRODUCT((Noms=$C12)*(K$3&gt;=Début)*(K$3&lt;=Fin))&gt;0,INDEX(Concat_pav_heures,MIN(IF((Noms=$C12)*(K$3&gt;=Début)*(K$3&lt;=Fin),ROW(Noms)))-1),"")</f>
        <v/>
      </c>
      <c r="L12" s="25" t="str">
        <f t="array" ref="L12">IF(SUMPRODUCT((Noms=$C12)*(L$3&gt;=Début)*(L$3&lt;=Fin))&gt;0,INDEX(Concat_pav_heures,MIN(IF((Noms=$C12)*(L$3&gt;=Début)*(L$3&lt;=Fin),ROW(Noms)))-1),"")</f>
        <v/>
      </c>
      <c r="M12" s="25" t="str">
        <f t="array" ref="M12">IF(SUMPRODUCT((Noms=$C12)*(M$3&gt;=Début)*(M$3&lt;=Fin))&gt;0,INDEX(Concat_pav_heures,MIN(IF((Noms=$C12)*(M$3&gt;=Début)*(M$3&lt;=Fin),ROW(Noms)))-1),"")</f>
        <v/>
      </c>
      <c r="N12" s="25" t="str">
        <f t="array" ref="N12">IF(SUMPRODUCT((Noms=$C12)*(N$3&gt;=Début)*(N$3&lt;=Fin))&gt;0,INDEX(Concat_pav_heures,MIN(IF((Noms=$C12)*(N$3&gt;=Début)*(N$3&lt;=Fin),ROW(Noms)))-1),"")</f>
        <v/>
      </c>
      <c r="O12" s="25" t="str">
        <f t="array" ref="O12">IF(SUMPRODUCT((Noms=$C12)*(O$3&gt;=Début)*(O$3&lt;=Fin))&gt;0,INDEX(Concat_pav_heures,MIN(IF((Noms=$C12)*(O$3&gt;=Début)*(O$3&lt;=Fin),ROW(Noms)))-1),"")</f>
        <v/>
      </c>
      <c r="P12" s="25" t="str">
        <f t="array" ref="P12">IF(SUMPRODUCT((Noms=$C12)*(P$3&gt;=Début)*(P$3&lt;=Fin))&gt;0,INDEX(Concat_pav_heures,MIN(IF((Noms=$C12)*(P$3&gt;=Début)*(P$3&lt;=Fin),ROW(Noms)))-1),"")</f>
        <v/>
      </c>
      <c r="Q12" s="25" t="str">
        <f t="array" ref="Q12">IF(SUMPRODUCT((Noms=$C12)*(Q$3&gt;=Début)*(Q$3&lt;=Fin))&gt;0,INDEX(Concat_pav_heures,MIN(IF((Noms=$C12)*(Q$3&gt;=Début)*(Q$3&lt;=Fin),ROW(Noms)))-1),"")</f>
        <v/>
      </c>
      <c r="R12" s="25" t="str">
        <f t="array" ref="R12">IF(SUMPRODUCT((Noms=$C12)*(R$3&gt;=Début)*(R$3&lt;=Fin))&gt;0,INDEX(Concat_pav_heures,MIN(IF((Noms=$C12)*(R$3&gt;=Début)*(R$3&lt;=Fin),ROW(Noms)))-1),"")</f>
        <v/>
      </c>
      <c r="S12" s="25" t="str">
        <f t="array" ref="S12">IF(SUMPRODUCT((Noms=$C12)*(S$3&gt;=Début)*(S$3&lt;=Fin))&gt;0,INDEX(Concat_pav_heures,MIN(IF((Noms=$C12)*(S$3&gt;=Début)*(S$3&lt;=Fin),ROW(Noms)))-1),"")</f>
        <v/>
      </c>
      <c r="T12" s="25" t="str">
        <f t="array" ref="T12">IF(SUMPRODUCT((Noms=$C12)*(T$3&gt;=Début)*(T$3&lt;=Fin))&gt;0,INDEX(Concat_pav_heures,MIN(IF((Noms=$C12)*(T$3&gt;=Début)*(T$3&lt;=Fin),ROW(Noms)))-1),"")</f>
        <v/>
      </c>
      <c r="U12" s="25" t="str">
        <f t="array" ref="U12">IF(SUMPRODUCT((Noms=$C12)*(U$3&gt;=Début)*(U$3&lt;=Fin))&gt;0,INDEX(Concat_pav_heures,MIN(IF((Noms=$C12)*(U$3&gt;=Début)*(U$3&lt;=Fin),ROW(Noms)))-1),"")</f>
        <v/>
      </c>
      <c r="V12" s="25" t="str">
        <f t="array" ref="V12">IF(SUMPRODUCT((Noms=$C12)*(V$3&gt;=Début)*(V$3&lt;=Fin))&gt;0,INDEX(Concat_pav_heures,MIN(IF((Noms=$C12)*(V$3&gt;=Début)*(V$3&lt;=Fin),ROW(Noms)))-1),"")</f>
        <v/>
      </c>
      <c r="W12" s="25" t="str">
        <f t="array" ref="W12">IF(SUMPRODUCT((Noms=$C12)*(W$3&gt;=Début)*(W$3&lt;=Fin))&gt;0,INDEX(Concat_pav_heures,MIN(IF((Noms=$C12)*(W$3&gt;=Début)*(W$3&lt;=Fin),ROW(Noms)))-1),"")</f>
        <v/>
      </c>
      <c r="X12" s="25" t="str">
        <f t="array" ref="X12">IF(SUMPRODUCT((Noms=$C12)*(X$3&gt;=Début)*(X$3&lt;=Fin))&gt;0,INDEX(Concat_pav_heures,MIN(IF((Noms=$C12)*(X$3&gt;=Début)*(X$3&lt;=Fin),ROW(Noms)))-1),"")</f>
        <v/>
      </c>
      <c r="Y12" s="25" t="str">
        <f t="array" ref="Y12">IF(SUMPRODUCT((Noms=$C12)*(Y$3&gt;=Début)*(Y$3&lt;=Fin))&gt;0,INDEX(Concat_pav_heures,MIN(IF((Noms=$C12)*(Y$3&gt;=Début)*(Y$3&lt;=Fin),ROW(Noms)))-1),"")</f>
        <v/>
      </c>
      <c r="Z12" s="25" t="str">
        <f t="array" ref="Z12">IF(SUMPRODUCT((Noms=$C12)*(Z$3&gt;=Début)*(Z$3&lt;=Fin))&gt;0,INDEX(Concat_pav_heures,MIN(IF((Noms=$C12)*(Z$3&gt;=Début)*(Z$3&lt;=Fin),ROW(Noms)))-1),"")</f>
        <v/>
      </c>
      <c r="AA12" s="25" t="str">
        <f t="array" ref="AA12">IF(SUMPRODUCT((Noms=$C12)*(AA$3&gt;=Début)*(AA$3&lt;=Fin))&gt;0,INDEX(Concat_pav_heures,MIN(IF((Noms=$C12)*(AA$3&gt;=Début)*(AA$3&lt;=Fin),ROW(Noms)))-1),"")</f>
        <v/>
      </c>
      <c r="AB12" s="25" t="str">
        <f t="array" ref="AB12">IF(SUMPRODUCT((Noms=$C12)*(AB$3&gt;=Début)*(AB$3&lt;=Fin))&gt;0,INDEX(Concat_pav_heures,MIN(IF((Noms=$C12)*(AB$3&gt;=Début)*(AB$3&lt;=Fin),ROW(Noms)))-1),"")</f>
        <v/>
      </c>
      <c r="AC12" s="25" t="str">
        <f t="array" ref="AC12">IF(SUMPRODUCT((Noms=$C12)*(AC$3&gt;=Début)*(AC$3&lt;=Fin))&gt;0,INDEX(Concat_pav_heures,MIN(IF((Noms=$C12)*(AC$3&gt;=Début)*(AC$3&lt;=Fin),ROW(Noms)))-1),"")</f>
        <v/>
      </c>
      <c r="AD12" s="25" t="str">
        <f t="array" ref="AD12">IF(SUMPRODUCT((Noms=$C12)*(AD$3&gt;=Début)*(AD$3&lt;=Fin))&gt;0,INDEX(Concat_pav_heures,MIN(IF((Noms=$C12)*(AD$3&gt;=Début)*(AD$3&lt;=Fin),ROW(Noms)))-1),"")</f>
        <v/>
      </c>
      <c r="AE12" s="25" t="str">
        <f t="array" ref="AE12">IF(SUMPRODUCT((Noms=$C12)*(AE$3&gt;=Début)*(AE$3&lt;=Fin))&gt;0,INDEX(Concat_pav_heures,MIN(IF((Noms=$C12)*(AE$3&gt;=Début)*(AE$3&lt;=Fin),ROW(Noms)))-1),"")</f>
        <v/>
      </c>
      <c r="AF12" s="25" t="str">
        <f t="array" ref="AF12">IF(SUMPRODUCT((Noms=$C12)*(AF$3&gt;=Début)*(AF$3&lt;=Fin))&gt;0,INDEX(Concat_pav_heures,MIN(IF((Noms=$C12)*(AF$3&gt;=Début)*(AF$3&lt;=Fin),ROW(Noms)))-1),"")</f>
        <v/>
      </c>
      <c r="AG12" s="25" t="str">
        <f t="array" ref="AG12">IF(SUMPRODUCT((Noms=$C12)*(AG$3&gt;=Début)*(AG$3&lt;=Fin))&gt;0,INDEX(Concat_pav_heures,MIN(IF((Noms=$C12)*(AG$3&gt;=Début)*(AG$3&lt;=Fin),ROW(Noms)))-1),"")</f>
        <v/>
      </c>
      <c r="AH12" s="25" t="str">
        <f t="array" ref="AH12">IF(SUMPRODUCT((Noms=$C12)*(AH$3&gt;=Début)*(AH$3&lt;=Fin))&gt;0,INDEX(Concat_pav_heures,MIN(IF((Noms=$C12)*(AH$3&gt;=Début)*(AH$3&lt;=Fin),ROW(Noms)))-1),"")</f>
        <v/>
      </c>
      <c r="AI12" s="25" t="str">
        <f t="array" ref="AI12">IF(SUMPRODUCT((Noms=$C12)*(AI$3&gt;=Début)*(AI$3&lt;=Fin))&gt;0,INDEX(Concat_pav_heures,MIN(IF((Noms=$C12)*(AI$3&gt;=Début)*(AI$3&lt;=Fin),ROW(Noms)))-1),"")</f>
        <v/>
      </c>
      <c r="AJ12" s="25" t="str">
        <f t="array" ref="AJ12">IF(SUMPRODUCT((Noms=$C12)*(AJ$3&gt;=Début)*(AJ$3&lt;=Fin))&gt;0,INDEX(Concat_pav_heures,MIN(IF((Noms=$C12)*(AJ$3&gt;=Début)*(AJ$3&lt;=Fin),ROW(Noms)))-1),"")</f>
        <v/>
      </c>
      <c r="AK12" s="25" t="str">
        <f t="array" ref="AK12">IF(SUMPRODUCT((Noms=$C12)*(AK$3&gt;=Début)*(AK$3&lt;=Fin))&gt;0,INDEX(Concat_pav_heures,MIN(IF((Noms=$C12)*(AK$3&gt;=Début)*(AK$3&lt;=Fin),ROW(Noms)))-1),"")</f>
        <v/>
      </c>
      <c r="AL12" s="25" t="str">
        <f t="array" ref="AL12">IF(SUMPRODUCT((Noms=$C12)*(AL$3&gt;=Début)*(AL$3&lt;=Fin))&gt;0,INDEX(Concat_pav_heures,MIN(IF((Noms=$C12)*(AL$3&gt;=Début)*(AL$3&lt;=Fin),ROW(Noms)))-1),"")</f>
        <v/>
      </c>
      <c r="AM12" s="25" t="str">
        <f t="array" ref="AM12">IF(SUMPRODUCT((Noms=$C12)*(AM$3&gt;=Début)*(AM$3&lt;=Fin))&gt;0,INDEX(Concat_pav_heures,MIN(IF((Noms=$C12)*(AM$3&gt;=Début)*(AM$3&lt;=Fin),ROW(Noms)))-1),"")</f>
        <v/>
      </c>
      <c r="AN12" s="25" t="str">
        <f t="array" ref="AN12">IF(SUMPRODUCT((Noms=$C12)*(AN$3&gt;=Début)*(AN$3&lt;=Fin))&gt;0,INDEX(Concat_pav_heures,MIN(IF((Noms=$C12)*(AN$3&gt;=Début)*(AN$3&lt;=Fin),ROW(Noms)))-1),"")</f>
        <v/>
      </c>
      <c r="AO12" s="25" t="str">
        <f t="array" ref="AO12">IF(SUMPRODUCT((Noms=$C12)*(AO$3&gt;=Début)*(AO$3&lt;=Fin))&gt;0,INDEX(Concat_pav_heures,MIN(IF((Noms=$C12)*(AO$3&gt;=Début)*(AO$3&lt;=Fin),ROW(Noms)))-1),"")</f>
        <v/>
      </c>
      <c r="AP12" s="25" t="str">
        <f t="array" ref="AP12">IF(SUMPRODUCT((Noms=$C12)*(AP$3&gt;=Début)*(AP$3&lt;=Fin))&gt;0,INDEX(Concat_pav_heures,MIN(IF((Noms=$C12)*(AP$3&gt;=Début)*(AP$3&lt;=Fin),ROW(Noms)))-1),"")</f>
        <v/>
      </c>
      <c r="AQ12" s="25" t="str">
        <f t="array" ref="AQ12">IF(SUMPRODUCT((Noms=$C12)*(AQ$3&gt;=Début)*(AQ$3&lt;=Fin))&gt;0,INDEX(Concat_pav_heures,MIN(IF((Noms=$C12)*(AQ$3&gt;=Début)*(AQ$3&lt;=Fin),ROW(Noms)))-1),"")</f>
        <v/>
      </c>
      <c r="AR12" s="25" t="str">
        <f t="array" ref="AR12">IF(SUMPRODUCT((Noms=$C12)*(AR$3&gt;=Début)*(AR$3&lt;=Fin))&gt;0,INDEX(Concat_pav_heures,MIN(IF((Noms=$C12)*(AR$3&gt;=Début)*(AR$3&lt;=Fin),ROW(Noms)))-1),"")</f>
        <v/>
      </c>
      <c r="AS12" s="25" t="str">
        <f t="array" ref="AS12">IF(SUMPRODUCT((Noms=$C12)*(AS$3&gt;=Début)*(AS$3&lt;=Fin))&gt;0,INDEX(Concat_pav_heures,MIN(IF((Noms=$C12)*(AS$3&gt;=Début)*(AS$3&lt;=Fin),ROW(Noms)))-1),"")</f>
        <v/>
      </c>
      <c r="AT12" s="25" t="str">
        <f t="array" ref="AT12">IF(SUMPRODUCT((Noms=$C12)*(AT$3&gt;=Début)*(AT$3&lt;=Fin))&gt;0,INDEX(Concat_pav_heures,MIN(IF((Noms=$C12)*(AT$3&gt;=Début)*(AT$3&lt;=Fin),ROW(Noms)))-1),"")</f>
        <v/>
      </c>
      <c r="AU12" s="25" t="str">
        <f t="array" ref="AU12">IF(SUMPRODUCT((Noms=$C12)*(AU$3&gt;=Début)*(AU$3&lt;=Fin))&gt;0,INDEX(Concat_pav_heures,MIN(IF((Noms=$C12)*(AU$3&gt;=Début)*(AU$3&lt;=Fin),ROW(Noms)))-1),"")</f>
        <v/>
      </c>
      <c r="AV12" s="25" t="str">
        <f t="array" ref="AV12">IF(SUMPRODUCT((Noms=$C12)*(AV$3&gt;=Début)*(AV$3&lt;=Fin))&gt;0,INDEX(Concat_pav_heures,MIN(IF((Noms=$C12)*(AV$3&gt;=Début)*(AV$3&lt;=Fin),ROW(Noms)))-1),"")</f>
        <v/>
      </c>
      <c r="AW12" s="25" t="str">
        <f t="array" ref="AW12">IF(SUMPRODUCT((Noms=$C12)*(AW$3&gt;=Début)*(AW$3&lt;=Fin))&gt;0,INDEX(Concat_pav_heures,MIN(IF((Noms=$C12)*(AW$3&gt;=Début)*(AW$3&lt;=Fin),ROW(Noms)))-1),"")</f>
        <v/>
      </c>
      <c r="AX12" s="25" t="str">
        <f t="array" ref="AX12">IF(SUMPRODUCT((Noms=$C12)*(AX$3&gt;=Début)*(AX$3&lt;=Fin))&gt;0,INDEX(Concat_pav_heures,MIN(IF((Noms=$C12)*(AX$3&gt;=Début)*(AX$3&lt;=Fin),ROW(Noms)))-1),"")</f>
        <v/>
      </c>
      <c r="AY12" s="25" t="str">
        <f t="array" ref="AY12">IF(SUMPRODUCT((Noms=$C12)*(AY$3&gt;=Début)*(AY$3&lt;=Fin))&gt;0,INDEX(Concat_pav_heures,MIN(IF((Noms=$C12)*(AY$3&gt;=Début)*(AY$3&lt;=Fin),ROW(Noms)))-1),"")</f>
        <v/>
      </c>
      <c r="AZ12" s="25" t="str">
        <f t="array" ref="AZ12">IF(SUMPRODUCT((Noms=$C12)*(AZ$3&gt;=Début)*(AZ$3&lt;=Fin))&gt;0,INDEX(Concat_pav_heures,MIN(IF((Noms=$C12)*(AZ$3&gt;=Début)*(AZ$3&lt;=Fin),ROW(Noms)))-1),"")</f>
        <v/>
      </c>
      <c r="BA12" s="25" t="str">
        <f t="array" ref="BA12">IF(SUMPRODUCT((Noms=$C12)*(BA$3&gt;=Début)*(BA$3&lt;=Fin))&gt;0,INDEX(Concat_pav_heures,MIN(IF((Noms=$C12)*(BA$3&gt;=Début)*(BA$3&lt;=Fin),ROW(Noms)))-1),"")</f>
        <v/>
      </c>
      <c r="BB12" s="25" t="str">
        <f t="array" ref="BB12">IF(SUMPRODUCT((Noms=$C12)*(BB$3&gt;=Début)*(BB$3&lt;=Fin))&gt;0,INDEX(Concat_pav_heures,MIN(IF((Noms=$C12)*(BB$3&gt;=Début)*(BB$3&lt;=Fin),ROW(Noms)))-1),"")</f>
        <v/>
      </c>
      <c r="BC12" s="25" t="str">
        <f t="array" ref="BC12">IF(SUMPRODUCT((Noms=$C12)*(BC$3&gt;=Début)*(BC$3&lt;=Fin))&gt;0,INDEX(Concat_pav_heures,MIN(IF((Noms=$C12)*(BC$3&gt;=Début)*(BC$3&lt;=Fin),ROW(Noms)))-1),"")</f>
        <v/>
      </c>
      <c r="BD12" s="25" t="str">
        <f t="array" ref="BD12">IF(SUMPRODUCT((Noms=$C12)*(BD$3&gt;=Début)*(BD$3&lt;=Fin))&gt;0,INDEX(Concat_pav_heures,MIN(IF((Noms=$C12)*(BD$3&gt;=Début)*(BD$3&lt;=Fin),ROW(Noms)))-1),"")</f>
        <v/>
      </c>
      <c r="BE12" s="25" t="str">
        <f t="array" ref="BE12">IF(SUMPRODUCT((Noms=$C12)*(BE$3&gt;=Début)*(BE$3&lt;=Fin))&gt;0,INDEX(Concat_pav_heures,MIN(IF((Noms=$C12)*(BE$3&gt;=Début)*(BE$3&lt;=Fin),ROW(Noms)))-1),"")</f>
        <v/>
      </c>
      <c r="BF12" s="25" t="str">
        <f t="array" ref="BF12">IF(SUMPRODUCT((Noms=$C12)*(BF$3&gt;=Début)*(BF$3&lt;=Fin))&gt;0,INDEX(Concat_pav_heures,MIN(IF((Noms=$C12)*(BF$3&gt;=Début)*(BF$3&lt;=Fin),ROW(Noms)))-1),"")</f>
        <v/>
      </c>
      <c r="BG12" s="25" t="str">
        <f t="array" ref="BG12">IF(SUMPRODUCT((Noms=$C12)*(BG$3&gt;=Début)*(BG$3&lt;=Fin))&gt;0,INDEX(Concat_pav_heures,MIN(IF((Noms=$C12)*(BG$3&gt;=Début)*(BG$3&lt;=Fin),ROW(Noms)))-1),"")</f>
        <v/>
      </c>
      <c r="BH12" s="25" t="str">
        <f t="array" ref="BH12">IF(SUMPRODUCT((Noms=$C12)*(BH$3&gt;=Début)*(BH$3&lt;=Fin))&gt;0,INDEX(Concat_pav_heures,MIN(IF((Noms=$C12)*(BH$3&gt;=Début)*(BH$3&lt;=Fin),ROW(Noms)))-1),"")</f>
        <v/>
      </c>
      <c r="BI12" s="25" t="str">
        <f t="array" ref="BI12">IF(SUMPRODUCT((Noms=$C12)*(BI$3&gt;=Début)*(BI$3&lt;=Fin))&gt;0,INDEX(Concat_pav_heures,MIN(IF((Noms=$C12)*(BI$3&gt;=Début)*(BI$3&lt;=Fin),ROW(Noms)))-1),"")</f>
        <v/>
      </c>
      <c r="BJ12" s="25" t="str">
        <f t="array" ref="BJ12">IF(SUMPRODUCT((Noms=$C12)*(BJ$3&gt;=Début)*(BJ$3&lt;=Fin))&gt;0,INDEX(Concat_pav_heures,MIN(IF((Noms=$C12)*(BJ$3&gt;=Début)*(BJ$3&lt;=Fin),ROW(Noms)))-1),"")</f>
        <v/>
      </c>
      <c r="BK12" s="25" t="str">
        <f t="array" ref="BK12">IF(SUMPRODUCT((Noms=$C12)*(BK$3&gt;=Début)*(BK$3&lt;=Fin))&gt;0,INDEX(Concat_pav_heures,MIN(IF((Noms=$C12)*(BK$3&gt;=Début)*(BK$3&lt;=Fin),ROW(Noms)))-1),"")</f>
        <v/>
      </c>
      <c r="BL12" s="25" t="str">
        <f t="array" ref="BL12">IF(SUMPRODUCT((Noms=$C12)*(BL$3&gt;=Début)*(BL$3&lt;=Fin))&gt;0,INDEX(Concat_pav_heures,MIN(IF((Noms=$C12)*(BL$3&gt;=Début)*(BL$3&lt;=Fin),ROW(Noms)))-1),"")</f>
        <v/>
      </c>
      <c r="BM12" s="25" t="str">
        <f t="array" ref="BM12">IF(SUMPRODUCT((Noms=$C12)*(BM$3&gt;=Début)*(BM$3&lt;=Fin))&gt;0,INDEX(Concat_pav_heures,MIN(IF((Noms=$C12)*(BM$3&gt;=Début)*(BM$3&lt;=Fin),ROW(Noms)))-1),"")</f>
        <v/>
      </c>
      <c r="BN12" s="25" t="str">
        <f t="array" ref="BN12">IF(SUMPRODUCT((Noms=$C12)*(BN$3&gt;=Début)*(BN$3&lt;=Fin))&gt;0,INDEX(Concat_pav_heures,MIN(IF((Noms=$C12)*(BN$3&gt;=Début)*(BN$3&lt;=Fin),ROW(Noms)))-1),"")</f>
        <v/>
      </c>
      <c r="BO12" s="25" t="str">
        <f t="array" ref="BO12">IF(SUMPRODUCT((Noms=$C12)*(BO$3&gt;=Début)*(BO$3&lt;=Fin))&gt;0,INDEX(Concat_pav_heures,MIN(IF((Noms=$C12)*(BO$3&gt;=Début)*(BO$3&lt;=Fin),ROW(Noms)))-1),"")</f>
        <v/>
      </c>
      <c r="BP12" s="25" t="str">
        <f t="array" ref="BP12">IF(SUMPRODUCT((Noms=$C12)*(BP$3&gt;=Début)*(BP$3&lt;=Fin))&gt;0,INDEX(Concat_pav_heures,MIN(IF((Noms=$C12)*(BP$3&gt;=Début)*(BP$3&lt;=Fin),ROW(Noms)))-1),"")</f>
        <v/>
      </c>
      <c r="BQ12" s="25" t="str">
        <f t="array" ref="BQ12">IF(SUMPRODUCT((Noms=$C12)*(BQ$3&gt;=Début)*(BQ$3&lt;=Fin))&gt;0,INDEX(Concat_pav_heures,MIN(IF((Noms=$C12)*(BQ$3&gt;=Début)*(BQ$3&lt;=Fin),ROW(Noms)))-1),"")</f>
        <v/>
      </c>
      <c r="BR12" s="25" t="str">
        <f t="array" ref="BR12">IF(SUMPRODUCT((Noms=$C12)*(BR$3&gt;=Début)*(BR$3&lt;=Fin))&gt;0,INDEX(Concat_pav_heures,MIN(IF((Noms=$C12)*(BR$3&gt;=Début)*(BR$3&lt;=Fin),ROW(Noms)))-1),"")</f>
        <v/>
      </c>
      <c r="BS12" s="25" t="str">
        <f t="array" ref="BS12">IF(SUMPRODUCT((Noms=$C12)*(BS$3&gt;=Début)*(BS$3&lt;=Fin))&gt;0,INDEX(Concat_pav_heures,MIN(IF((Noms=$C12)*(BS$3&gt;=Début)*(BS$3&lt;=Fin),ROW(Noms)))-1),"")</f>
        <v/>
      </c>
      <c r="BT12" s="25" t="str">
        <f t="array" ref="BT12">IF(SUMPRODUCT((Noms=$C12)*(BT$3&gt;=Début)*(BT$3&lt;=Fin))&gt;0,INDEX(Concat_pav_heures,MIN(IF((Noms=$C12)*(BT$3&gt;=Début)*(BT$3&lt;=Fin),ROW(Noms)))-1),"")</f>
        <v/>
      </c>
      <c r="BU12" s="25" t="str">
        <f t="array" ref="BU12">IF(SUMPRODUCT((Noms=$C12)*(BU$3&gt;=Début)*(BU$3&lt;=Fin))&gt;0,INDEX(Concat_pav_heures,MIN(IF((Noms=$C12)*(BU$3&gt;=Début)*(BU$3&lt;=Fin),ROW(Noms)))-1),"")</f>
        <v/>
      </c>
      <c r="BV12" s="25" t="str">
        <f t="array" ref="BV12">IF(SUMPRODUCT((Noms=$C12)*(BV$3&gt;=Début)*(BV$3&lt;=Fin))&gt;0,INDEX(Concat_pav_heures,MIN(IF((Noms=$C12)*(BV$3&gt;=Début)*(BV$3&lt;=Fin),ROW(Noms)))-1),"")</f>
        <v/>
      </c>
      <c r="BW12" s="25" t="str">
        <f t="array" ref="BW12">IF(SUMPRODUCT((Noms=$C12)*(BW$3&gt;=Début)*(BW$3&lt;=Fin))&gt;0,INDEX(Concat_pav_heures,MIN(IF((Noms=$C12)*(BW$3&gt;=Début)*(BW$3&lt;=Fin),ROW(Noms)))-1),"")</f>
        <v/>
      </c>
      <c r="BX12" s="25" t="str">
        <f t="array" ref="BX12">IF(SUMPRODUCT((Noms=$C12)*(BX$3&gt;=Début)*(BX$3&lt;=Fin))&gt;0,INDEX(Concat_pav_heures,MIN(IF((Noms=$C12)*(BX$3&gt;=Début)*(BX$3&lt;=Fin),ROW(Noms)))-1),"")</f>
        <v/>
      </c>
      <c r="BY12" s="25" t="str">
        <f t="array" ref="BY12">IF(SUMPRODUCT((Noms=$C12)*(BY$3&gt;=Début)*(BY$3&lt;=Fin))&gt;0,INDEX(Concat_pav_heures,MIN(IF((Noms=$C12)*(BY$3&gt;=Début)*(BY$3&lt;=Fin),ROW(Noms)))-1),"")</f>
        <v/>
      </c>
      <c r="BZ12" s="25" t="str">
        <f t="array" ref="BZ12">IF(SUMPRODUCT((Noms=$C12)*(BZ$3&gt;=Début)*(BZ$3&lt;=Fin))&gt;0,INDEX(Concat_pav_heures,MIN(IF((Noms=$C12)*(BZ$3&gt;=Début)*(BZ$3&lt;=Fin),ROW(Noms)))-1),"")</f>
        <v/>
      </c>
      <c r="CA12" s="25" t="str">
        <f t="array" ref="CA12">IF(SUMPRODUCT((Noms=$C12)*(CA$3&gt;=Début)*(CA$3&lt;=Fin))&gt;0,INDEX(Concat_pav_heures,MIN(IF((Noms=$C12)*(CA$3&gt;=Début)*(CA$3&lt;=Fin),ROW(Noms)))-1),"")</f>
        <v/>
      </c>
      <c r="CB12" s="25" t="str">
        <f t="array" ref="CB12">IF(SUMPRODUCT((Noms=$C12)*(CB$3&gt;=Début)*(CB$3&lt;=Fin))&gt;0,INDEX(Concat_pav_heures,MIN(IF((Noms=$C12)*(CB$3&gt;=Début)*(CB$3&lt;=Fin),ROW(Noms)))-1),"")</f>
        <v/>
      </c>
      <c r="CC12" s="25" t="str">
        <f t="array" ref="CC12">IF(SUMPRODUCT((Noms=$C12)*(CC$3&gt;=Début)*(CC$3&lt;=Fin))&gt;0,INDEX(Concat_pav_heures,MIN(IF((Noms=$C12)*(CC$3&gt;=Début)*(CC$3&lt;=Fin),ROW(Noms)))-1),"")</f>
        <v/>
      </c>
      <c r="CD12" s="25" t="str">
        <f t="array" ref="CD12">IF(SUMPRODUCT((Noms=$C12)*(CD$3&gt;=Début)*(CD$3&lt;=Fin))&gt;0,INDEX(Concat_pav_heures,MIN(IF((Noms=$C12)*(CD$3&gt;=Début)*(CD$3&lt;=Fin),ROW(Noms)))-1),"")</f>
        <v/>
      </c>
      <c r="CE12" s="25" t="str">
        <f t="array" ref="CE12">IF(SUMPRODUCT((Noms=$C12)*(CE$3&gt;=Début)*(CE$3&lt;=Fin))&gt;0,INDEX(Concat_pav_heures,MIN(IF((Noms=$C12)*(CE$3&gt;=Début)*(CE$3&lt;=Fin),ROW(Noms)))-1),"")</f>
        <v/>
      </c>
      <c r="CF12" s="25" t="str">
        <f t="array" ref="CF12">IF(SUMPRODUCT((Noms=$C12)*(CF$3&gt;=Début)*(CF$3&lt;=Fin))&gt;0,INDEX(Concat_pav_heures,MIN(IF((Noms=$C12)*(CF$3&gt;=Début)*(CF$3&lt;=Fin),ROW(Noms)))-1),"")</f>
        <v/>
      </c>
      <c r="CG12" s="25" t="str">
        <f t="array" ref="CG12">IF(SUMPRODUCT((Noms=$C12)*(CG$3&gt;=Début)*(CG$3&lt;=Fin))&gt;0,INDEX(Concat_pav_heures,MIN(IF((Noms=$C12)*(CG$3&gt;=Début)*(CG$3&lt;=Fin),ROW(Noms)))-1),"")</f>
        <v/>
      </c>
      <c r="CH12" s="25" t="str">
        <f t="array" ref="CH12">IF(SUMPRODUCT((Noms=$C12)*(CH$3&gt;=Début)*(CH$3&lt;=Fin))&gt;0,INDEX(Concat_pav_heures,MIN(IF((Noms=$C12)*(CH$3&gt;=Début)*(CH$3&lt;=Fin),ROW(Noms)))-1),"")</f>
        <v/>
      </c>
      <c r="CI12" s="25" t="str">
        <f t="array" ref="CI12">IF(SUMPRODUCT((Noms=$C12)*(CI$3&gt;=Début)*(CI$3&lt;=Fin))&gt;0,INDEX(Concat_pav_heures,MIN(IF((Noms=$C12)*(CI$3&gt;=Début)*(CI$3&lt;=Fin),ROW(Noms)))-1),"")</f>
        <v/>
      </c>
      <c r="CJ12" s="25" t="str">
        <f t="array" ref="CJ12">IF(SUMPRODUCT((Noms=$C12)*(CJ$3&gt;=Début)*(CJ$3&lt;=Fin))&gt;0,INDEX(Concat_pav_heures,MIN(IF((Noms=$C12)*(CJ$3&gt;=Début)*(CJ$3&lt;=Fin),ROW(Noms)))-1),"")</f>
        <v/>
      </c>
      <c r="CK12" s="25" t="str">
        <f t="array" ref="CK12">IF(SUMPRODUCT((Noms=$C12)*(CK$3&gt;=Début)*(CK$3&lt;=Fin))&gt;0,INDEX(Concat_pav_heures,MIN(IF((Noms=$C12)*(CK$3&gt;=Début)*(CK$3&lt;=Fin),ROW(Noms)))-1),"")</f>
        <v/>
      </c>
      <c r="CL12" s="25" t="str">
        <f t="array" ref="CL12">IF(SUMPRODUCT((Noms=$C12)*(CL$3&gt;=Début)*(CL$3&lt;=Fin))&gt;0,INDEX(Concat_pav_heures,MIN(IF((Noms=$C12)*(CL$3&gt;=Début)*(CL$3&lt;=Fin),ROW(Noms)))-1),"")</f>
        <v/>
      </c>
      <c r="CM12" s="25" t="str">
        <f t="array" ref="CM12">IF(SUMPRODUCT((Noms=$C12)*(CM$3&gt;=Début)*(CM$3&lt;=Fin))&gt;0,INDEX(Concat_pav_heures,MIN(IF((Noms=$C12)*(CM$3&gt;=Début)*(CM$3&lt;=Fin),ROW(Noms)))-1),"")</f>
        <v/>
      </c>
      <c r="CN12" s="25" t="str">
        <f t="array" ref="CN12">IF(SUMPRODUCT((Noms=$C12)*(CN$3&gt;=Début)*(CN$3&lt;=Fin))&gt;0,INDEX(Concat_pav_heures,MIN(IF((Noms=$C12)*(CN$3&gt;=Début)*(CN$3&lt;=Fin),ROW(Noms)))-1),"")</f>
        <v/>
      </c>
      <c r="CO12" s="25" t="str">
        <f t="array" ref="CO12">IF(SUMPRODUCT((Noms=$C12)*(CO$3&gt;=Début)*(CO$3&lt;=Fin))&gt;0,INDEX(Concat_pav_heures,MIN(IF((Noms=$C12)*(CO$3&gt;=Début)*(CO$3&lt;=Fin),ROW(Noms)))-1),"")</f>
        <v/>
      </c>
      <c r="CP12" s="25" t="str">
        <f t="array" ref="CP12">IF(SUMPRODUCT((Noms=$C12)*(CP$3&gt;=Début)*(CP$3&lt;=Fin))&gt;0,INDEX(Concat_pav_heures,MIN(IF((Noms=$C12)*(CP$3&gt;=Début)*(CP$3&lt;=Fin),ROW(Noms)))-1),"")</f>
        <v/>
      </c>
      <c r="CQ12" s="25" t="str">
        <f t="array" ref="CQ12">IF(SUMPRODUCT((Noms=$C12)*(CQ$3&gt;=Début)*(CQ$3&lt;=Fin))&gt;0,INDEX(Concat_pav_heures,MIN(IF((Noms=$C12)*(CQ$3&gt;=Début)*(CQ$3&lt;=Fin),ROW(Noms)))-1),"")</f>
        <v/>
      </c>
      <c r="CR12" s="25" t="str">
        <f t="array" ref="CR12">IF(SUMPRODUCT((Noms=$C12)*(CR$3&gt;=Début)*(CR$3&lt;=Fin))&gt;0,INDEX(Concat_pav_heures,MIN(IF((Noms=$C12)*(CR$3&gt;=Début)*(CR$3&lt;=Fin),ROW(Noms)))-1),"")</f>
        <v/>
      </c>
      <c r="CS12" s="25" t="str">
        <f t="array" ref="CS12">IF(SUMPRODUCT((Noms=$C12)*(CS$3&gt;=Début)*(CS$3&lt;=Fin))&gt;0,INDEX(Concat_pav_heures,MIN(IF((Noms=$C12)*(CS$3&gt;=Début)*(CS$3&lt;=Fin),ROW(Noms)))-1),"")</f>
        <v/>
      </c>
      <c r="CT12" s="25" t="str">
        <f t="array" ref="CT12">IF(SUMPRODUCT((Noms=$C12)*(CT$3&gt;=Début)*(CT$3&lt;=Fin))&gt;0,INDEX(Concat_pav_heures,MIN(IF((Noms=$C12)*(CT$3&gt;=Début)*(CT$3&lt;=Fin),ROW(Noms)))-1),"")</f>
        <v/>
      </c>
      <c r="CU12" s="25" t="str">
        <f t="array" ref="CU12">IF(SUMPRODUCT((Noms=$C12)*(CU$3&gt;=Début)*(CU$3&lt;=Fin))&gt;0,INDEX(Concat_pav_heures,MIN(IF((Noms=$C12)*(CU$3&gt;=Début)*(CU$3&lt;=Fin),ROW(Noms)))-1),"")</f>
        <v/>
      </c>
      <c r="CV12" s="25" t="str">
        <f t="array" ref="CV12">IF(SUMPRODUCT((Noms=$C12)*(CV$3&gt;=Début)*(CV$3&lt;=Fin))&gt;0,INDEX(Concat_pav_heures,MIN(IF((Noms=$C12)*(CV$3&gt;=Début)*(CV$3&lt;=Fin),ROW(Noms)))-1),"")</f>
        <v/>
      </c>
      <c r="CW12" s="25" t="str">
        <f t="array" ref="CW12">IF(SUMPRODUCT((Noms=$C12)*(CW$3&gt;=Début)*(CW$3&lt;=Fin))&gt;0,INDEX(Concat_pav_heures,MIN(IF((Noms=$C12)*(CW$3&gt;=Début)*(CW$3&lt;=Fin),ROW(Noms)))-1),"")</f>
        <v/>
      </c>
      <c r="CX12" s="25" t="str">
        <f t="array" ref="CX12">IF(SUMPRODUCT((Noms=$C12)*(CX$3&gt;=Début)*(CX$3&lt;=Fin))&gt;0,INDEX(Concat_pav_heures,MIN(IF((Noms=$C12)*(CX$3&gt;=Début)*(CX$3&lt;=Fin),ROW(Noms)))-1),"")</f>
        <v/>
      </c>
      <c r="CY12" s="25" t="str">
        <f t="array" ref="CY12">IF(SUMPRODUCT((Noms=$C12)*(CY$3&gt;=Début)*(CY$3&lt;=Fin))&gt;0,INDEX(Concat_pav_heures,MIN(IF((Noms=$C12)*(CY$3&gt;=Début)*(CY$3&lt;=Fin),ROW(Noms)))-1),"")</f>
        <v/>
      </c>
      <c r="CZ12" s="25" t="str">
        <f t="array" ref="CZ12">IF(SUMPRODUCT((Noms=$C12)*(CZ$3&gt;=Début)*(CZ$3&lt;=Fin))&gt;0,INDEX(Concat_pav_heures,MIN(IF((Noms=$C12)*(CZ$3&gt;=Début)*(CZ$3&lt;=Fin),ROW(Noms)))-1),"")</f>
        <v/>
      </c>
      <c r="DA12" s="25" t="str">
        <f t="array" ref="DA12">IF(SUMPRODUCT((Noms=$C12)*(DA$3&gt;=Début)*(DA$3&lt;=Fin))&gt;0,INDEX(Concat_pav_heures,MIN(IF((Noms=$C12)*(DA$3&gt;=Début)*(DA$3&lt;=Fin),ROW(Noms)))-1),"")</f>
        <v/>
      </c>
      <c r="DB12" s="25" t="str">
        <f t="array" ref="DB12">IF(SUMPRODUCT((Noms=$C12)*(DB$3&gt;=Début)*(DB$3&lt;=Fin))&gt;0,INDEX(Concat_pav_heures,MIN(IF((Noms=$C12)*(DB$3&gt;=Début)*(DB$3&lt;=Fin),ROW(Noms)))-1),"")</f>
        <v/>
      </c>
      <c r="DC12" s="25" t="str">
        <f t="array" ref="DC12">IF(SUMPRODUCT((Noms=$C12)*(DC$3&gt;=Début)*(DC$3&lt;=Fin))&gt;0,INDEX(Concat_pav_heures,MIN(IF((Noms=$C12)*(DC$3&gt;=Début)*(DC$3&lt;=Fin),ROW(Noms)))-1),"")</f>
        <v/>
      </c>
      <c r="DD12" s="25" t="str">
        <f t="array" ref="DD12">IF(SUMPRODUCT((Noms=$C12)*(DD$3&gt;=Début)*(DD$3&lt;=Fin))&gt;0,INDEX(Concat_pav_heures,MIN(IF((Noms=$C12)*(DD$3&gt;=Début)*(DD$3&lt;=Fin),ROW(Noms)))-1),"")</f>
        <v/>
      </c>
      <c r="DE12" s="25" t="str">
        <f t="array" ref="DE12">IF(SUMPRODUCT((Noms=$C12)*(DE$3&gt;=Début)*(DE$3&lt;=Fin))&gt;0,INDEX(Concat_pav_heures,MIN(IF((Noms=$C12)*(DE$3&gt;=Début)*(DE$3&lt;=Fin),ROW(Noms)))-1),"")</f>
        <v/>
      </c>
      <c r="DF12" s="25" t="str">
        <f t="array" ref="DF12">IF(SUMPRODUCT((Noms=$C12)*(DF$3&gt;=Début)*(DF$3&lt;=Fin))&gt;0,INDEX(Concat_pav_heures,MIN(IF((Noms=$C12)*(DF$3&gt;=Début)*(DF$3&lt;=Fin),ROW(Noms)))-1),"")</f>
        <v/>
      </c>
      <c r="DG12" s="25" t="str">
        <f t="array" ref="DG12">IF(SUMPRODUCT((Noms=$C12)*(DG$3&gt;=Début)*(DG$3&lt;=Fin))&gt;0,INDEX(Concat_pav_heures,MIN(IF((Noms=$C12)*(DG$3&gt;=Début)*(DG$3&lt;=Fin),ROW(Noms)))-1),"")</f>
        <v/>
      </c>
      <c r="DH12" s="25" t="str">
        <f t="array" ref="DH12">IF(SUMPRODUCT((Noms=$C12)*(DH$3&gt;=Début)*(DH$3&lt;=Fin))&gt;0,INDEX(Concat_pav_heures,MIN(IF((Noms=$C12)*(DH$3&gt;=Début)*(DH$3&lt;=Fin),ROW(Noms)))-1),"")</f>
        <v/>
      </c>
      <c r="DI12" s="25" t="str">
        <f t="array" ref="DI12">IF(SUMPRODUCT((Noms=$C12)*(DI$3&gt;=Début)*(DI$3&lt;=Fin))&gt;0,INDEX(Concat_pav_heures,MIN(IF((Noms=$C12)*(DI$3&gt;=Début)*(DI$3&lt;=Fin),ROW(Noms)))-1),"")</f>
        <v/>
      </c>
      <c r="DJ12" s="25" t="str">
        <f t="array" ref="DJ12">IF(SUMPRODUCT((Noms=$C12)*(DJ$3&gt;=Début)*(DJ$3&lt;=Fin))&gt;0,INDEX(Concat_pav_heures,MIN(IF((Noms=$C12)*(DJ$3&gt;=Début)*(DJ$3&lt;=Fin),ROW(Noms)))-1),"")</f>
        <v/>
      </c>
      <c r="DK12" s="25" t="str">
        <f t="array" ref="DK12">IF(SUMPRODUCT((Noms=$C12)*(DK$3&gt;=Début)*(DK$3&lt;=Fin))&gt;0,INDEX(Concat_pav_heures,MIN(IF((Noms=$C12)*(DK$3&gt;=Début)*(DK$3&lt;=Fin),ROW(Noms)))-1),"")</f>
        <v/>
      </c>
      <c r="DL12" s="25" t="str">
        <f t="array" ref="DL12">IF(SUMPRODUCT((Noms=$C12)*(DL$3&gt;=Début)*(DL$3&lt;=Fin))&gt;0,INDEX(Concat_pav_heures,MIN(IF((Noms=$C12)*(DL$3&gt;=Début)*(DL$3&lt;=Fin),ROW(Noms)))-1),"")</f>
        <v/>
      </c>
      <c r="DM12" s="25" t="str">
        <f t="array" ref="DM12">IF(SUMPRODUCT((Noms=$C12)*(DM$3&gt;=Début)*(DM$3&lt;=Fin))&gt;0,INDEX(Concat_pav_heures,MIN(IF((Noms=$C12)*(DM$3&gt;=Début)*(DM$3&lt;=Fin),ROW(Noms)))-1),"")</f>
        <v/>
      </c>
      <c r="DN12" s="25" t="str">
        <f t="array" ref="DN12">IF(SUMPRODUCT((Noms=$C12)*(DN$3&gt;=Début)*(DN$3&lt;=Fin))&gt;0,INDEX(Concat_pav_heures,MIN(IF((Noms=$C12)*(DN$3&gt;=Début)*(DN$3&lt;=Fin),ROW(Noms)))-1),"")</f>
        <v/>
      </c>
      <c r="DO12" s="25" t="str">
        <f t="array" ref="DO12">IF(SUMPRODUCT((Noms=$C12)*(DO$3&gt;=Début)*(DO$3&lt;=Fin))&gt;0,INDEX(Concat_pav_heures,MIN(IF((Noms=$C12)*(DO$3&gt;=Début)*(DO$3&lt;=Fin),ROW(Noms)))-1),"")</f>
        <v/>
      </c>
      <c r="DP12" s="25" t="str">
        <f t="array" ref="DP12">IF(SUMPRODUCT((Noms=$C12)*(DP$3&gt;=Début)*(DP$3&lt;=Fin))&gt;0,INDEX(Concat_pav_heures,MIN(IF((Noms=$C12)*(DP$3&gt;=Début)*(DP$3&lt;=Fin),ROW(Noms)))-1),"")</f>
        <v/>
      </c>
      <c r="DQ12" s="25" t="str">
        <f t="array" ref="DQ12">IF(SUMPRODUCT((Noms=$C12)*(DQ$3&gt;=Début)*(DQ$3&lt;=Fin))&gt;0,INDEX(Concat_pav_heures,MIN(IF((Noms=$C12)*(DQ$3&gt;=Début)*(DQ$3&lt;=Fin),ROW(Noms)))-1),"")</f>
        <v/>
      </c>
      <c r="DR12" s="25" t="str">
        <f t="array" ref="DR12">IF(SUMPRODUCT((Noms=$C12)*(DR$3&gt;=Début)*(DR$3&lt;=Fin))&gt;0,INDEX(Concat_pav_heures,MIN(IF((Noms=$C12)*(DR$3&gt;=Début)*(DR$3&lt;=Fin),ROW(Noms)))-1),"")</f>
        <v/>
      </c>
      <c r="DS12" s="25" t="str">
        <f t="array" ref="DS12">IF(SUMPRODUCT((Noms=$C12)*(DS$3&gt;=Début)*(DS$3&lt;=Fin))&gt;0,INDEX(Concat_pav_heures,MIN(IF((Noms=$C12)*(DS$3&gt;=Début)*(DS$3&lt;=Fin),ROW(Noms)))-1),"")</f>
        <v/>
      </c>
      <c r="DT12" s="25" t="str">
        <f t="array" ref="DT12">IF(SUMPRODUCT((Noms=$C12)*(DT$3&gt;=Début)*(DT$3&lt;=Fin))&gt;0,INDEX(Concat_pav_heures,MIN(IF((Noms=$C12)*(DT$3&gt;=Début)*(DT$3&lt;=Fin),ROW(Noms)))-1),"")</f>
        <v/>
      </c>
      <c r="DU12" s="25" t="str">
        <f t="array" ref="DU12">IF(SUMPRODUCT((Noms=$C12)*(DU$3&gt;=Début)*(DU$3&lt;=Fin))&gt;0,INDEX(Concat_pav_heures,MIN(IF((Noms=$C12)*(DU$3&gt;=Début)*(DU$3&lt;=Fin),ROW(Noms)))-1),"")</f>
        <v/>
      </c>
      <c r="DV12" s="25" t="str">
        <f t="array" ref="DV12">IF(SUMPRODUCT((Noms=$C12)*(DV$3&gt;=Début)*(DV$3&lt;=Fin))&gt;0,INDEX(Concat_pav_heures,MIN(IF((Noms=$C12)*(DV$3&gt;=Début)*(DV$3&lt;=Fin),ROW(Noms)))-1),"")</f>
        <v/>
      </c>
      <c r="DW12" s="25" t="str">
        <f t="array" ref="DW12">IF(SUMPRODUCT((Noms=$C12)*(DW$3&gt;=Début)*(DW$3&lt;=Fin))&gt;0,INDEX(Concat_pav_heures,MIN(IF((Noms=$C12)*(DW$3&gt;=Début)*(DW$3&lt;=Fin),ROW(Noms)))-1),"")</f>
        <v/>
      </c>
      <c r="DX12" s="25" t="str">
        <f t="array" ref="DX12">IF(SUMPRODUCT((Noms=$C12)*(DX$3&gt;=Début)*(DX$3&lt;=Fin))&gt;0,INDEX(Concat_pav_heures,MIN(IF((Noms=$C12)*(DX$3&gt;=Début)*(DX$3&lt;=Fin),ROW(Noms)))-1),"")</f>
        <v/>
      </c>
      <c r="DY12" s="25" t="str">
        <f t="array" ref="DY12">IF(SUMPRODUCT((Noms=$C12)*(DY$3&gt;=Début)*(DY$3&lt;=Fin))&gt;0,INDEX(Concat_pav_heures,MIN(IF((Noms=$C12)*(DY$3&gt;=Début)*(DY$3&lt;=Fin),ROW(Noms)))-1),"")</f>
        <v/>
      </c>
      <c r="DZ12" s="25" t="str">
        <f t="array" ref="DZ12">IF(SUMPRODUCT((Noms=$C12)*(DZ$3&gt;=Début)*(DZ$3&lt;=Fin))&gt;0,INDEX(Concat_pav_heures,MIN(IF((Noms=$C12)*(DZ$3&gt;=Début)*(DZ$3&lt;=Fin),ROW(Noms)))-1),"")</f>
        <v/>
      </c>
      <c r="EA12" s="25" t="str">
        <f t="array" ref="EA12">IF(SUMPRODUCT((Noms=$C12)*(EA$3&gt;=Début)*(EA$3&lt;=Fin))&gt;0,INDEX(Concat_pav_heures,MIN(IF((Noms=$C12)*(EA$3&gt;=Début)*(EA$3&lt;=Fin),ROW(Noms)))-1),"")</f>
        <v/>
      </c>
      <c r="EB12" s="25" t="str">
        <f t="array" ref="EB12">IF(SUMPRODUCT((Noms=$C12)*(EB$3&gt;=Début)*(EB$3&lt;=Fin))&gt;0,INDEX(Concat_pav_heures,MIN(IF((Noms=$C12)*(EB$3&gt;=Début)*(EB$3&lt;=Fin),ROW(Noms)))-1),"")</f>
        <v/>
      </c>
      <c r="EC12" s="25" t="str">
        <f t="array" ref="EC12">IF(SUMPRODUCT((Noms=$C12)*(EC$3&gt;=Début)*(EC$3&lt;=Fin))&gt;0,INDEX(Concat_pav_heures,MIN(IF((Noms=$C12)*(EC$3&gt;=Début)*(EC$3&lt;=Fin),ROW(Noms)))-1),"")</f>
        <v/>
      </c>
      <c r="ED12" s="25" t="str">
        <f t="array" ref="ED12">IF(SUMPRODUCT((Noms=$C12)*(ED$3&gt;=Début)*(ED$3&lt;=Fin))&gt;0,INDEX(Concat_pav_heures,MIN(IF((Noms=$C12)*(ED$3&gt;=Début)*(ED$3&lt;=Fin),ROW(Noms)))-1),"")</f>
        <v/>
      </c>
      <c r="EE12" s="25" t="str">
        <f t="array" ref="EE12">IF(SUMPRODUCT((Noms=$C12)*(EE$3&gt;=Début)*(EE$3&lt;=Fin))&gt;0,INDEX(Concat_pav_heures,MIN(IF((Noms=$C12)*(EE$3&gt;=Début)*(EE$3&lt;=Fin),ROW(Noms)))-1),"")</f>
        <v/>
      </c>
      <c r="EF12" s="25" t="str">
        <f t="array" ref="EF12">IF(SUMPRODUCT((Noms=$C12)*(EF$3&gt;=Début)*(EF$3&lt;=Fin))&gt;0,INDEX(Concat_pav_heures,MIN(IF((Noms=$C12)*(EF$3&gt;=Début)*(EF$3&lt;=Fin),ROW(Noms)))-1),"")</f>
        <v/>
      </c>
      <c r="EG12" s="25" t="str">
        <f t="array" ref="EG12">IF(SUMPRODUCT((Noms=$C12)*(EG$3&gt;=Début)*(EG$3&lt;=Fin))&gt;0,INDEX(Concat_pav_heures,MIN(IF((Noms=$C12)*(EG$3&gt;=Début)*(EG$3&lt;=Fin),ROW(Noms)))-1),"")</f>
        <v/>
      </c>
      <c r="EH12" s="25" t="str">
        <f t="array" ref="EH12">IF(SUMPRODUCT((Noms=$C12)*(EH$3&gt;=Début)*(EH$3&lt;=Fin))&gt;0,INDEX(Concat_pav_heures,MIN(IF((Noms=$C12)*(EH$3&gt;=Début)*(EH$3&lt;=Fin),ROW(Noms)))-1),"")</f>
        <v/>
      </c>
      <c r="EI12" s="25" t="str">
        <f t="array" ref="EI12">IF(SUMPRODUCT((Noms=$C12)*(EI$3&gt;=Début)*(EI$3&lt;=Fin))&gt;0,INDEX(Concat_pav_heures,MIN(IF((Noms=$C12)*(EI$3&gt;=Début)*(EI$3&lt;=Fin),ROW(Noms)))-1),"")</f>
        <v/>
      </c>
      <c r="EJ12" s="25" t="str">
        <f t="array" ref="EJ12">IF(SUMPRODUCT((Noms=$C12)*(EJ$3&gt;=Début)*(EJ$3&lt;=Fin))&gt;0,INDEX(Concat_pav_heures,MIN(IF((Noms=$C12)*(EJ$3&gt;=Début)*(EJ$3&lt;=Fin),ROW(Noms)))-1),"")</f>
        <v/>
      </c>
      <c r="EK12" s="25" t="str">
        <f t="array" ref="EK12">IF(SUMPRODUCT((Noms=$C12)*(EK$3&gt;=Début)*(EK$3&lt;=Fin))&gt;0,INDEX(Concat_pav_heures,MIN(IF((Noms=$C12)*(EK$3&gt;=Début)*(EK$3&lt;=Fin),ROW(Noms)))-1),"")</f>
        <v/>
      </c>
      <c r="EL12" s="25" t="str">
        <f t="array" ref="EL12">IF(SUMPRODUCT((Noms=$C12)*(EL$3&gt;=Début)*(EL$3&lt;=Fin))&gt;0,INDEX(Concat_pav_heures,MIN(IF((Noms=$C12)*(EL$3&gt;=Début)*(EL$3&lt;=Fin),ROW(Noms)))-1),"")</f>
        <v/>
      </c>
      <c r="EM12" s="25" t="str">
        <f t="array" ref="EM12">IF(SUMPRODUCT((Noms=$C12)*(EM$3&gt;=Début)*(EM$3&lt;=Fin))&gt;0,INDEX(Concat_pav_heures,MIN(IF((Noms=$C12)*(EM$3&gt;=Début)*(EM$3&lt;=Fin),ROW(Noms)))-1),"")</f>
        <v/>
      </c>
      <c r="EN12" s="25" t="str">
        <f t="array" ref="EN12">IF(SUMPRODUCT((Noms=$C12)*(EN$3&gt;=Début)*(EN$3&lt;=Fin))&gt;0,INDEX(Concat_pav_heures,MIN(IF((Noms=$C12)*(EN$3&gt;=Début)*(EN$3&lt;=Fin),ROW(Noms)))-1),"")</f>
        <v/>
      </c>
      <c r="EO12" s="25" t="str">
        <f t="array" ref="EO12">IF(SUMPRODUCT((Noms=$C12)*(EO$3&gt;=Début)*(EO$3&lt;=Fin))&gt;0,INDEX(Concat_pav_heures,MIN(IF((Noms=$C12)*(EO$3&gt;=Début)*(EO$3&lt;=Fin),ROW(Noms)))-1),"")</f>
        <v/>
      </c>
      <c r="EP12" s="25" t="str">
        <f t="array" ref="EP12">IF(SUMPRODUCT((Noms=$C12)*(EP$3&gt;=Début)*(EP$3&lt;=Fin))&gt;0,INDEX(Concat_pav_heures,MIN(IF((Noms=$C12)*(EP$3&gt;=Début)*(EP$3&lt;=Fin),ROW(Noms)))-1),"")</f>
        <v/>
      </c>
      <c r="EQ12" s="25" t="str">
        <f t="array" ref="EQ12">IF(SUMPRODUCT((Noms=$C12)*(EQ$3&gt;=Début)*(EQ$3&lt;=Fin))&gt;0,INDEX(Concat_pav_heures,MIN(IF((Noms=$C12)*(EQ$3&gt;=Début)*(EQ$3&lt;=Fin),ROW(Noms)))-1),"")</f>
        <v/>
      </c>
      <c r="ER12" s="25" t="str">
        <f t="array" ref="ER12">IF(SUMPRODUCT((Noms=$C12)*(ER$3&gt;=Début)*(ER$3&lt;=Fin))&gt;0,INDEX(Concat_pav_heures,MIN(IF((Noms=$C12)*(ER$3&gt;=Début)*(ER$3&lt;=Fin),ROW(Noms)))-1),"")</f>
        <v/>
      </c>
      <c r="ES12" s="25" t="str">
        <f t="array" ref="ES12">IF(SUMPRODUCT((Noms=$C12)*(ES$3&gt;=Début)*(ES$3&lt;=Fin))&gt;0,INDEX(Concat_pav_heures,MIN(IF((Noms=$C12)*(ES$3&gt;=Début)*(ES$3&lt;=Fin),ROW(Noms)))-1),"")</f>
        <v/>
      </c>
      <c r="ET12" s="25" t="str">
        <f t="array" ref="ET12">IF(SUMPRODUCT((Noms=$C12)*(ET$3&gt;=Début)*(ET$3&lt;=Fin))&gt;0,INDEX(Concat_pav_heures,MIN(IF((Noms=$C12)*(ET$3&gt;=Début)*(ET$3&lt;=Fin),ROW(Noms)))-1),"")</f>
        <v/>
      </c>
      <c r="EU12" s="25" t="str">
        <f t="array" ref="EU12">IF(SUMPRODUCT((Noms=$C12)*(EU$3&gt;=Début)*(EU$3&lt;=Fin))&gt;0,INDEX(Concat_pav_heures,MIN(IF((Noms=$C12)*(EU$3&gt;=Début)*(EU$3&lt;=Fin),ROW(Noms)))-1),"")</f>
        <v/>
      </c>
      <c r="EV12" s="25" t="str">
        <f t="array" ref="EV12">IF(SUMPRODUCT((Noms=$C12)*(EV$3&gt;=Début)*(EV$3&lt;=Fin))&gt;0,INDEX(Concat_pav_heures,MIN(IF((Noms=$C12)*(EV$3&gt;=Début)*(EV$3&lt;=Fin),ROW(Noms)))-1),"")</f>
        <v/>
      </c>
      <c r="EW12" s="25" t="str">
        <f t="array" ref="EW12">IF(SUMPRODUCT((Noms=$C12)*(EW$3&gt;=Début)*(EW$3&lt;=Fin))&gt;0,INDEX(Concat_pav_heures,MIN(IF((Noms=$C12)*(EW$3&gt;=Début)*(EW$3&lt;=Fin),ROW(Noms)))-1),"")</f>
        <v/>
      </c>
      <c r="EX12" s="25" t="str">
        <f t="array" ref="EX12">IF(SUMPRODUCT((Noms=$C12)*(EX$3&gt;=Début)*(EX$3&lt;=Fin))&gt;0,INDEX(Concat_pav_heures,MIN(IF((Noms=$C12)*(EX$3&gt;=Début)*(EX$3&lt;=Fin),ROW(Noms)))-1),"")</f>
        <v/>
      </c>
      <c r="EY12" s="25" t="str">
        <f t="array" ref="EY12">IF(SUMPRODUCT((Noms=$C12)*(EY$3&gt;=Début)*(EY$3&lt;=Fin))&gt;0,INDEX(Concat_pav_heures,MIN(IF((Noms=$C12)*(EY$3&gt;=Début)*(EY$3&lt;=Fin),ROW(Noms)))-1),"")</f>
        <v/>
      </c>
      <c r="EZ12" s="25" t="str">
        <f t="array" ref="EZ12">IF(SUMPRODUCT((Noms=$C12)*(EZ$3&gt;=Début)*(EZ$3&lt;=Fin))&gt;0,INDEX(Concat_pav_heures,MIN(IF((Noms=$C12)*(EZ$3&gt;=Début)*(EZ$3&lt;=Fin),ROW(Noms)))-1),"")</f>
        <v/>
      </c>
      <c r="FA12" s="25" t="str">
        <f t="array" ref="FA12">IF(SUMPRODUCT((Noms=$C12)*(FA$3&gt;=Début)*(FA$3&lt;=Fin))&gt;0,INDEX(Concat_pav_heures,MIN(IF((Noms=$C12)*(FA$3&gt;=Début)*(FA$3&lt;=Fin),ROW(Noms)))-1),"")</f>
        <v/>
      </c>
      <c r="FB12" s="25" t="str">
        <f t="array" ref="FB12">IF(SUMPRODUCT((Noms=$C12)*(FB$3&gt;=Début)*(FB$3&lt;=Fin))&gt;0,INDEX(Concat_pav_heures,MIN(IF((Noms=$C12)*(FB$3&gt;=Début)*(FB$3&lt;=Fin),ROW(Noms)))-1),"")</f>
        <v/>
      </c>
      <c r="FC12" s="25" t="str">
        <f t="array" ref="FC12">IF(SUMPRODUCT((Noms=$C12)*(FC$3&gt;=Début)*(FC$3&lt;=Fin))&gt;0,INDEX(Concat_pav_heures,MIN(IF((Noms=$C12)*(FC$3&gt;=Début)*(FC$3&lt;=Fin),ROW(Noms)))-1),"")</f>
        <v/>
      </c>
      <c r="FD12" s="25" t="str">
        <f t="array" ref="FD12">IF(SUMPRODUCT((Noms=$C12)*(FD$3&gt;=Début)*(FD$3&lt;=Fin))&gt;0,INDEX(Concat_pav_heures,MIN(IF((Noms=$C12)*(FD$3&gt;=Début)*(FD$3&lt;=Fin),ROW(Noms)))-1),"")</f>
        <v/>
      </c>
      <c r="FE12" s="25" t="str">
        <f t="array" ref="FE12">IF(SUMPRODUCT((Noms=$C12)*(FE$3&gt;=Début)*(FE$3&lt;=Fin))&gt;0,INDEX(Concat_pav_heures,MIN(IF((Noms=$C12)*(FE$3&gt;=Début)*(FE$3&lt;=Fin),ROW(Noms)))-1),"")</f>
        <v/>
      </c>
      <c r="FF12" s="25" t="str">
        <f t="array" ref="FF12">IF(SUMPRODUCT((Noms=$C12)*(FF$3&gt;=Début)*(FF$3&lt;=Fin))&gt;0,INDEX(Concat_pav_heures,MIN(IF((Noms=$C12)*(FF$3&gt;=Début)*(FF$3&lt;=Fin),ROW(Noms)))-1),"")</f>
        <v/>
      </c>
      <c r="FG12" s="25" t="str">
        <f t="array" ref="FG12">IF(SUMPRODUCT((Noms=$C12)*(FG$3&gt;=Début)*(FG$3&lt;=Fin))&gt;0,INDEX(Concat_pav_heures,MIN(IF((Noms=$C12)*(FG$3&gt;=Début)*(FG$3&lt;=Fin),ROW(Noms)))-1),"")</f>
        <v/>
      </c>
      <c r="FH12" s="25" t="str">
        <f t="array" ref="FH12">IF(SUMPRODUCT((Noms=$C12)*(FH$3&gt;=Début)*(FH$3&lt;=Fin))&gt;0,INDEX(Concat_pav_heures,MIN(IF((Noms=$C12)*(FH$3&gt;=Début)*(FH$3&lt;=Fin),ROW(Noms)))-1),"")</f>
        <v/>
      </c>
      <c r="FI12" s="25" t="str">
        <f t="array" ref="FI12">IF(SUMPRODUCT((Noms=$C12)*(FI$3&gt;=Début)*(FI$3&lt;=Fin))&gt;0,INDEX(Concat_pav_heures,MIN(IF((Noms=$C12)*(FI$3&gt;=Début)*(FI$3&lt;=Fin),ROW(Noms)))-1),"")</f>
        <v/>
      </c>
      <c r="FJ12" s="25" t="str">
        <f t="array" ref="FJ12">IF(SUMPRODUCT((Noms=$C12)*(FJ$3&gt;=Début)*(FJ$3&lt;=Fin))&gt;0,INDEX(Concat_pav_heures,MIN(IF((Noms=$C12)*(FJ$3&gt;=Début)*(FJ$3&lt;=Fin),ROW(Noms)))-1),"")</f>
        <v/>
      </c>
      <c r="FK12" s="25" t="str">
        <f t="array" ref="FK12">IF(SUMPRODUCT((Noms=$C12)*(FK$3&gt;=Début)*(FK$3&lt;=Fin))&gt;0,INDEX(Concat_pav_heures,MIN(IF((Noms=$C12)*(FK$3&gt;=Début)*(FK$3&lt;=Fin),ROW(Noms)))-1),"")</f>
        <v/>
      </c>
      <c r="FL12" s="25" t="str">
        <f t="array" ref="FL12">IF(SUMPRODUCT((Noms=$C12)*(FL$3&gt;=Début)*(FL$3&lt;=Fin))&gt;0,INDEX(Concat_pav_heures,MIN(IF((Noms=$C12)*(FL$3&gt;=Début)*(FL$3&lt;=Fin),ROW(Noms)))-1),"")</f>
        <v/>
      </c>
      <c r="FM12" s="25" t="str">
        <f t="array" ref="FM12">IF(SUMPRODUCT((Noms=$C12)*(FM$3&gt;=Début)*(FM$3&lt;=Fin))&gt;0,INDEX(Concat_pav_heures,MIN(IF((Noms=$C12)*(FM$3&gt;=Début)*(FM$3&lt;=Fin),ROW(Noms)))-1),"")</f>
        <v/>
      </c>
      <c r="FN12" s="25" t="str">
        <f t="array" ref="FN12">IF(SUMPRODUCT((Noms=$C12)*(FN$3&gt;=Début)*(FN$3&lt;=Fin))&gt;0,INDEX(Concat_pav_heures,MIN(IF((Noms=$C12)*(FN$3&gt;=Début)*(FN$3&lt;=Fin),ROW(Noms)))-1),"")</f>
        <v/>
      </c>
      <c r="FO12" s="25" t="str">
        <f t="array" ref="FO12">IF(SUMPRODUCT((Noms=$C12)*(FO$3&gt;=Début)*(FO$3&lt;=Fin))&gt;0,INDEX(Concat_pav_heures,MIN(IF((Noms=$C12)*(FO$3&gt;=Début)*(FO$3&lt;=Fin),ROW(Noms)))-1),"")</f>
        <v/>
      </c>
      <c r="FP12" s="25" t="str">
        <f t="array" ref="FP12">IF(SUMPRODUCT((Noms=$C12)*(FP$3&gt;=Début)*(FP$3&lt;=Fin))&gt;0,INDEX(Concat_pav_heures,MIN(IF((Noms=$C12)*(FP$3&gt;=Début)*(FP$3&lt;=Fin),ROW(Noms)))-1),"")</f>
        <v/>
      </c>
      <c r="FQ12" s="25" t="str">
        <f t="array" ref="FQ12">IF(SUMPRODUCT((Noms=$C12)*(FQ$3&gt;=Début)*(FQ$3&lt;=Fin))&gt;0,INDEX(Concat_pav_heures,MIN(IF((Noms=$C12)*(FQ$3&gt;=Début)*(FQ$3&lt;=Fin),ROW(Noms)))-1),"")</f>
        <v/>
      </c>
      <c r="FR12" s="25" t="str">
        <f t="array" ref="FR12">IF(SUMPRODUCT((Noms=$C12)*(FR$3&gt;=Début)*(FR$3&lt;=Fin))&gt;0,INDEX(Concat_pav_heures,MIN(IF((Noms=$C12)*(FR$3&gt;=Début)*(FR$3&lt;=Fin),ROW(Noms)))-1),"")</f>
        <v/>
      </c>
      <c r="FS12" s="25" t="str">
        <f t="array" ref="FS12">IF(SUMPRODUCT((Noms=$C12)*(FS$3&gt;=Début)*(FS$3&lt;=Fin))&gt;0,INDEX(Concat_pav_heures,MIN(IF((Noms=$C12)*(FS$3&gt;=Début)*(FS$3&lt;=Fin),ROW(Noms)))-1),"")</f>
        <v/>
      </c>
      <c r="FT12" s="25" t="str">
        <f t="array" ref="FT12">IF(SUMPRODUCT((Noms=$C12)*(FT$3&gt;=Début)*(FT$3&lt;=Fin))&gt;0,INDEX(Concat_pav_heures,MIN(IF((Noms=$C12)*(FT$3&gt;=Début)*(FT$3&lt;=Fin),ROW(Noms)))-1),"")</f>
        <v/>
      </c>
      <c r="FU12" s="25" t="str">
        <f t="array" ref="FU12">IF(SUMPRODUCT((Noms=$C12)*(FU$3&gt;=Début)*(FU$3&lt;=Fin))&gt;0,INDEX(Concat_pav_heures,MIN(IF((Noms=$C12)*(FU$3&gt;=Début)*(FU$3&lt;=Fin),ROW(Noms)))-1),"")</f>
        <v/>
      </c>
      <c r="FV12" s="25" t="str">
        <f t="array" ref="FV12">IF(SUMPRODUCT((Noms=$C12)*(FV$3&gt;=Début)*(FV$3&lt;=Fin))&gt;0,INDEX(Concat_pav_heures,MIN(IF((Noms=$C12)*(FV$3&gt;=Début)*(FV$3&lt;=Fin),ROW(Noms)))-1),"")</f>
        <v/>
      </c>
      <c r="FW12" s="25" t="str">
        <f t="array" ref="FW12">IF(SUMPRODUCT((Noms=$C12)*(FW$3&gt;=Début)*(FW$3&lt;=Fin))&gt;0,INDEX(Concat_pav_heures,MIN(IF((Noms=$C12)*(FW$3&gt;=Début)*(FW$3&lt;=Fin),ROW(Noms)))-1),"")</f>
        <v/>
      </c>
      <c r="FX12" s="25" t="str">
        <f t="array" ref="FX12">IF(SUMPRODUCT((Noms=$C12)*(FX$3&gt;=Début)*(FX$3&lt;=Fin))&gt;0,INDEX(Concat_pav_heures,MIN(IF((Noms=$C12)*(FX$3&gt;=Début)*(FX$3&lt;=Fin),ROW(Noms)))-1),"")</f>
        <v/>
      </c>
      <c r="FY12" s="25" t="str">
        <f t="array" ref="FY12">IF(SUMPRODUCT((Noms=$C12)*(FY$3&gt;=Début)*(FY$3&lt;=Fin))&gt;0,INDEX(Concat_pav_heures,MIN(IF((Noms=$C12)*(FY$3&gt;=Début)*(FY$3&lt;=Fin),ROW(Noms)))-1),"")</f>
        <v/>
      </c>
      <c r="FZ12" s="25" t="str">
        <f t="array" ref="FZ12">IF(SUMPRODUCT((Noms=$C12)*(FZ$3&gt;=Début)*(FZ$3&lt;=Fin))&gt;0,INDEX(Concat_pav_heures,MIN(IF((Noms=$C12)*(FZ$3&gt;=Début)*(FZ$3&lt;=Fin),ROW(Noms)))-1),"")</f>
        <v/>
      </c>
      <c r="GA12" s="25" t="str">
        <f t="array" ref="GA12">IF(SUMPRODUCT((Noms=$C12)*(GA$3&gt;=Début)*(GA$3&lt;=Fin))&gt;0,INDEX(Concat_pav_heures,MIN(IF((Noms=$C12)*(GA$3&gt;=Début)*(GA$3&lt;=Fin),ROW(Noms)))-1),"")</f>
        <v/>
      </c>
      <c r="GB12" s="25" t="str">
        <f t="array" ref="GB12">IF(SUMPRODUCT((Noms=$C12)*(GB$3&gt;=Début)*(GB$3&lt;=Fin))&gt;0,INDEX(Concat_pav_heures,MIN(IF((Noms=$C12)*(GB$3&gt;=Début)*(GB$3&lt;=Fin),ROW(Noms)))-1),"")</f>
        <v/>
      </c>
      <c r="GC12" s="25" t="str">
        <f t="array" ref="GC12">IF(SUMPRODUCT((Noms=$C12)*(GC$3&gt;=Début)*(GC$3&lt;=Fin))&gt;0,INDEX(Concat_pav_heures,MIN(IF((Noms=$C12)*(GC$3&gt;=Début)*(GC$3&lt;=Fin),ROW(Noms)))-1),"")</f>
        <v/>
      </c>
      <c r="GD12" s="25" t="str">
        <f t="array" ref="GD12">IF(SUMPRODUCT((Noms=$C12)*(GD$3&gt;=Début)*(GD$3&lt;=Fin))&gt;0,INDEX(Concat_pav_heures,MIN(IF((Noms=$C12)*(GD$3&gt;=Début)*(GD$3&lt;=Fin),ROW(Noms)))-1),"")</f>
        <v/>
      </c>
      <c r="GE12" s="25" t="str">
        <f t="array" ref="GE12">IF(SUMPRODUCT((Noms=$C12)*(GE$3&gt;=Début)*(GE$3&lt;=Fin))&gt;0,INDEX(Concat_pav_heures,MIN(IF((Noms=$C12)*(GE$3&gt;=Début)*(GE$3&lt;=Fin),ROW(Noms)))-1),"")</f>
        <v/>
      </c>
      <c r="GF12" s="25" t="str">
        <f t="array" ref="GF12">IF(SUMPRODUCT((Noms=$C12)*(GF$3&gt;=Début)*(GF$3&lt;=Fin))&gt;0,INDEX(Concat_pav_heures,MIN(IF((Noms=$C12)*(GF$3&gt;=Début)*(GF$3&lt;=Fin),ROW(Noms)))-1),"")</f>
        <v/>
      </c>
      <c r="GG12" s="25" t="str">
        <f t="array" ref="GG12">IF(SUMPRODUCT((Noms=$C12)*(GG$3&gt;=Début)*(GG$3&lt;=Fin))&gt;0,INDEX(Concat_pav_heures,MIN(IF((Noms=$C12)*(GG$3&gt;=Début)*(GG$3&lt;=Fin),ROW(Noms)))-1),"")</f>
        <v/>
      </c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13"/>
      <c r="HL12" s="13"/>
      <c r="HM12" s="13"/>
      <c r="HN12" s="13"/>
      <c r="HO12" s="13"/>
      <c r="HP12" s="13"/>
      <c r="HQ12" s="13"/>
      <c r="HR12" s="13"/>
      <c r="HS12" s="13"/>
      <c r="HT12" s="13"/>
      <c r="HU12" s="13"/>
      <c r="HV12" s="13"/>
      <c r="HW12" s="13"/>
      <c r="HX12" s="13"/>
      <c r="HY12" s="13"/>
      <c r="HZ12" s="13"/>
      <c r="IA12" s="13"/>
    </row>
    <row r="13" spans="1:235" s="65" customFormat="1" x14ac:dyDescent="0.2">
      <c r="A13" s="13"/>
      <c r="B13" s="13"/>
      <c r="C13" s="42" t="str">
        <f>IF(bdd_salaries!C10="","",bdd_salaries!C10)</f>
        <v/>
      </c>
      <c r="D13" s="43" t="str">
        <f>IFERROR(INDEX(TabSalaries[#All],MATCH(Planning!C13,TabSalaries[[#All],[Nom&amp;Prenom]],0),MATCH(TabSalaries_Metier_1,TabSalaries[#Headers],0)),"")</f>
        <v/>
      </c>
      <c r="E13" s="57" t="str">
        <f>IF(Tableau12[[#This Row],[Nom]]="","",INDEX(TabSalaries[#All],MATCH(Tableau12[[#This Row],[Nom]],TabSalaries[[#All],[Nom&amp;Prenom]],0),MATCH(TabSalaries_CDI,TabSalaries[#Headers],0)))</f>
        <v/>
      </c>
      <c r="F13" s="59" t="str">
        <f>IF(Tableau12[[#This Row],[Nom]]="","",$D$2)</f>
        <v/>
      </c>
      <c r="G13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13" s="71"/>
      <c r="I13" s="25" t="str">
        <f t="array" ref="I13">IF(SUMPRODUCT((Noms=$C13)*(I$3&gt;=Début)*(I$3&lt;=Fin))&gt;0,INDEX(Concat_pav_heures,MIN(IF((Noms=$C13)*(I$3&gt;=Début)*(I$3&lt;=Fin),ROW(Noms)))-1),"")</f>
        <v/>
      </c>
      <c r="J13" s="25" t="str">
        <f t="array" ref="J13">IF(SUMPRODUCT((Noms=$C13)*(J$3&gt;=Début)*(J$3&lt;=Fin))&gt;0,INDEX(Concat_pav_heures,MIN(IF((Noms=$C13)*(J$3&gt;=Début)*(J$3&lt;=Fin),ROW(Noms)))-1),"")</f>
        <v/>
      </c>
      <c r="K13" s="25" t="str">
        <f t="array" ref="K13">IF(SUMPRODUCT((Noms=$C13)*(K$3&gt;=Début)*(K$3&lt;=Fin))&gt;0,INDEX(Concat_pav_heures,MIN(IF((Noms=$C13)*(K$3&gt;=Début)*(K$3&lt;=Fin),ROW(Noms)))-1),"")</f>
        <v/>
      </c>
      <c r="L13" s="25" t="str">
        <f t="array" ref="L13">IF(SUMPRODUCT((Noms=$C13)*(L$3&gt;=Début)*(L$3&lt;=Fin))&gt;0,INDEX(Concat_pav_heures,MIN(IF((Noms=$C13)*(L$3&gt;=Début)*(L$3&lt;=Fin),ROW(Noms)))-1),"")</f>
        <v/>
      </c>
      <c r="M13" s="25" t="str">
        <f t="array" ref="M13">IF(SUMPRODUCT((Noms=$C13)*(M$3&gt;=Début)*(M$3&lt;=Fin))&gt;0,INDEX(Concat_pav_heures,MIN(IF((Noms=$C13)*(M$3&gt;=Début)*(M$3&lt;=Fin),ROW(Noms)))-1),"")</f>
        <v/>
      </c>
      <c r="N13" s="25" t="str">
        <f t="array" ref="N13">IF(SUMPRODUCT((Noms=$C13)*(N$3&gt;=Début)*(N$3&lt;=Fin))&gt;0,INDEX(Concat_pav_heures,MIN(IF((Noms=$C13)*(N$3&gt;=Début)*(N$3&lt;=Fin),ROW(Noms)))-1),"")</f>
        <v/>
      </c>
      <c r="O13" s="25" t="str">
        <f t="array" ref="O13">IF(SUMPRODUCT((Noms=$C13)*(O$3&gt;=Début)*(O$3&lt;=Fin))&gt;0,INDEX(Concat_pav_heures,MIN(IF((Noms=$C13)*(O$3&gt;=Début)*(O$3&lt;=Fin),ROW(Noms)))-1),"")</f>
        <v/>
      </c>
      <c r="P13" s="25" t="str">
        <f t="array" ref="P13">IF(SUMPRODUCT((Noms=$C13)*(P$3&gt;=Début)*(P$3&lt;=Fin))&gt;0,INDEX(Concat_pav_heures,MIN(IF((Noms=$C13)*(P$3&gt;=Début)*(P$3&lt;=Fin),ROW(Noms)))-1),"")</f>
        <v/>
      </c>
      <c r="Q13" s="25" t="str">
        <f t="array" ref="Q13">IF(SUMPRODUCT((Noms=$C13)*(Q$3&gt;=Début)*(Q$3&lt;=Fin))&gt;0,INDEX(Concat_pav_heures,MIN(IF((Noms=$C13)*(Q$3&gt;=Début)*(Q$3&lt;=Fin),ROW(Noms)))-1),"")</f>
        <v/>
      </c>
      <c r="R13" s="25" t="str">
        <f t="array" ref="R13">IF(SUMPRODUCT((Noms=$C13)*(R$3&gt;=Début)*(R$3&lt;=Fin))&gt;0,INDEX(Concat_pav_heures,MIN(IF((Noms=$C13)*(R$3&gt;=Début)*(R$3&lt;=Fin),ROW(Noms)))-1),"")</f>
        <v/>
      </c>
      <c r="S13" s="25" t="str">
        <f t="array" ref="S13">IF(SUMPRODUCT((Noms=$C13)*(S$3&gt;=Début)*(S$3&lt;=Fin))&gt;0,INDEX(Concat_pav_heures,MIN(IF((Noms=$C13)*(S$3&gt;=Début)*(S$3&lt;=Fin),ROW(Noms)))-1),"")</f>
        <v/>
      </c>
      <c r="T13" s="25" t="str">
        <f t="array" ref="T13">IF(SUMPRODUCT((Noms=$C13)*(T$3&gt;=Début)*(T$3&lt;=Fin))&gt;0,INDEX(Concat_pav_heures,MIN(IF((Noms=$C13)*(T$3&gt;=Début)*(T$3&lt;=Fin),ROW(Noms)))-1),"")</f>
        <v/>
      </c>
      <c r="U13" s="25" t="str">
        <f t="array" ref="U13">IF(SUMPRODUCT((Noms=$C13)*(U$3&gt;=Début)*(U$3&lt;=Fin))&gt;0,INDEX(Concat_pav_heures,MIN(IF((Noms=$C13)*(U$3&gt;=Début)*(U$3&lt;=Fin),ROW(Noms)))-1),"")</f>
        <v/>
      </c>
      <c r="V13" s="25" t="str">
        <f t="array" ref="V13">IF(SUMPRODUCT((Noms=$C13)*(V$3&gt;=Début)*(V$3&lt;=Fin))&gt;0,INDEX(Concat_pav_heures,MIN(IF((Noms=$C13)*(V$3&gt;=Début)*(V$3&lt;=Fin),ROW(Noms)))-1),"")</f>
        <v/>
      </c>
      <c r="W13" s="25" t="str">
        <f t="array" ref="W13">IF(SUMPRODUCT((Noms=$C13)*(W$3&gt;=Début)*(W$3&lt;=Fin))&gt;0,INDEX(Concat_pav_heures,MIN(IF((Noms=$C13)*(W$3&gt;=Début)*(W$3&lt;=Fin),ROW(Noms)))-1),"")</f>
        <v/>
      </c>
      <c r="X13" s="25" t="str">
        <f t="array" ref="X13">IF(SUMPRODUCT((Noms=$C13)*(X$3&gt;=Début)*(X$3&lt;=Fin))&gt;0,INDEX(Concat_pav_heures,MIN(IF((Noms=$C13)*(X$3&gt;=Début)*(X$3&lt;=Fin),ROW(Noms)))-1),"")</f>
        <v/>
      </c>
      <c r="Y13" s="25" t="str">
        <f t="array" ref="Y13">IF(SUMPRODUCT((Noms=$C13)*(Y$3&gt;=Début)*(Y$3&lt;=Fin))&gt;0,INDEX(Concat_pav_heures,MIN(IF((Noms=$C13)*(Y$3&gt;=Début)*(Y$3&lt;=Fin),ROW(Noms)))-1),"")</f>
        <v/>
      </c>
      <c r="Z13" s="25" t="str">
        <f t="array" ref="Z13">IF(SUMPRODUCT((Noms=$C13)*(Z$3&gt;=Début)*(Z$3&lt;=Fin))&gt;0,INDEX(Concat_pav_heures,MIN(IF((Noms=$C13)*(Z$3&gt;=Début)*(Z$3&lt;=Fin),ROW(Noms)))-1),"")</f>
        <v/>
      </c>
      <c r="AA13" s="25" t="str">
        <f t="array" ref="AA13">IF(SUMPRODUCT((Noms=$C13)*(AA$3&gt;=Début)*(AA$3&lt;=Fin))&gt;0,INDEX(Concat_pav_heures,MIN(IF((Noms=$C13)*(AA$3&gt;=Début)*(AA$3&lt;=Fin),ROW(Noms)))-1),"")</f>
        <v/>
      </c>
      <c r="AB13" s="25" t="str">
        <f t="array" ref="AB13">IF(SUMPRODUCT((Noms=$C13)*(AB$3&gt;=Début)*(AB$3&lt;=Fin))&gt;0,INDEX(Concat_pav_heures,MIN(IF((Noms=$C13)*(AB$3&gt;=Début)*(AB$3&lt;=Fin),ROW(Noms)))-1),"")</f>
        <v/>
      </c>
      <c r="AC13" s="25" t="str">
        <f t="array" ref="AC13">IF(SUMPRODUCT((Noms=$C13)*(AC$3&gt;=Début)*(AC$3&lt;=Fin))&gt;0,INDEX(Concat_pav_heures,MIN(IF((Noms=$C13)*(AC$3&gt;=Début)*(AC$3&lt;=Fin),ROW(Noms)))-1),"")</f>
        <v/>
      </c>
      <c r="AD13" s="25" t="str">
        <f t="array" ref="AD13">IF(SUMPRODUCT((Noms=$C13)*(AD$3&gt;=Début)*(AD$3&lt;=Fin))&gt;0,INDEX(Concat_pav_heures,MIN(IF((Noms=$C13)*(AD$3&gt;=Début)*(AD$3&lt;=Fin),ROW(Noms)))-1),"")</f>
        <v/>
      </c>
      <c r="AE13" s="25" t="str">
        <f t="array" ref="AE13">IF(SUMPRODUCT((Noms=$C13)*(AE$3&gt;=Début)*(AE$3&lt;=Fin))&gt;0,INDEX(Concat_pav_heures,MIN(IF((Noms=$C13)*(AE$3&gt;=Début)*(AE$3&lt;=Fin),ROW(Noms)))-1),"")</f>
        <v/>
      </c>
      <c r="AF13" s="25" t="str">
        <f t="array" ref="AF13">IF(SUMPRODUCT((Noms=$C13)*(AF$3&gt;=Début)*(AF$3&lt;=Fin))&gt;0,INDEX(Concat_pav_heures,MIN(IF((Noms=$C13)*(AF$3&gt;=Début)*(AF$3&lt;=Fin),ROW(Noms)))-1),"")</f>
        <v/>
      </c>
      <c r="AG13" s="25" t="str">
        <f t="array" ref="AG13">IF(SUMPRODUCT((Noms=$C13)*(AG$3&gt;=Début)*(AG$3&lt;=Fin))&gt;0,INDEX(Concat_pav_heures,MIN(IF((Noms=$C13)*(AG$3&gt;=Début)*(AG$3&lt;=Fin),ROW(Noms)))-1),"")</f>
        <v/>
      </c>
      <c r="AH13" s="25" t="str">
        <f t="array" ref="AH13">IF(SUMPRODUCT((Noms=$C13)*(AH$3&gt;=Début)*(AH$3&lt;=Fin))&gt;0,INDEX(Concat_pav_heures,MIN(IF((Noms=$C13)*(AH$3&gt;=Début)*(AH$3&lt;=Fin),ROW(Noms)))-1),"")</f>
        <v/>
      </c>
      <c r="AI13" s="25" t="str">
        <f t="array" ref="AI13">IF(SUMPRODUCT((Noms=$C13)*(AI$3&gt;=Début)*(AI$3&lt;=Fin))&gt;0,INDEX(Concat_pav_heures,MIN(IF((Noms=$C13)*(AI$3&gt;=Début)*(AI$3&lt;=Fin),ROW(Noms)))-1),"")</f>
        <v/>
      </c>
      <c r="AJ13" s="25" t="str">
        <f t="array" ref="AJ13">IF(SUMPRODUCT((Noms=$C13)*(AJ$3&gt;=Début)*(AJ$3&lt;=Fin))&gt;0,INDEX(Concat_pav_heures,MIN(IF((Noms=$C13)*(AJ$3&gt;=Début)*(AJ$3&lt;=Fin),ROW(Noms)))-1),"")</f>
        <v/>
      </c>
      <c r="AK13" s="25" t="str">
        <f t="array" ref="AK13">IF(SUMPRODUCT((Noms=$C13)*(AK$3&gt;=Début)*(AK$3&lt;=Fin))&gt;0,INDEX(Concat_pav_heures,MIN(IF((Noms=$C13)*(AK$3&gt;=Début)*(AK$3&lt;=Fin),ROW(Noms)))-1),"")</f>
        <v/>
      </c>
      <c r="AL13" s="25" t="str">
        <f t="array" ref="AL13">IF(SUMPRODUCT((Noms=$C13)*(AL$3&gt;=Début)*(AL$3&lt;=Fin))&gt;0,INDEX(Concat_pav_heures,MIN(IF((Noms=$C13)*(AL$3&gt;=Début)*(AL$3&lt;=Fin),ROW(Noms)))-1),"")</f>
        <v/>
      </c>
      <c r="AM13" s="25" t="str">
        <f t="array" ref="AM13">IF(SUMPRODUCT((Noms=$C13)*(AM$3&gt;=Début)*(AM$3&lt;=Fin))&gt;0,INDEX(Concat_pav_heures,MIN(IF((Noms=$C13)*(AM$3&gt;=Début)*(AM$3&lt;=Fin),ROW(Noms)))-1),"")</f>
        <v/>
      </c>
      <c r="AN13" s="25" t="str">
        <f t="array" ref="AN13">IF(SUMPRODUCT((Noms=$C13)*(AN$3&gt;=Début)*(AN$3&lt;=Fin))&gt;0,INDEX(Concat_pav_heures,MIN(IF((Noms=$C13)*(AN$3&gt;=Début)*(AN$3&lt;=Fin),ROW(Noms)))-1),"")</f>
        <v/>
      </c>
      <c r="AO13" s="25" t="str">
        <f t="array" ref="AO13">IF(SUMPRODUCT((Noms=$C13)*(AO$3&gt;=Début)*(AO$3&lt;=Fin))&gt;0,INDEX(Concat_pav_heures,MIN(IF((Noms=$C13)*(AO$3&gt;=Début)*(AO$3&lt;=Fin),ROW(Noms)))-1),"")</f>
        <v/>
      </c>
      <c r="AP13" s="25" t="str">
        <f t="array" ref="AP13">IF(SUMPRODUCT((Noms=$C13)*(AP$3&gt;=Début)*(AP$3&lt;=Fin))&gt;0,INDEX(Concat_pav_heures,MIN(IF((Noms=$C13)*(AP$3&gt;=Début)*(AP$3&lt;=Fin),ROW(Noms)))-1),"")</f>
        <v/>
      </c>
      <c r="AQ13" s="25" t="str">
        <f t="array" ref="AQ13">IF(SUMPRODUCT((Noms=$C13)*(AQ$3&gt;=Début)*(AQ$3&lt;=Fin))&gt;0,INDEX(Concat_pav_heures,MIN(IF((Noms=$C13)*(AQ$3&gt;=Début)*(AQ$3&lt;=Fin),ROW(Noms)))-1),"")</f>
        <v/>
      </c>
      <c r="AR13" s="25" t="str">
        <f t="array" ref="AR13">IF(SUMPRODUCT((Noms=$C13)*(AR$3&gt;=Début)*(AR$3&lt;=Fin))&gt;0,INDEX(Concat_pav_heures,MIN(IF((Noms=$C13)*(AR$3&gt;=Début)*(AR$3&lt;=Fin),ROW(Noms)))-1),"")</f>
        <v/>
      </c>
      <c r="AS13" s="25" t="str">
        <f t="array" ref="AS13">IF(SUMPRODUCT((Noms=$C13)*(AS$3&gt;=Début)*(AS$3&lt;=Fin))&gt;0,INDEX(Concat_pav_heures,MIN(IF((Noms=$C13)*(AS$3&gt;=Début)*(AS$3&lt;=Fin),ROW(Noms)))-1),"")</f>
        <v/>
      </c>
      <c r="AT13" s="25" t="str">
        <f t="array" ref="AT13">IF(SUMPRODUCT((Noms=$C13)*(AT$3&gt;=Début)*(AT$3&lt;=Fin))&gt;0,INDEX(Concat_pav_heures,MIN(IF((Noms=$C13)*(AT$3&gt;=Début)*(AT$3&lt;=Fin),ROW(Noms)))-1),"")</f>
        <v/>
      </c>
      <c r="AU13" s="25" t="str">
        <f t="array" ref="AU13">IF(SUMPRODUCT((Noms=$C13)*(AU$3&gt;=Début)*(AU$3&lt;=Fin))&gt;0,INDEX(Concat_pav_heures,MIN(IF((Noms=$C13)*(AU$3&gt;=Début)*(AU$3&lt;=Fin),ROW(Noms)))-1),"")</f>
        <v/>
      </c>
      <c r="AV13" s="25" t="str">
        <f t="array" ref="AV13">IF(SUMPRODUCT((Noms=$C13)*(AV$3&gt;=Début)*(AV$3&lt;=Fin))&gt;0,INDEX(Concat_pav_heures,MIN(IF((Noms=$C13)*(AV$3&gt;=Début)*(AV$3&lt;=Fin),ROW(Noms)))-1),"")</f>
        <v/>
      </c>
      <c r="AW13" s="25" t="str">
        <f t="array" ref="AW13">IF(SUMPRODUCT((Noms=$C13)*(AW$3&gt;=Début)*(AW$3&lt;=Fin))&gt;0,INDEX(Concat_pav_heures,MIN(IF((Noms=$C13)*(AW$3&gt;=Début)*(AW$3&lt;=Fin),ROW(Noms)))-1),"")</f>
        <v/>
      </c>
      <c r="AX13" s="25" t="str">
        <f t="array" ref="AX13">IF(SUMPRODUCT((Noms=$C13)*(AX$3&gt;=Début)*(AX$3&lt;=Fin))&gt;0,INDEX(Concat_pav_heures,MIN(IF((Noms=$C13)*(AX$3&gt;=Début)*(AX$3&lt;=Fin),ROW(Noms)))-1),"")</f>
        <v/>
      </c>
      <c r="AY13" s="25" t="str">
        <f t="array" ref="AY13">IF(SUMPRODUCT((Noms=$C13)*(AY$3&gt;=Début)*(AY$3&lt;=Fin))&gt;0,INDEX(Concat_pav_heures,MIN(IF((Noms=$C13)*(AY$3&gt;=Début)*(AY$3&lt;=Fin),ROW(Noms)))-1),"")</f>
        <v/>
      </c>
      <c r="AZ13" s="25" t="str">
        <f t="array" ref="AZ13">IF(SUMPRODUCT((Noms=$C13)*(AZ$3&gt;=Début)*(AZ$3&lt;=Fin))&gt;0,INDEX(Concat_pav_heures,MIN(IF((Noms=$C13)*(AZ$3&gt;=Début)*(AZ$3&lt;=Fin),ROW(Noms)))-1),"")</f>
        <v/>
      </c>
      <c r="BA13" s="25" t="str">
        <f t="array" ref="BA13">IF(SUMPRODUCT((Noms=$C13)*(BA$3&gt;=Début)*(BA$3&lt;=Fin))&gt;0,INDEX(Concat_pav_heures,MIN(IF((Noms=$C13)*(BA$3&gt;=Début)*(BA$3&lt;=Fin),ROW(Noms)))-1),"")</f>
        <v/>
      </c>
      <c r="BB13" s="25" t="str">
        <f t="array" ref="BB13">IF(SUMPRODUCT((Noms=$C13)*(BB$3&gt;=Début)*(BB$3&lt;=Fin))&gt;0,INDEX(Concat_pav_heures,MIN(IF((Noms=$C13)*(BB$3&gt;=Début)*(BB$3&lt;=Fin),ROW(Noms)))-1),"")</f>
        <v/>
      </c>
      <c r="BC13" s="25" t="str">
        <f t="array" ref="BC13">IF(SUMPRODUCT((Noms=$C13)*(BC$3&gt;=Début)*(BC$3&lt;=Fin))&gt;0,INDEX(Concat_pav_heures,MIN(IF((Noms=$C13)*(BC$3&gt;=Début)*(BC$3&lt;=Fin),ROW(Noms)))-1),"")</f>
        <v/>
      </c>
      <c r="BD13" s="25" t="str">
        <f t="array" ref="BD13">IF(SUMPRODUCT((Noms=$C13)*(BD$3&gt;=Début)*(BD$3&lt;=Fin))&gt;0,INDEX(Concat_pav_heures,MIN(IF((Noms=$C13)*(BD$3&gt;=Début)*(BD$3&lt;=Fin),ROW(Noms)))-1),"")</f>
        <v/>
      </c>
      <c r="BE13" s="25" t="str">
        <f t="array" ref="BE13">IF(SUMPRODUCT((Noms=$C13)*(BE$3&gt;=Début)*(BE$3&lt;=Fin))&gt;0,INDEX(Concat_pav_heures,MIN(IF((Noms=$C13)*(BE$3&gt;=Début)*(BE$3&lt;=Fin),ROW(Noms)))-1),"")</f>
        <v/>
      </c>
      <c r="BF13" s="25" t="str">
        <f t="array" ref="BF13">IF(SUMPRODUCT((Noms=$C13)*(BF$3&gt;=Début)*(BF$3&lt;=Fin))&gt;0,INDEX(Concat_pav_heures,MIN(IF((Noms=$C13)*(BF$3&gt;=Début)*(BF$3&lt;=Fin),ROW(Noms)))-1),"")</f>
        <v/>
      </c>
      <c r="BG13" s="25" t="str">
        <f t="array" ref="BG13">IF(SUMPRODUCT((Noms=$C13)*(BG$3&gt;=Début)*(BG$3&lt;=Fin))&gt;0,INDEX(Concat_pav_heures,MIN(IF((Noms=$C13)*(BG$3&gt;=Début)*(BG$3&lt;=Fin),ROW(Noms)))-1),"")</f>
        <v/>
      </c>
      <c r="BH13" s="25" t="str">
        <f t="array" ref="BH13">IF(SUMPRODUCT((Noms=$C13)*(BH$3&gt;=Début)*(BH$3&lt;=Fin))&gt;0,INDEX(Concat_pav_heures,MIN(IF((Noms=$C13)*(BH$3&gt;=Début)*(BH$3&lt;=Fin),ROW(Noms)))-1),"")</f>
        <v/>
      </c>
      <c r="BI13" s="25" t="str">
        <f t="array" ref="BI13">IF(SUMPRODUCT((Noms=$C13)*(BI$3&gt;=Début)*(BI$3&lt;=Fin))&gt;0,INDEX(Concat_pav_heures,MIN(IF((Noms=$C13)*(BI$3&gt;=Début)*(BI$3&lt;=Fin),ROW(Noms)))-1),"")</f>
        <v/>
      </c>
      <c r="BJ13" s="25" t="str">
        <f t="array" ref="BJ13">IF(SUMPRODUCT((Noms=$C13)*(BJ$3&gt;=Début)*(BJ$3&lt;=Fin))&gt;0,INDEX(Concat_pav_heures,MIN(IF((Noms=$C13)*(BJ$3&gt;=Début)*(BJ$3&lt;=Fin),ROW(Noms)))-1),"")</f>
        <v/>
      </c>
      <c r="BK13" s="25" t="str">
        <f t="array" ref="BK13">IF(SUMPRODUCT((Noms=$C13)*(BK$3&gt;=Début)*(BK$3&lt;=Fin))&gt;0,INDEX(Concat_pav_heures,MIN(IF((Noms=$C13)*(BK$3&gt;=Début)*(BK$3&lt;=Fin),ROW(Noms)))-1),"")</f>
        <v/>
      </c>
      <c r="BL13" s="25" t="str">
        <f t="array" ref="BL13">IF(SUMPRODUCT((Noms=$C13)*(BL$3&gt;=Début)*(BL$3&lt;=Fin))&gt;0,INDEX(Concat_pav_heures,MIN(IF((Noms=$C13)*(BL$3&gt;=Début)*(BL$3&lt;=Fin),ROW(Noms)))-1),"")</f>
        <v/>
      </c>
      <c r="BM13" s="25" t="str">
        <f t="array" ref="BM13">IF(SUMPRODUCT((Noms=$C13)*(BM$3&gt;=Début)*(BM$3&lt;=Fin))&gt;0,INDEX(Concat_pav_heures,MIN(IF((Noms=$C13)*(BM$3&gt;=Début)*(BM$3&lt;=Fin),ROW(Noms)))-1),"")</f>
        <v/>
      </c>
      <c r="BN13" s="25" t="str">
        <f t="array" ref="BN13">IF(SUMPRODUCT((Noms=$C13)*(BN$3&gt;=Début)*(BN$3&lt;=Fin))&gt;0,INDEX(Concat_pav_heures,MIN(IF((Noms=$C13)*(BN$3&gt;=Début)*(BN$3&lt;=Fin),ROW(Noms)))-1),"")</f>
        <v/>
      </c>
      <c r="BO13" s="25" t="str">
        <f t="array" ref="BO13">IF(SUMPRODUCT((Noms=$C13)*(BO$3&gt;=Début)*(BO$3&lt;=Fin))&gt;0,INDEX(Concat_pav_heures,MIN(IF((Noms=$C13)*(BO$3&gt;=Début)*(BO$3&lt;=Fin),ROW(Noms)))-1),"")</f>
        <v/>
      </c>
      <c r="BP13" s="25" t="str">
        <f t="array" ref="BP13">IF(SUMPRODUCT((Noms=$C13)*(BP$3&gt;=Début)*(BP$3&lt;=Fin))&gt;0,INDEX(Concat_pav_heures,MIN(IF((Noms=$C13)*(BP$3&gt;=Début)*(BP$3&lt;=Fin),ROW(Noms)))-1),"")</f>
        <v/>
      </c>
      <c r="BQ13" s="25" t="str">
        <f t="array" ref="BQ13">IF(SUMPRODUCT((Noms=$C13)*(BQ$3&gt;=Début)*(BQ$3&lt;=Fin))&gt;0,INDEX(Concat_pav_heures,MIN(IF((Noms=$C13)*(BQ$3&gt;=Début)*(BQ$3&lt;=Fin),ROW(Noms)))-1),"")</f>
        <v/>
      </c>
      <c r="BR13" s="25" t="str">
        <f t="array" ref="BR13">IF(SUMPRODUCT((Noms=$C13)*(BR$3&gt;=Début)*(BR$3&lt;=Fin))&gt;0,INDEX(Concat_pav_heures,MIN(IF((Noms=$C13)*(BR$3&gt;=Début)*(BR$3&lt;=Fin),ROW(Noms)))-1),"")</f>
        <v/>
      </c>
      <c r="BS13" s="25" t="str">
        <f t="array" ref="BS13">IF(SUMPRODUCT((Noms=$C13)*(BS$3&gt;=Début)*(BS$3&lt;=Fin))&gt;0,INDEX(Concat_pav_heures,MIN(IF((Noms=$C13)*(BS$3&gt;=Début)*(BS$3&lt;=Fin),ROW(Noms)))-1),"")</f>
        <v/>
      </c>
      <c r="BT13" s="25" t="str">
        <f t="array" ref="BT13">IF(SUMPRODUCT((Noms=$C13)*(BT$3&gt;=Début)*(BT$3&lt;=Fin))&gt;0,INDEX(Concat_pav_heures,MIN(IF((Noms=$C13)*(BT$3&gt;=Début)*(BT$3&lt;=Fin),ROW(Noms)))-1),"")</f>
        <v/>
      </c>
      <c r="BU13" s="25" t="str">
        <f t="array" ref="BU13">IF(SUMPRODUCT((Noms=$C13)*(BU$3&gt;=Début)*(BU$3&lt;=Fin))&gt;0,INDEX(Concat_pav_heures,MIN(IF((Noms=$C13)*(BU$3&gt;=Début)*(BU$3&lt;=Fin),ROW(Noms)))-1),"")</f>
        <v/>
      </c>
      <c r="BV13" s="25" t="str">
        <f t="array" ref="BV13">IF(SUMPRODUCT((Noms=$C13)*(BV$3&gt;=Début)*(BV$3&lt;=Fin))&gt;0,INDEX(Concat_pav_heures,MIN(IF((Noms=$C13)*(BV$3&gt;=Début)*(BV$3&lt;=Fin),ROW(Noms)))-1),"")</f>
        <v/>
      </c>
      <c r="BW13" s="25" t="str">
        <f t="array" ref="BW13">IF(SUMPRODUCT((Noms=$C13)*(BW$3&gt;=Début)*(BW$3&lt;=Fin))&gt;0,INDEX(Concat_pav_heures,MIN(IF((Noms=$C13)*(BW$3&gt;=Début)*(BW$3&lt;=Fin),ROW(Noms)))-1),"")</f>
        <v/>
      </c>
      <c r="BX13" s="25" t="str">
        <f t="array" ref="BX13">IF(SUMPRODUCT((Noms=$C13)*(BX$3&gt;=Début)*(BX$3&lt;=Fin))&gt;0,INDEX(Concat_pav_heures,MIN(IF((Noms=$C13)*(BX$3&gt;=Début)*(BX$3&lt;=Fin),ROW(Noms)))-1),"")</f>
        <v/>
      </c>
      <c r="BY13" s="25" t="str">
        <f t="array" ref="BY13">IF(SUMPRODUCT((Noms=$C13)*(BY$3&gt;=Début)*(BY$3&lt;=Fin))&gt;0,INDEX(Concat_pav_heures,MIN(IF((Noms=$C13)*(BY$3&gt;=Début)*(BY$3&lt;=Fin),ROW(Noms)))-1),"")</f>
        <v/>
      </c>
      <c r="BZ13" s="25" t="str">
        <f t="array" ref="BZ13">IF(SUMPRODUCT((Noms=$C13)*(BZ$3&gt;=Début)*(BZ$3&lt;=Fin))&gt;0,INDEX(Concat_pav_heures,MIN(IF((Noms=$C13)*(BZ$3&gt;=Début)*(BZ$3&lt;=Fin),ROW(Noms)))-1),"")</f>
        <v/>
      </c>
      <c r="CA13" s="25" t="str">
        <f t="array" ref="CA13">IF(SUMPRODUCT((Noms=$C13)*(CA$3&gt;=Début)*(CA$3&lt;=Fin))&gt;0,INDEX(Concat_pav_heures,MIN(IF((Noms=$C13)*(CA$3&gt;=Début)*(CA$3&lt;=Fin),ROW(Noms)))-1),"")</f>
        <v/>
      </c>
      <c r="CB13" s="25" t="str">
        <f t="array" ref="CB13">IF(SUMPRODUCT((Noms=$C13)*(CB$3&gt;=Début)*(CB$3&lt;=Fin))&gt;0,INDEX(Concat_pav_heures,MIN(IF((Noms=$C13)*(CB$3&gt;=Début)*(CB$3&lt;=Fin),ROW(Noms)))-1),"")</f>
        <v/>
      </c>
      <c r="CC13" s="25" t="str">
        <f t="array" ref="CC13">IF(SUMPRODUCT((Noms=$C13)*(CC$3&gt;=Début)*(CC$3&lt;=Fin))&gt;0,INDEX(Concat_pav_heures,MIN(IF((Noms=$C13)*(CC$3&gt;=Début)*(CC$3&lt;=Fin),ROW(Noms)))-1),"")</f>
        <v/>
      </c>
      <c r="CD13" s="25" t="str">
        <f t="array" ref="CD13">IF(SUMPRODUCT((Noms=$C13)*(CD$3&gt;=Début)*(CD$3&lt;=Fin))&gt;0,INDEX(Concat_pav_heures,MIN(IF((Noms=$C13)*(CD$3&gt;=Début)*(CD$3&lt;=Fin),ROW(Noms)))-1),"")</f>
        <v/>
      </c>
      <c r="CE13" s="25" t="str">
        <f t="array" ref="CE13">IF(SUMPRODUCT((Noms=$C13)*(CE$3&gt;=Début)*(CE$3&lt;=Fin))&gt;0,INDEX(Concat_pav_heures,MIN(IF((Noms=$C13)*(CE$3&gt;=Début)*(CE$3&lt;=Fin),ROW(Noms)))-1),"")</f>
        <v/>
      </c>
      <c r="CF13" s="25" t="str">
        <f t="array" ref="CF13">IF(SUMPRODUCT((Noms=$C13)*(CF$3&gt;=Début)*(CF$3&lt;=Fin))&gt;0,INDEX(Concat_pav_heures,MIN(IF((Noms=$C13)*(CF$3&gt;=Début)*(CF$3&lt;=Fin),ROW(Noms)))-1),"")</f>
        <v/>
      </c>
      <c r="CG13" s="25" t="str">
        <f t="array" ref="CG13">IF(SUMPRODUCT((Noms=$C13)*(CG$3&gt;=Début)*(CG$3&lt;=Fin))&gt;0,INDEX(Concat_pav_heures,MIN(IF((Noms=$C13)*(CG$3&gt;=Début)*(CG$3&lt;=Fin),ROW(Noms)))-1),"")</f>
        <v/>
      </c>
      <c r="CH13" s="25" t="str">
        <f t="array" ref="CH13">IF(SUMPRODUCT((Noms=$C13)*(CH$3&gt;=Début)*(CH$3&lt;=Fin))&gt;0,INDEX(Concat_pav_heures,MIN(IF((Noms=$C13)*(CH$3&gt;=Début)*(CH$3&lt;=Fin),ROW(Noms)))-1),"")</f>
        <v/>
      </c>
      <c r="CI13" s="25" t="str">
        <f t="array" ref="CI13">IF(SUMPRODUCT((Noms=$C13)*(CI$3&gt;=Début)*(CI$3&lt;=Fin))&gt;0,INDEX(Concat_pav_heures,MIN(IF((Noms=$C13)*(CI$3&gt;=Début)*(CI$3&lt;=Fin),ROW(Noms)))-1),"")</f>
        <v/>
      </c>
      <c r="CJ13" s="25" t="str">
        <f t="array" ref="CJ13">IF(SUMPRODUCT((Noms=$C13)*(CJ$3&gt;=Début)*(CJ$3&lt;=Fin))&gt;0,INDEX(Concat_pav_heures,MIN(IF((Noms=$C13)*(CJ$3&gt;=Début)*(CJ$3&lt;=Fin),ROW(Noms)))-1),"")</f>
        <v/>
      </c>
      <c r="CK13" s="25" t="str">
        <f t="array" ref="CK13">IF(SUMPRODUCT((Noms=$C13)*(CK$3&gt;=Début)*(CK$3&lt;=Fin))&gt;0,INDEX(Concat_pav_heures,MIN(IF((Noms=$C13)*(CK$3&gt;=Début)*(CK$3&lt;=Fin),ROW(Noms)))-1),"")</f>
        <v/>
      </c>
      <c r="CL13" s="25" t="str">
        <f t="array" ref="CL13">IF(SUMPRODUCT((Noms=$C13)*(CL$3&gt;=Début)*(CL$3&lt;=Fin))&gt;0,INDEX(Concat_pav_heures,MIN(IF((Noms=$C13)*(CL$3&gt;=Début)*(CL$3&lt;=Fin),ROW(Noms)))-1),"")</f>
        <v/>
      </c>
      <c r="CM13" s="25" t="str">
        <f t="array" ref="CM13">IF(SUMPRODUCT((Noms=$C13)*(CM$3&gt;=Début)*(CM$3&lt;=Fin))&gt;0,INDEX(Concat_pav_heures,MIN(IF((Noms=$C13)*(CM$3&gt;=Début)*(CM$3&lt;=Fin),ROW(Noms)))-1),"")</f>
        <v/>
      </c>
      <c r="CN13" s="25" t="str">
        <f t="array" ref="CN13">IF(SUMPRODUCT((Noms=$C13)*(CN$3&gt;=Début)*(CN$3&lt;=Fin))&gt;0,INDEX(Concat_pav_heures,MIN(IF((Noms=$C13)*(CN$3&gt;=Début)*(CN$3&lt;=Fin),ROW(Noms)))-1),"")</f>
        <v/>
      </c>
      <c r="CO13" s="25" t="str">
        <f t="array" ref="CO13">IF(SUMPRODUCT((Noms=$C13)*(CO$3&gt;=Début)*(CO$3&lt;=Fin))&gt;0,INDEX(Concat_pav_heures,MIN(IF((Noms=$C13)*(CO$3&gt;=Début)*(CO$3&lt;=Fin),ROW(Noms)))-1),"")</f>
        <v/>
      </c>
      <c r="CP13" s="25" t="str">
        <f t="array" ref="CP13">IF(SUMPRODUCT((Noms=$C13)*(CP$3&gt;=Début)*(CP$3&lt;=Fin))&gt;0,INDEX(Concat_pav_heures,MIN(IF((Noms=$C13)*(CP$3&gt;=Début)*(CP$3&lt;=Fin),ROW(Noms)))-1),"")</f>
        <v/>
      </c>
      <c r="CQ13" s="25" t="str">
        <f t="array" ref="CQ13">IF(SUMPRODUCT((Noms=$C13)*(CQ$3&gt;=Début)*(CQ$3&lt;=Fin))&gt;0,INDEX(Concat_pav_heures,MIN(IF((Noms=$C13)*(CQ$3&gt;=Début)*(CQ$3&lt;=Fin),ROW(Noms)))-1),"")</f>
        <v/>
      </c>
      <c r="CR13" s="25" t="str">
        <f t="array" ref="CR13">IF(SUMPRODUCT((Noms=$C13)*(CR$3&gt;=Début)*(CR$3&lt;=Fin))&gt;0,INDEX(Concat_pav_heures,MIN(IF((Noms=$C13)*(CR$3&gt;=Début)*(CR$3&lt;=Fin),ROW(Noms)))-1),"")</f>
        <v/>
      </c>
      <c r="CS13" s="25" t="str">
        <f t="array" ref="CS13">IF(SUMPRODUCT((Noms=$C13)*(CS$3&gt;=Début)*(CS$3&lt;=Fin))&gt;0,INDEX(Concat_pav_heures,MIN(IF((Noms=$C13)*(CS$3&gt;=Début)*(CS$3&lt;=Fin),ROW(Noms)))-1),"")</f>
        <v/>
      </c>
      <c r="CT13" s="25" t="str">
        <f t="array" ref="CT13">IF(SUMPRODUCT((Noms=$C13)*(CT$3&gt;=Début)*(CT$3&lt;=Fin))&gt;0,INDEX(Concat_pav_heures,MIN(IF((Noms=$C13)*(CT$3&gt;=Début)*(CT$3&lt;=Fin),ROW(Noms)))-1),"")</f>
        <v/>
      </c>
      <c r="CU13" s="25" t="str">
        <f t="array" ref="CU13">IF(SUMPRODUCT((Noms=$C13)*(CU$3&gt;=Début)*(CU$3&lt;=Fin))&gt;0,INDEX(Concat_pav_heures,MIN(IF((Noms=$C13)*(CU$3&gt;=Début)*(CU$3&lt;=Fin),ROW(Noms)))-1),"")</f>
        <v/>
      </c>
      <c r="CV13" s="25" t="str">
        <f t="array" ref="CV13">IF(SUMPRODUCT((Noms=$C13)*(CV$3&gt;=Début)*(CV$3&lt;=Fin))&gt;0,INDEX(Concat_pav_heures,MIN(IF((Noms=$C13)*(CV$3&gt;=Début)*(CV$3&lt;=Fin),ROW(Noms)))-1),"")</f>
        <v/>
      </c>
      <c r="CW13" s="25" t="str">
        <f t="array" ref="CW13">IF(SUMPRODUCT((Noms=$C13)*(CW$3&gt;=Début)*(CW$3&lt;=Fin))&gt;0,INDEX(Concat_pav_heures,MIN(IF((Noms=$C13)*(CW$3&gt;=Début)*(CW$3&lt;=Fin),ROW(Noms)))-1),"")</f>
        <v/>
      </c>
      <c r="CX13" s="25" t="str">
        <f t="array" ref="CX13">IF(SUMPRODUCT((Noms=$C13)*(CX$3&gt;=Début)*(CX$3&lt;=Fin))&gt;0,INDEX(Concat_pav_heures,MIN(IF((Noms=$C13)*(CX$3&gt;=Début)*(CX$3&lt;=Fin),ROW(Noms)))-1),"")</f>
        <v/>
      </c>
      <c r="CY13" s="25" t="str">
        <f t="array" ref="CY13">IF(SUMPRODUCT((Noms=$C13)*(CY$3&gt;=Début)*(CY$3&lt;=Fin))&gt;0,INDEX(Concat_pav_heures,MIN(IF((Noms=$C13)*(CY$3&gt;=Début)*(CY$3&lt;=Fin),ROW(Noms)))-1),"")</f>
        <v/>
      </c>
      <c r="CZ13" s="25" t="str">
        <f t="array" ref="CZ13">IF(SUMPRODUCT((Noms=$C13)*(CZ$3&gt;=Début)*(CZ$3&lt;=Fin))&gt;0,INDEX(Concat_pav_heures,MIN(IF((Noms=$C13)*(CZ$3&gt;=Début)*(CZ$3&lt;=Fin),ROW(Noms)))-1),"")</f>
        <v/>
      </c>
      <c r="DA13" s="25" t="str">
        <f t="array" ref="DA13">IF(SUMPRODUCT((Noms=$C13)*(DA$3&gt;=Début)*(DA$3&lt;=Fin))&gt;0,INDEX(Concat_pav_heures,MIN(IF((Noms=$C13)*(DA$3&gt;=Début)*(DA$3&lt;=Fin),ROW(Noms)))-1),"")</f>
        <v/>
      </c>
      <c r="DB13" s="25" t="str">
        <f t="array" ref="DB13">IF(SUMPRODUCT((Noms=$C13)*(DB$3&gt;=Début)*(DB$3&lt;=Fin))&gt;0,INDEX(Concat_pav_heures,MIN(IF((Noms=$C13)*(DB$3&gt;=Début)*(DB$3&lt;=Fin),ROW(Noms)))-1),"")</f>
        <v/>
      </c>
      <c r="DC13" s="25" t="str">
        <f t="array" ref="DC13">IF(SUMPRODUCT((Noms=$C13)*(DC$3&gt;=Début)*(DC$3&lt;=Fin))&gt;0,INDEX(Concat_pav_heures,MIN(IF((Noms=$C13)*(DC$3&gt;=Début)*(DC$3&lt;=Fin),ROW(Noms)))-1),"")</f>
        <v/>
      </c>
      <c r="DD13" s="25" t="str">
        <f t="array" ref="DD13">IF(SUMPRODUCT((Noms=$C13)*(DD$3&gt;=Début)*(DD$3&lt;=Fin))&gt;0,INDEX(Concat_pav_heures,MIN(IF((Noms=$C13)*(DD$3&gt;=Début)*(DD$3&lt;=Fin),ROW(Noms)))-1),"")</f>
        <v/>
      </c>
      <c r="DE13" s="25" t="str">
        <f t="array" ref="DE13">IF(SUMPRODUCT((Noms=$C13)*(DE$3&gt;=Début)*(DE$3&lt;=Fin))&gt;0,INDEX(Concat_pav_heures,MIN(IF((Noms=$C13)*(DE$3&gt;=Début)*(DE$3&lt;=Fin),ROW(Noms)))-1),"")</f>
        <v/>
      </c>
      <c r="DF13" s="25" t="str">
        <f t="array" ref="DF13">IF(SUMPRODUCT((Noms=$C13)*(DF$3&gt;=Début)*(DF$3&lt;=Fin))&gt;0,INDEX(Concat_pav_heures,MIN(IF((Noms=$C13)*(DF$3&gt;=Début)*(DF$3&lt;=Fin),ROW(Noms)))-1),"")</f>
        <v/>
      </c>
      <c r="DG13" s="25" t="str">
        <f t="array" ref="DG13">IF(SUMPRODUCT((Noms=$C13)*(DG$3&gt;=Début)*(DG$3&lt;=Fin))&gt;0,INDEX(Concat_pav_heures,MIN(IF((Noms=$C13)*(DG$3&gt;=Début)*(DG$3&lt;=Fin),ROW(Noms)))-1),"")</f>
        <v/>
      </c>
      <c r="DH13" s="25" t="str">
        <f t="array" ref="DH13">IF(SUMPRODUCT((Noms=$C13)*(DH$3&gt;=Début)*(DH$3&lt;=Fin))&gt;0,INDEX(Concat_pav_heures,MIN(IF((Noms=$C13)*(DH$3&gt;=Début)*(DH$3&lt;=Fin),ROW(Noms)))-1),"")</f>
        <v/>
      </c>
      <c r="DI13" s="25" t="str">
        <f t="array" ref="DI13">IF(SUMPRODUCT((Noms=$C13)*(DI$3&gt;=Début)*(DI$3&lt;=Fin))&gt;0,INDEX(Concat_pav_heures,MIN(IF((Noms=$C13)*(DI$3&gt;=Début)*(DI$3&lt;=Fin),ROW(Noms)))-1),"")</f>
        <v/>
      </c>
      <c r="DJ13" s="25" t="str">
        <f t="array" ref="DJ13">IF(SUMPRODUCT((Noms=$C13)*(DJ$3&gt;=Début)*(DJ$3&lt;=Fin))&gt;0,INDEX(Concat_pav_heures,MIN(IF((Noms=$C13)*(DJ$3&gt;=Début)*(DJ$3&lt;=Fin),ROW(Noms)))-1),"")</f>
        <v/>
      </c>
      <c r="DK13" s="25" t="str">
        <f t="array" ref="DK13">IF(SUMPRODUCT((Noms=$C13)*(DK$3&gt;=Début)*(DK$3&lt;=Fin))&gt;0,INDEX(Concat_pav_heures,MIN(IF((Noms=$C13)*(DK$3&gt;=Début)*(DK$3&lt;=Fin),ROW(Noms)))-1),"")</f>
        <v/>
      </c>
      <c r="DL13" s="25" t="str">
        <f t="array" ref="DL13">IF(SUMPRODUCT((Noms=$C13)*(DL$3&gt;=Début)*(DL$3&lt;=Fin))&gt;0,INDEX(Concat_pav_heures,MIN(IF((Noms=$C13)*(DL$3&gt;=Début)*(DL$3&lt;=Fin),ROW(Noms)))-1),"")</f>
        <v/>
      </c>
      <c r="DM13" s="25" t="str">
        <f t="array" ref="DM13">IF(SUMPRODUCT((Noms=$C13)*(DM$3&gt;=Début)*(DM$3&lt;=Fin))&gt;0,INDEX(Concat_pav_heures,MIN(IF((Noms=$C13)*(DM$3&gt;=Début)*(DM$3&lt;=Fin),ROW(Noms)))-1),"")</f>
        <v/>
      </c>
      <c r="DN13" s="25" t="str">
        <f t="array" ref="DN13">IF(SUMPRODUCT((Noms=$C13)*(DN$3&gt;=Début)*(DN$3&lt;=Fin))&gt;0,INDEX(Concat_pav_heures,MIN(IF((Noms=$C13)*(DN$3&gt;=Début)*(DN$3&lt;=Fin),ROW(Noms)))-1),"")</f>
        <v/>
      </c>
      <c r="DO13" s="25" t="str">
        <f t="array" ref="DO13">IF(SUMPRODUCT((Noms=$C13)*(DO$3&gt;=Début)*(DO$3&lt;=Fin))&gt;0,INDEX(Concat_pav_heures,MIN(IF((Noms=$C13)*(DO$3&gt;=Début)*(DO$3&lt;=Fin),ROW(Noms)))-1),"")</f>
        <v/>
      </c>
      <c r="DP13" s="25" t="str">
        <f t="array" ref="DP13">IF(SUMPRODUCT((Noms=$C13)*(DP$3&gt;=Début)*(DP$3&lt;=Fin))&gt;0,INDEX(Concat_pav_heures,MIN(IF((Noms=$C13)*(DP$3&gt;=Début)*(DP$3&lt;=Fin),ROW(Noms)))-1),"")</f>
        <v/>
      </c>
      <c r="DQ13" s="25" t="str">
        <f t="array" ref="DQ13">IF(SUMPRODUCT((Noms=$C13)*(DQ$3&gt;=Début)*(DQ$3&lt;=Fin))&gt;0,INDEX(Concat_pav_heures,MIN(IF((Noms=$C13)*(DQ$3&gt;=Début)*(DQ$3&lt;=Fin),ROW(Noms)))-1),"")</f>
        <v/>
      </c>
      <c r="DR13" s="25" t="str">
        <f t="array" ref="DR13">IF(SUMPRODUCT((Noms=$C13)*(DR$3&gt;=Début)*(DR$3&lt;=Fin))&gt;0,INDEX(Concat_pav_heures,MIN(IF((Noms=$C13)*(DR$3&gt;=Début)*(DR$3&lt;=Fin),ROW(Noms)))-1),"")</f>
        <v/>
      </c>
      <c r="DS13" s="25" t="str">
        <f t="array" ref="DS13">IF(SUMPRODUCT((Noms=$C13)*(DS$3&gt;=Début)*(DS$3&lt;=Fin))&gt;0,INDEX(Concat_pav_heures,MIN(IF((Noms=$C13)*(DS$3&gt;=Début)*(DS$3&lt;=Fin),ROW(Noms)))-1),"")</f>
        <v/>
      </c>
      <c r="DT13" s="25" t="str">
        <f t="array" ref="DT13">IF(SUMPRODUCT((Noms=$C13)*(DT$3&gt;=Début)*(DT$3&lt;=Fin))&gt;0,INDEX(Concat_pav_heures,MIN(IF((Noms=$C13)*(DT$3&gt;=Début)*(DT$3&lt;=Fin),ROW(Noms)))-1),"")</f>
        <v/>
      </c>
      <c r="DU13" s="25" t="str">
        <f t="array" ref="DU13">IF(SUMPRODUCT((Noms=$C13)*(DU$3&gt;=Début)*(DU$3&lt;=Fin))&gt;0,INDEX(Concat_pav_heures,MIN(IF((Noms=$C13)*(DU$3&gt;=Début)*(DU$3&lt;=Fin),ROW(Noms)))-1),"")</f>
        <v/>
      </c>
      <c r="DV13" s="25" t="str">
        <f t="array" ref="DV13">IF(SUMPRODUCT((Noms=$C13)*(DV$3&gt;=Début)*(DV$3&lt;=Fin))&gt;0,INDEX(Concat_pav_heures,MIN(IF((Noms=$C13)*(DV$3&gt;=Début)*(DV$3&lt;=Fin),ROW(Noms)))-1),"")</f>
        <v/>
      </c>
      <c r="DW13" s="25" t="str">
        <f t="array" ref="DW13">IF(SUMPRODUCT((Noms=$C13)*(DW$3&gt;=Début)*(DW$3&lt;=Fin))&gt;0,INDEX(Concat_pav_heures,MIN(IF((Noms=$C13)*(DW$3&gt;=Début)*(DW$3&lt;=Fin),ROW(Noms)))-1),"")</f>
        <v/>
      </c>
      <c r="DX13" s="25" t="str">
        <f t="array" ref="DX13">IF(SUMPRODUCT((Noms=$C13)*(DX$3&gt;=Début)*(DX$3&lt;=Fin))&gt;0,INDEX(Concat_pav_heures,MIN(IF((Noms=$C13)*(DX$3&gt;=Début)*(DX$3&lt;=Fin),ROW(Noms)))-1),"")</f>
        <v/>
      </c>
      <c r="DY13" s="25" t="str">
        <f t="array" ref="DY13">IF(SUMPRODUCT((Noms=$C13)*(DY$3&gt;=Début)*(DY$3&lt;=Fin))&gt;0,INDEX(Concat_pav_heures,MIN(IF((Noms=$C13)*(DY$3&gt;=Début)*(DY$3&lt;=Fin),ROW(Noms)))-1),"")</f>
        <v/>
      </c>
      <c r="DZ13" s="25" t="str">
        <f t="array" ref="DZ13">IF(SUMPRODUCT((Noms=$C13)*(DZ$3&gt;=Début)*(DZ$3&lt;=Fin))&gt;0,INDEX(Concat_pav_heures,MIN(IF((Noms=$C13)*(DZ$3&gt;=Début)*(DZ$3&lt;=Fin),ROW(Noms)))-1),"")</f>
        <v/>
      </c>
      <c r="EA13" s="25" t="str">
        <f t="array" ref="EA13">IF(SUMPRODUCT((Noms=$C13)*(EA$3&gt;=Début)*(EA$3&lt;=Fin))&gt;0,INDEX(Concat_pav_heures,MIN(IF((Noms=$C13)*(EA$3&gt;=Début)*(EA$3&lt;=Fin),ROW(Noms)))-1),"")</f>
        <v/>
      </c>
      <c r="EB13" s="25" t="str">
        <f t="array" ref="EB13">IF(SUMPRODUCT((Noms=$C13)*(EB$3&gt;=Début)*(EB$3&lt;=Fin))&gt;0,INDEX(Concat_pav_heures,MIN(IF((Noms=$C13)*(EB$3&gt;=Début)*(EB$3&lt;=Fin),ROW(Noms)))-1),"")</f>
        <v/>
      </c>
      <c r="EC13" s="25" t="str">
        <f t="array" ref="EC13">IF(SUMPRODUCT((Noms=$C13)*(EC$3&gt;=Début)*(EC$3&lt;=Fin))&gt;0,INDEX(Concat_pav_heures,MIN(IF((Noms=$C13)*(EC$3&gt;=Début)*(EC$3&lt;=Fin),ROW(Noms)))-1),"")</f>
        <v/>
      </c>
      <c r="ED13" s="25" t="str">
        <f t="array" ref="ED13">IF(SUMPRODUCT((Noms=$C13)*(ED$3&gt;=Début)*(ED$3&lt;=Fin))&gt;0,INDEX(Concat_pav_heures,MIN(IF((Noms=$C13)*(ED$3&gt;=Début)*(ED$3&lt;=Fin),ROW(Noms)))-1),"")</f>
        <v/>
      </c>
      <c r="EE13" s="25" t="str">
        <f t="array" ref="EE13">IF(SUMPRODUCT((Noms=$C13)*(EE$3&gt;=Début)*(EE$3&lt;=Fin))&gt;0,INDEX(Concat_pav_heures,MIN(IF((Noms=$C13)*(EE$3&gt;=Début)*(EE$3&lt;=Fin),ROW(Noms)))-1),"")</f>
        <v/>
      </c>
      <c r="EF13" s="25" t="str">
        <f t="array" ref="EF13">IF(SUMPRODUCT((Noms=$C13)*(EF$3&gt;=Début)*(EF$3&lt;=Fin))&gt;0,INDEX(Concat_pav_heures,MIN(IF((Noms=$C13)*(EF$3&gt;=Début)*(EF$3&lt;=Fin),ROW(Noms)))-1),"")</f>
        <v/>
      </c>
      <c r="EG13" s="25" t="str">
        <f t="array" ref="EG13">IF(SUMPRODUCT((Noms=$C13)*(EG$3&gt;=Début)*(EG$3&lt;=Fin))&gt;0,INDEX(Concat_pav_heures,MIN(IF((Noms=$C13)*(EG$3&gt;=Début)*(EG$3&lt;=Fin),ROW(Noms)))-1),"")</f>
        <v/>
      </c>
      <c r="EH13" s="25" t="str">
        <f t="array" ref="EH13">IF(SUMPRODUCT((Noms=$C13)*(EH$3&gt;=Début)*(EH$3&lt;=Fin))&gt;0,INDEX(Concat_pav_heures,MIN(IF((Noms=$C13)*(EH$3&gt;=Début)*(EH$3&lt;=Fin),ROW(Noms)))-1),"")</f>
        <v/>
      </c>
      <c r="EI13" s="25" t="str">
        <f t="array" ref="EI13">IF(SUMPRODUCT((Noms=$C13)*(EI$3&gt;=Début)*(EI$3&lt;=Fin))&gt;0,INDEX(Concat_pav_heures,MIN(IF((Noms=$C13)*(EI$3&gt;=Début)*(EI$3&lt;=Fin),ROW(Noms)))-1),"")</f>
        <v/>
      </c>
      <c r="EJ13" s="25" t="str">
        <f t="array" ref="EJ13">IF(SUMPRODUCT((Noms=$C13)*(EJ$3&gt;=Début)*(EJ$3&lt;=Fin))&gt;0,INDEX(Concat_pav_heures,MIN(IF((Noms=$C13)*(EJ$3&gt;=Début)*(EJ$3&lt;=Fin),ROW(Noms)))-1),"")</f>
        <v/>
      </c>
      <c r="EK13" s="25" t="str">
        <f t="array" ref="EK13">IF(SUMPRODUCT((Noms=$C13)*(EK$3&gt;=Début)*(EK$3&lt;=Fin))&gt;0,INDEX(Concat_pav_heures,MIN(IF((Noms=$C13)*(EK$3&gt;=Début)*(EK$3&lt;=Fin),ROW(Noms)))-1),"")</f>
        <v/>
      </c>
      <c r="EL13" s="25" t="str">
        <f t="array" ref="EL13">IF(SUMPRODUCT((Noms=$C13)*(EL$3&gt;=Début)*(EL$3&lt;=Fin))&gt;0,INDEX(Concat_pav_heures,MIN(IF((Noms=$C13)*(EL$3&gt;=Début)*(EL$3&lt;=Fin),ROW(Noms)))-1),"")</f>
        <v/>
      </c>
      <c r="EM13" s="25" t="str">
        <f t="array" ref="EM13">IF(SUMPRODUCT((Noms=$C13)*(EM$3&gt;=Début)*(EM$3&lt;=Fin))&gt;0,INDEX(Concat_pav_heures,MIN(IF((Noms=$C13)*(EM$3&gt;=Début)*(EM$3&lt;=Fin),ROW(Noms)))-1),"")</f>
        <v/>
      </c>
      <c r="EN13" s="25" t="str">
        <f t="array" ref="EN13">IF(SUMPRODUCT((Noms=$C13)*(EN$3&gt;=Début)*(EN$3&lt;=Fin))&gt;0,INDEX(Concat_pav_heures,MIN(IF((Noms=$C13)*(EN$3&gt;=Début)*(EN$3&lt;=Fin),ROW(Noms)))-1),"")</f>
        <v/>
      </c>
      <c r="EO13" s="25" t="str">
        <f t="array" ref="EO13">IF(SUMPRODUCT((Noms=$C13)*(EO$3&gt;=Début)*(EO$3&lt;=Fin))&gt;0,INDEX(Concat_pav_heures,MIN(IF((Noms=$C13)*(EO$3&gt;=Début)*(EO$3&lt;=Fin),ROW(Noms)))-1),"")</f>
        <v/>
      </c>
      <c r="EP13" s="25" t="str">
        <f t="array" ref="EP13">IF(SUMPRODUCT((Noms=$C13)*(EP$3&gt;=Début)*(EP$3&lt;=Fin))&gt;0,INDEX(Concat_pav_heures,MIN(IF((Noms=$C13)*(EP$3&gt;=Début)*(EP$3&lt;=Fin),ROW(Noms)))-1),"")</f>
        <v/>
      </c>
      <c r="EQ13" s="25" t="str">
        <f t="array" ref="EQ13">IF(SUMPRODUCT((Noms=$C13)*(EQ$3&gt;=Début)*(EQ$3&lt;=Fin))&gt;0,INDEX(Concat_pav_heures,MIN(IF((Noms=$C13)*(EQ$3&gt;=Début)*(EQ$3&lt;=Fin),ROW(Noms)))-1),"")</f>
        <v/>
      </c>
      <c r="ER13" s="25" t="str">
        <f t="array" ref="ER13">IF(SUMPRODUCT((Noms=$C13)*(ER$3&gt;=Début)*(ER$3&lt;=Fin))&gt;0,INDEX(Concat_pav_heures,MIN(IF((Noms=$C13)*(ER$3&gt;=Début)*(ER$3&lt;=Fin),ROW(Noms)))-1),"")</f>
        <v/>
      </c>
      <c r="ES13" s="25" t="str">
        <f t="array" ref="ES13">IF(SUMPRODUCT((Noms=$C13)*(ES$3&gt;=Début)*(ES$3&lt;=Fin))&gt;0,INDEX(Concat_pav_heures,MIN(IF((Noms=$C13)*(ES$3&gt;=Début)*(ES$3&lt;=Fin),ROW(Noms)))-1),"")</f>
        <v/>
      </c>
      <c r="ET13" s="25" t="str">
        <f t="array" ref="ET13">IF(SUMPRODUCT((Noms=$C13)*(ET$3&gt;=Début)*(ET$3&lt;=Fin))&gt;0,INDEX(Concat_pav_heures,MIN(IF((Noms=$C13)*(ET$3&gt;=Début)*(ET$3&lt;=Fin),ROW(Noms)))-1),"")</f>
        <v/>
      </c>
      <c r="EU13" s="25" t="str">
        <f t="array" ref="EU13">IF(SUMPRODUCT((Noms=$C13)*(EU$3&gt;=Début)*(EU$3&lt;=Fin))&gt;0,INDEX(Concat_pav_heures,MIN(IF((Noms=$C13)*(EU$3&gt;=Début)*(EU$3&lt;=Fin),ROW(Noms)))-1),"")</f>
        <v/>
      </c>
      <c r="EV13" s="25" t="str">
        <f t="array" ref="EV13">IF(SUMPRODUCT((Noms=$C13)*(EV$3&gt;=Début)*(EV$3&lt;=Fin))&gt;0,INDEX(Concat_pav_heures,MIN(IF((Noms=$C13)*(EV$3&gt;=Début)*(EV$3&lt;=Fin),ROW(Noms)))-1),"")</f>
        <v/>
      </c>
      <c r="EW13" s="25" t="str">
        <f t="array" ref="EW13">IF(SUMPRODUCT((Noms=$C13)*(EW$3&gt;=Début)*(EW$3&lt;=Fin))&gt;0,INDEX(Concat_pav_heures,MIN(IF((Noms=$C13)*(EW$3&gt;=Début)*(EW$3&lt;=Fin),ROW(Noms)))-1),"")</f>
        <v/>
      </c>
      <c r="EX13" s="25" t="str">
        <f t="array" ref="EX13">IF(SUMPRODUCT((Noms=$C13)*(EX$3&gt;=Début)*(EX$3&lt;=Fin))&gt;0,INDEX(Concat_pav_heures,MIN(IF((Noms=$C13)*(EX$3&gt;=Début)*(EX$3&lt;=Fin),ROW(Noms)))-1),"")</f>
        <v/>
      </c>
      <c r="EY13" s="25" t="str">
        <f t="array" ref="EY13">IF(SUMPRODUCT((Noms=$C13)*(EY$3&gt;=Début)*(EY$3&lt;=Fin))&gt;0,INDEX(Concat_pav_heures,MIN(IF((Noms=$C13)*(EY$3&gt;=Début)*(EY$3&lt;=Fin),ROW(Noms)))-1),"")</f>
        <v/>
      </c>
      <c r="EZ13" s="25" t="str">
        <f t="array" ref="EZ13">IF(SUMPRODUCT((Noms=$C13)*(EZ$3&gt;=Début)*(EZ$3&lt;=Fin))&gt;0,INDEX(Concat_pav_heures,MIN(IF((Noms=$C13)*(EZ$3&gt;=Début)*(EZ$3&lt;=Fin),ROW(Noms)))-1),"")</f>
        <v/>
      </c>
      <c r="FA13" s="25" t="str">
        <f t="array" ref="FA13">IF(SUMPRODUCT((Noms=$C13)*(FA$3&gt;=Début)*(FA$3&lt;=Fin))&gt;0,INDEX(Concat_pav_heures,MIN(IF((Noms=$C13)*(FA$3&gt;=Début)*(FA$3&lt;=Fin),ROW(Noms)))-1),"")</f>
        <v/>
      </c>
      <c r="FB13" s="25" t="str">
        <f t="array" ref="FB13">IF(SUMPRODUCT((Noms=$C13)*(FB$3&gt;=Début)*(FB$3&lt;=Fin))&gt;0,INDEX(Concat_pav_heures,MIN(IF((Noms=$C13)*(FB$3&gt;=Début)*(FB$3&lt;=Fin),ROW(Noms)))-1),"")</f>
        <v/>
      </c>
      <c r="FC13" s="25" t="str">
        <f t="array" ref="FC13">IF(SUMPRODUCT((Noms=$C13)*(FC$3&gt;=Début)*(FC$3&lt;=Fin))&gt;0,INDEX(Concat_pav_heures,MIN(IF((Noms=$C13)*(FC$3&gt;=Début)*(FC$3&lt;=Fin),ROW(Noms)))-1),"")</f>
        <v/>
      </c>
      <c r="FD13" s="25" t="str">
        <f t="array" ref="FD13">IF(SUMPRODUCT((Noms=$C13)*(FD$3&gt;=Début)*(FD$3&lt;=Fin))&gt;0,INDEX(Concat_pav_heures,MIN(IF((Noms=$C13)*(FD$3&gt;=Début)*(FD$3&lt;=Fin),ROW(Noms)))-1),"")</f>
        <v/>
      </c>
      <c r="FE13" s="25" t="str">
        <f t="array" ref="FE13">IF(SUMPRODUCT((Noms=$C13)*(FE$3&gt;=Début)*(FE$3&lt;=Fin))&gt;0,INDEX(Concat_pav_heures,MIN(IF((Noms=$C13)*(FE$3&gt;=Début)*(FE$3&lt;=Fin),ROW(Noms)))-1),"")</f>
        <v/>
      </c>
      <c r="FF13" s="25" t="str">
        <f t="array" ref="FF13">IF(SUMPRODUCT((Noms=$C13)*(FF$3&gt;=Début)*(FF$3&lt;=Fin))&gt;0,INDEX(Concat_pav_heures,MIN(IF((Noms=$C13)*(FF$3&gt;=Début)*(FF$3&lt;=Fin),ROW(Noms)))-1),"")</f>
        <v/>
      </c>
      <c r="FG13" s="25" t="str">
        <f t="array" ref="FG13">IF(SUMPRODUCT((Noms=$C13)*(FG$3&gt;=Début)*(FG$3&lt;=Fin))&gt;0,INDEX(Concat_pav_heures,MIN(IF((Noms=$C13)*(FG$3&gt;=Début)*(FG$3&lt;=Fin),ROW(Noms)))-1),"")</f>
        <v/>
      </c>
      <c r="FH13" s="25" t="str">
        <f t="array" ref="FH13">IF(SUMPRODUCT((Noms=$C13)*(FH$3&gt;=Début)*(FH$3&lt;=Fin))&gt;0,INDEX(Concat_pav_heures,MIN(IF((Noms=$C13)*(FH$3&gt;=Début)*(FH$3&lt;=Fin),ROW(Noms)))-1),"")</f>
        <v/>
      </c>
      <c r="FI13" s="25" t="str">
        <f t="array" ref="FI13">IF(SUMPRODUCT((Noms=$C13)*(FI$3&gt;=Début)*(FI$3&lt;=Fin))&gt;0,INDEX(Concat_pav_heures,MIN(IF((Noms=$C13)*(FI$3&gt;=Début)*(FI$3&lt;=Fin),ROW(Noms)))-1),"")</f>
        <v/>
      </c>
      <c r="FJ13" s="25" t="str">
        <f t="array" ref="FJ13">IF(SUMPRODUCT((Noms=$C13)*(FJ$3&gt;=Début)*(FJ$3&lt;=Fin))&gt;0,INDEX(Concat_pav_heures,MIN(IF((Noms=$C13)*(FJ$3&gt;=Début)*(FJ$3&lt;=Fin),ROW(Noms)))-1),"")</f>
        <v/>
      </c>
      <c r="FK13" s="25" t="str">
        <f t="array" ref="FK13">IF(SUMPRODUCT((Noms=$C13)*(FK$3&gt;=Début)*(FK$3&lt;=Fin))&gt;0,INDEX(Concat_pav_heures,MIN(IF((Noms=$C13)*(FK$3&gt;=Début)*(FK$3&lt;=Fin),ROW(Noms)))-1),"")</f>
        <v/>
      </c>
      <c r="FL13" s="25" t="str">
        <f t="array" ref="FL13">IF(SUMPRODUCT((Noms=$C13)*(FL$3&gt;=Début)*(FL$3&lt;=Fin))&gt;0,INDEX(Concat_pav_heures,MIN(IF((Noms=$C13)*(FL$3&gt;=Début)*(FL$3&lt;=Fin),ROW(Noms)))-1),"")</f>
        <v/>
      </c>
      <c r="FM13" s="25" t="str">
        <f t="array" ref="FM13">IF(SUMPRODUCT((Noms=$C13)*(FM$3&gt;=Début)*(FM$3&lt;=Fin))&gt;0,INDEX(Concat_pav_heures,MIN(IF((Noms=$C13)*(FM$3&gt;=Début)*(FM$3&lt;=Fin),ROW(Noms)))-1),"")</f>
        <v/>
      </c>
      <c r="FN13" s="25" t="str">
        <f t="array" ref="FN13">IF(SUMPRODUCT((Noms=$C13)*(FN$3&gt;=Début)*(FN$3&lt;=Fin))&gt;0,INDEX(Concat_pav_heures,MIN(IF((Noms=$C13)*(FN$3&gt;=Début)*(FN$3&lt;=Fin),ROW(Noms)))-1),"")</f>
        <v/>
      </c>
      <c r="FO13" s="25" t="str">
        <f t="array" ref="FO13">IF(SUMPRODUCT((Noms=$C13)*(FO$3&gt;=Début)*(FO$3&lt;=Fin))&gt;0,INDEX(Concat_pav_heures,MIN(IF((Noms=$C13)*(FO$3&gt;=Début)*(FO$3&lt;=Fin),ROW(Noms)))-1),"")</f>
        <v/>
      </c>
      <c r="FP13" s="25" t="str">
        <f t="array" ref="FP13">IF(SUMPRODUCT((Noms=$C13)*(FP$3&gt;=Début)*(FP$3&lt;=Fin))&gt;0,INDEX(Concat_pav_heures,MIN(IF((Noms=$C13)*(FP$3&gt;=Début)*(FP$3&lt;=Fin),ROW(Noms)))-1),"")</f>
        <v/>
      </c>
      <c r="FQ13" s="25" t="str">
        <f t="array" ref="FQ13">IF(SUMPRODUCT((Noms=$C13)*(FQ$3&gt;=Début)*(FQ$3&lt;=Fin))&gt;0,INDEX(Concat_pav_heures,MIN(IF((Noms=$C13)*(FQ$3&gt;=Début)*(FQ$3&lt;=Fin),ROW(Noms)))-1),"")</f>
        <v/>
      </c>
      <c r="FR13" s="25" t="str">
        <f t="array" ref="FR13">IF(SUMPRODUCT((Noms=$C13)*(FR$3&gt;=Début)*(FR$3&lt;=Fin))&gt;0,INDEX(Concat_pav_heures,MIN(IF((Noms=$C13)*(FR$3&gt;=Début)*(FR$3&lt;=Fin),ROW(Noms)))-1),"")</f>
        <v/>
      </c>
      <c r="FS13" s="25" t="str">
        <f t="array" ref="FS13">IF(SUMPRODUCT((Noms=$C13)*(FS$3&gt;=Début)*(FS$3&lt;=Fin))&gt;0,INDEX(Concat_pav_heures,MIN(IF((Noms=$C13)*(FS$3&gt;=Début)*(FS$3&lt;=Fin),ROW(Noms)))-1),"")</f>
        <v/>
      </c>
      <c r="FT13" s="25" t="str">
        <f t="array" ref="FT13">IF(SUMPRODUCT((Noms=$C13)*(FT$3&gt;=Début)*(FT$3&lt;=Fin))&gt;0,INDEX(Concat_pav_heures,MIN(IF((Noms=$C13)*(FT$3&gt;=Début)*(FT$3&lt;=Fin),ROW(Noms)))-1),"")</f>
        <v/>
      </c>
      <c r="FU13" s="25" t="str">
        <f t="array" ref="FU13">IF(SUMPRODUCT((Noms=$C13)*(FU$3&gt;=Début)*(FU$3&lt;=Fin))&gt;0,INDEX(Concat_pav_heures,MIN(IF((Noms=$C13)*(FU$3&gt;=Début)*(FU$3&lt;=Fin),ROW(Noms)))-1),"")</f>
        <v/>
      </c>
      <c r="FV13" s="25" t="str">
        <f t="array" ref="FV13">IF(SUMPRODUCT((Noms=$C13)*(FV$3&gt;=Début)*(FV$3&lt;=Fin))&gt;0,INDEX(Concat_pav_heures,MIN(IF((Noms=$C13)*(FV$3&gt;=Début)*(FV$3&lt;=Fin),ROW(Noms)))-1),"")</f>
        <v/>
      </c>
      <c r="FW13" s="25" t="str">
        <f t="array" ref="FW13">IF(SUMPRODUCT((Noms=$C13)*(FW$3&gt;=Début)*(FW$3&lt;=Fin))&gt;0,INDEX(Concat_pav_heures,MIN(IF((Noms=$C13)*(FW$3&gt;=Début)*(FW$3&lt;=Fin),ROW(Noms)))-1),"")</f>
        <v/>
      </c>
      <c r="FX13" s="25" t="str">
        <f t="array" ref="FX13">IF(SUMPRODUCT((Noms=$C13)*(FX$3&gt;=Début)*(FX$3&lt;=Fin))&gt;0,INDEX(Concat_pav_heures,MIN(IF((Noms=$C13)*(FX$3&gt;=Début)*(FX$3&lt;=Fin),ROW(Noms)))-1),"")</f>
        <v/>
      </c>
      <c r="FY13" s="25" t="str">
        <f t="array" ref="FY13">IF(SUMPRODUCT((Noms=$C13)*(FY$3&gt;=Début)*(FY$3&lt;=Fin))&gt;0,INDEX(Concat_pav_heures,MIN(IF((Noms=$C13)*(FY$3&gt;=Début)*(FY$3&lt;=Fin),ROW(Noms)))-1),"")</f>
        <v/>
      </c>
      <c r="FZ13" s="25" t="str">
        <f t="array" ref="FZ13">IF(SUMPRODUCT((Noms=$C13)*(FZ$3&gt;=Début)*(FZ$3&lt;=Fin))&gt;0,INDEX(Concat_pav_heures,MIN(IF((Noms=$C13)*(FZ$3&gt;=Début)*(FZ$3&lt;=Fin),ROW(Noms)))-1),"")</f>
        <v/>
      </c>
      <c r="GA13" s="25" t="str">
        <f t="array" ref="GA13">IF(SUMPRODUCT((Noms=$C13)*(GA$3&gt;=Début)*(GA$3&lt;=Fin))&gt;0,INDEX(Concat_pav_heures,MIN(IF((Noms=$C13)*(GA$3&gt;=Début)*(GA$3&lt;=Fin),ROW(Noms)))-1),"")</f>
        <v/>
      </c>
      <c r="GB13" s="25" t="str">
        <f t="array" ref="GB13">IF(SUMPRODUCT((Noms=$C13)*(GB$3&gt;=Début)*(GB$3&lt;=Fin))&gt;0,INDEX(Concat_pav_heures,MIN(IF((Noms=$C13)*(GB$3&gt;=Début)*(GB$3&lt;=Fin),ROW(Noms)))-1),"")</f>
        <v/>
      </c>
      <c r="GC13" s="25" t="str">
        <f t="array" ref="GC13">IF(SUMPRODUCT((Noms=$C13)*(GC$3&gt;=Début)*(GC$3&lt;=Fin))&gt;0,INDEX(Concat_pav_heures,MIN(IF((Noms=$C13)*(GC$3&gt;=Début)*(GC$3&lt;=Fin),ROW(Noms)))-1),"")</f>
        <v/>
      </c>
      <c r="GD13" s="25" t="str">
        <f t="array" ref="GD13">IF(SUMPRODUCT((Noms=$C13)*(GD$3&gt;=Début)*(GD$3&lt;=Fin))&gt;0,INDEX(Concat_pav_heures,MIN(IF((Noms=$C13)*(GD$3&gt;=Début)*(GD$3&lt;=Fin),ROW(Noms)))-1),"")</f>
        <v/>
      </c>
      <c r="GE13" s="25" t="str">
        <f t="array" ref="GE13">IF(SUMPRODUCT((Noms=$C13)*(GE$3&gt;=Début)*(GE$3&lt;=Fin))&gt;0,INDEX(Concat_pav_heures,MIN(IF((Noms=$C13)*(GE$3&gt;=Début)*(GE$3&lt;=Fin),ROW(Noms)))-1),"")</f>
        <v/>
      </c>
      <c r="GF13" s="25" t="str">
        <f t="array" ref="GF13">IF(SUMPRODUCT((Noms=$C13)*(GF$3&gt;=Début)*(GF$3&lt;=Fin))&gt;0,INDEX(Concat_pav_heures,MIN(IF((Noms=$C13)*(GF$3&gt;=Début)*(GF$3&lt;=Fin),ROW(Noms)))-1),"")</f>
        <v/>
      </c>
      <c r="GG13" s="25" t="str">
        <f t="array" ref="GG13">IF(SUMPRODUCT((Noms=$C13)*(GG$3&gt;=Début)*(GG$3&lt;=Fin))&gt;0,INDEX(Concat_pav_heures,MIN(IF((Noms=$C13)*(GG$3&gt;=Début)*(GG$3&lt;=Fin),ROW(Noms)))-1),"")</f>
        <v/>
      </c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13"/>
      <c r="HL13" s="13"/>
      <c r="HM13" s="13"/>
      <c r="HN13" s="13"/>
      <c r="HO13" s="13"/>
      <c r="HP13" s="13"/>
      <c r="HQ13" s="13"/>
      <c r="HR13" s="13"/>
      <c r="HS13" s="13"/>
      <c r="HT13" s="13"/>
      <c r="HU13" s="13"/>
      <c r="HV13" s="13"/>
      <c r="HW13" s="13"/>
      <c r="HX13" s="13"/>
      <c r="HY13" s="13"/>
      <c r="HZ13" s="13"/>
      <c r="IA13" s="13"/>
    </row>
    <row r="14" spans="1:235" s="65" customFormat="1" x14ac:dyDescent="0.2">
      <c r="A14" s="13"/>
      <c r="B14" s="13"/>
      <c r="C14" s="42" t="str">
        <f>IF(bdd_salaries!C11="","",bdd_salaries!C11)</f>
        <v/>
      </c>
      <c r="D14" s="43" t="str">
        <f>IFERROR(INDEX(TabSalaries[#All],MATCH(Planning!C14,TabSalaries[[#All],[Nom&amp;Prenom]],0),MATCH(TabSalaries_Metier_1,TabSalaries[#Headers],0)),"")</f>
        <v/>
      </c>
      <c r="E14" s="57" t="str">
        <f>IF(Tableau12[[#This Row],[Nom]]="","",INDEX(TabSalaries[#All],MATCH(Tableau12[[#This Row],[Nom]],TabSalaries[[#All],[Nom&amp;Prenom]],0),MATCH(TabSalaries_CDI,TabSalaries[#Headers],0)))</f>
        <v/>
      </c>
      <c r="F14" s="59" t="str">
        <f>IF(Tableau12[[#This Row],[Nom]]="","",$D$2)</f>
        <v/>
      </c>
      <c r="G14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14" s="71"/>
      <c r="I14" s="25" t="str">
        <f t="array" ref="I14">IF(SUMPRODUCT((Noms=$C14)*(I$3&gt;=Début)*(I$3&lt;=Fin))&gt;0,INDEX(Concat_pav_heures,MIN(IF((Noms=$C14)*(I$3&gt;=Début)*(I$3&lt;=Fin),ROW(Noms)))-1),"")</f>
        <v/>
      </c>
      <c r="J14" s="25" t="str">
        <f t="array" ref="J14">IF(SUMPRODUCT((Noms=$C14)*(J$3&gt;=Début)*(J$3&lt;=Fin))&gt;0,INDEX(Concat_pav_heures,MIN(IF((Noms=$C14)*(J$3&gt;=Début)*(J$3&lt;=Fin),ROW(Noms)))-1),"")</f>
        <v/>
      </c>
      <c r="K14" s="25" t="str">
        <f t="array" ref="K14">IF(SUMPRODUCT((Noms=$C14)*(K$3&gt;=Début)*(K$3&lt;=Fin))&gt;0,INDEX(Concat_pav_heures,MIN(IF((Noms=$C14)*(K$3&gt;=Début)*(K$3&lt;=Fin),ROW(Noms)))-1),"")</f>
        <v/>
      </c>
      <c r="L14" s="25" t="str">
        <f t="array" ref="L14">IF(SUMPRODUCT((Noms=$C14)*(L$3&gt;=Début)*(L$3&lt;=Fin))&gt;0,INDEX(Concat_pav_heures,MIN(IF((Noms=$C14)*(L$3&gt;=Début)*(L$3&lt;=Fin),ROW(Noms)))-1),"")</f>
        <v/>
      </c>
      <c r="M14" s="25" t="str">
        <f t="array" ref="M14">IF(SUMPRODUCT((Noms=$C14)*(M$3&gt;=Début)*(M$3&lt;=Fin))&gt;0,INDEX(Concat_pav_heures,MIN(IF((Noms=$C14)*(M$3&gt;=Début)*(M$3&lt;=Fin),ROW(Noms)))-1),"")</f>
        <v/>
      </c>
      <c r="N14" s="25" t="str">
        <f t="array" ref="N14">IF(SUMPRODUCT((Noms=$C14)*(N$3&gt;=Début)*(N$3&lt;=Fin))&gt;0,INDEX(Concat_pav_heures,MIN(IF((Noms=$C14)*(N$3&gt;=Début)*(N$3&lt;=Fin),ROW(Noms)))-1),"")</f>
        <v/>
      </c>
      <c r="O14" s="25" t="str">
        <f t="array" ref="O14">IF(SUMPRODUCT((Noms=$C14)*(O$3&gt;=Début)*(O$3&lt;=Fin))&gt;0,INDEX(Concat_pav_heures,MIN(IF((Noms=$C14)*(O$3&gt;=Début)*(O$3&lt;=Fin),ROW(Noms)))-1),"")</f>
        <v/>
      </c>
      <c r="P14" s="25" t="str">
        <f t="array" ref="P14">IF(SUMPRODUCT((Noms=$C14)*(P$3&gt;=Début)*(P$3&lt;=Fin))&gt;0,INDEX(Concat_pav_heures,MIN(IF((Noms=$C14)*(P$3&gt;=Début)*(P$3&lt;=Fin),ROW(Noms)))-1),"")</f>
        <v/>
      </c>
      <c r="Q14" s="25" t="str">
        <f t="array" ref="Q14">IF(SUMPRODUCT((Noms=$C14)*(Q$3&gt;=Début)*(Q$3&lt;=Fin))&gt;0,INDEX(Concat_pav_heures,MIN(IF((Noms=$C14)*(Q$3&gt;=Début)*(Q$3&lt;=Fin),ROW(Noms)))-1),"")</f>
        <v/>
      </c>
      <c r="R14" s="25" t="str">
        <f t="array" ref="R14">IF(SUMPRODUCT((Noms=$C14)*(R$3&gt;=Début)*(R$3&lt;=Fin))&gt;0,INDEX(Concat_pav_heures,MIN(IF((Noms=$C14)*(R$3&gt;=Début)*(R$3&lt;=Fin),ROW(Noms)))-1),"")</f>
        <v/>
      </c>
      <c r="S14" s="25" t="str">
        <f t="array" ref="S14">IF(SUMPRODUCT((Noms=$C14)*(S$3&gt;=Début)*(S$3&lt;=Fin))&gt;0,INDEX(Concat_pav_heures,MIN(IF((Noms=$C14)*(S$3&gt;=Début)*(S$3&lt;=Fin),ROW(Noms)))-1),"")</f>
        <v/>
      </c>
      <c r="T14" s="25" t="str">
        <f t="array" ref="T14">IF(SUMPRODUCT((Noms=$C14)*(T$3&gt;=Début)*(T$3&lt;=Fin))&gt;0,INDEX(Concat_pav_heures,MIN(IF((Noms=$C14)*(T$3&gt;=Début)*(T$3&lt;=Fin),ROW(Noms)))-1),"")</f>
        <v/>
      </c>
      <c r="U14" s="25" t="str">
        <f t="array" ref="U14">IF(SUMPRODUCT((Noms=$C14)*(U$3&gt;=Début)*(U$3&lt;=Fin))&gt;0,INDEX(Concat_pav_heures,MIN(IF((Noms=$C14)*(U$3&gt;=Début)*(U$3&lt;=Fin),ROW(Noms)))-1),"")</f>
        <v/>
      </c>
      <c r="V14" s="25" t="str">
        <f t="array" ref="V14">IF(SUMPRODUCT((Noms=$C14)*(V$3&gt;=Début)*(V$3&lt;=Fin))&gt;0,INDEX(Concat_pav_heures,MIN(IF((Noms=$C14)*(V$3&gt;=Début)*(V$3&lt;=Fin),ROW(Noms)))-1),"")</f>
        <v/>
      </c>
      <c r="W14" s="25" t="str">
        <f t="array" ref="W14">IF(SUMPRODUCT((Noms=$C14)*(W$3&gt;=Début)*(W$3&lt;=Fin))&gt;0,INDEX(Concat_pav_heures,MIN(IF((Noms=$C14)*(W$3&gt;=Début)*(W$3&lt;=Fin),ROW(Noms)))-1),"")</f>
        <v/>
      </c>
      <c r="X14" s="25" t="str">
        <f t="array" ref="X14">IF(SUMPRODUCT((Noms=$C14)*(X$3&gt;=Début)*(X$3&lt;=Fin))&gt;0,INDEX(Concat_pav_heures,MIN(IF((Noms=$C14)*(X$3&gt;=Début)*(X$3&lt;=Fin),ROW(Noms)))-1),"")</f>
        <v/>
      </c>
      <c r="Y14" s="25" t="str">
        <f t="array" ref="Y14">IF(SUMPRODUCT((Noms=$C14)*(Y$3&gt;=Début)*(Y$3&lt;=Fin))&gt;0,INDEX(Concat_pav_heures,MIN(IF((Noms=$C14)*(Y$3&gt;=Début)*(Y$3&lt;=Fin),ROW(Noms)))-1),"")</f>
        <v/>
      </c>
      <c r="Z14" s="25" t="str">
        <f t="array" ref="Z14">IF(SUMPRODUCT((Noms=$C14)*(Z$3&gt;=Début)*(Z$3&lt;=Fin))&gt;0,INDEX(Concat_pav_heures,MIN(IF((Noms=$C14)*(Z$3&gt;=Début)*(Z$3&lt;=Fin),ROW(Noms)))-1),"")</f>
        <v/>
      </c>
      <c r="AA14" s="25" t="str">
        <f t="array" ref="AA14">IF(SUMPRODUCT((Noms=$C14)*(AA$3&gt;=Début)*(AA$3&lt;=Fin))&gt;0,INDEX(Concat_pav_heures,MIN(IF((Noms=$C14)*(AA$3&gt;=Début)*(AA$3&lt;=Fin),ROW(Noms)))-1),"")</f>
        <v/>
      </c>
      <c r="AB14" s="25" t="str">
        <f t="array" ref="AB14">IF(SUMPRODUCT((Noms=$C14)*(AB$3&gt;=Début)*(AB$3&lt;=Fin))&gt;0,INDEX(Concat_pav_heures,MIN(IF((Noms=$C14)*(AB$3&gt;=Début)*(AB$3&lt;=Fin),ROW(Noms)))-1),"")</f>
        <v/>
      </c>
      <c r="AC14" s="25" t="str">
        <f t="array" ref="AC14">IF(SUMPRODUCT((Noms=$C14)*(AC$3&gt;=Début)*(AC$3&lt;=Fin))&gt;0,INDEX(Concat_pav_heures,MIN(IF((Noms=$C14)*(AC$3&gt;=Début)*(AC$3&lt;=Fin),ROW(Noms)))-1),"")</f>
        <v/>
      </c>
      <c r="AD14" s="25" t="str">
        <f t="array" ref="AD14">IF(SUMPRODUCT((Noms=$C14)*(AD$3&gt;=Début)*(AD$3&lt;=Fin))&gt;0,INDEX(Concat_pav_heures,MIN(IF((Noms=$C14)*(AD$3&gt;=Début)*(AD$3&lt;=Fin),ROW(Noms)))-1),"")</f>
        <v/>
      </c>
      <c r="AE14" s="25" t="str">
        <f t="array" ref="AE14">IF(SUMPRODUCT((Noms=$C14)*(AE$3&gt;=Début)*(AE$3&lt;=Fin))&gt;0,INDEX(Concat_pav_heures,MIN(IF((Noms=$C14)*(AE$3&gt;=Début)*(AE$3&lt;=Fin),ROW(Noms)))-1),"")</f>
        <v/>
      </c>
      <c r="AF14" s="25" t="str">
        <f t="array" ref="AF14">IF(SUMPRODUCT((Noms=$C14)*(AF$3&gt;=Début)*(AF$3&lt;=Fin))&gt;0,INDEX(Concat_pav_heures,MIN(IF((Noms=$C14)*(AF$3&gt;=Début)*(AF$3&lt;=Fin),ROW(Noms)))-1),"")</f>
        <v/>
      </c>
      <c r="AG14" s="25" t="str">
        <f t="array" ref="AG14">IF(SUMPRODUCT((Noms=$C14)*(AG$3&gt;=Début)*(AG$3&lt;=Fin))&gt;0,INDEX(Concat_pav_heures,MIN(IF((Noms=$C14)*(AG$3&gt;=Début)*(AG$3&lt;=Fin),ROW(Noms)))-1),"")</f>
        <v/>
      </c>
      <c r="AH14" s="25" t="str">
        <f t="array" ref="AH14">IF(SUMPRODUCT((Noms=$C14)*(AH$3&gt;=Début)*(AH$3&lt;=Fin))&gt;0,INDEX(Concat_pav_heures,MIN(IF((Noms=$C14)*(AH$3&gt;=Début)*(AH$3&lt;=Fin),ROW(Noms)))-1),"")</f>
        <v/>
      </c>
      <c r="AI14" s="25" t="str">
        <f t="array" ref="AI14">IF(SUMPRODUCT((Noms=$C14)*(AI$3&gt;=Début)*(AI$3&lt;=Fin))&gt;0,INDEX(Concat_pav_heures,MIN(IF((Noms=$C14)*(AI$3&gt;=Début)*(AI$3&lt;=Fin),ROW(Noms)))-1),"")</f>
        <v/>
      </c>
      <c r="AJ14" s="25" t="str">
        <f t="array" ref="AJ14">IF(SUMPRODUCT((Noms=$C14)*(AJ$3&gt;=Début)*(AJ$3&lt;=Fin))&gt;0,INDEX(Concat_pav_heures,MIN(IF((Noms=$C14)*(AJ$3&gt;=Début)*(AJ$3&lt;=Fin),ROW(Noms)))-1),"")</f>
        <v/>
      </c>
      <c r="AK14" s="25" t="str">
        <f t="array" ref="AK14">IF(SUMPRODUCT((Noms=$C14)*(AK$3&gt;=Début)*(AK$3&lt;=Fin))&gt;0,INDEX(Concat_pav_heures,MIN(IF((Noms=$C14)*(AK$3&gt;=Début)*(AK$3&lt;=Fin),ROW(Noms)))-1),"")</f>
        <v/>
      </c>
      <c r="AL14" s="25" t="str">
        <f t="array" ref="AL14">IF(SUMPRODUCT((Noms=$C14)*(AL$3&gt;=Début)*(AL$3&lt;=Fin))&gt;0,INDEX(Concat_pav_heures,MIN(IF((Noms=$C14)*(AL$3&gt;=Début)*(AL$3&lt;=Fin),ROW(Noms)))-1),"")</f>
        <v/>
      </c>
      <c r="AM14" s="25" t="str">
        <f t="array" ref="AM14">IF(SUMPRODUCT((Noms=$C14)*(AM$3&gt;=Début)*(AM$3&lt;=Fin))&gt;0,INDEX(Concat_pav_heures,MIN(IF((Noms=$C14)*(AM$3&gt;=Début)*(AM$3&lt;=Fin),ROW(Noms)))-1),"")</f>
        <v/>
      </c>
      <c r="AN14" s="25" t="str">
        <f t="array" ref="AN14">IF(SUMPRODUCT((Noms=$C14)*(AN$3&gt;=Début)*(AN$3&lt;=Fin))&gt;0,INDEX(Concat_pav_heures,MIN(IF((Noms=$C14)*(AN$3&gt;=Début)*(AN$3&lt;=Fin),ROW(Noms)))-1),"")</f>
        <v/>
      </c>
      <c r="AO14" s="25" t="str">
        <f t="array" ref="AO14">IF(SUMPRODUCT((Noms=$C14)*(AO$3&gt;=Début)*(AO$3&lt;=Fin))&gt;0,INDEX(Concat_pav_heures,MIN(IF((Noms=$C14)*(AO$3&gt;=Début)*(AO$3&lt;=Fin),ROW(Noms)))-1),"")</f>
        <v/>
      </c>
      <c r="AP14" s="25" t="str">
        <f t="array" ref="AP14">IF(SUMPRODUCT((Noms=$C14)*(AP$3&gt;=Début)*(AP$3&lt;=Fin))&gt;0,INDEX(Concat_pav_heures,MIN(IF((Noms=$C14)*(AP$3&gt;=Début)*(AP$3&lt;=Fin),ROW(Noms)))-1),"")</f>
        <v/>
      </c>
      <c r="AQ14" s="25" t="str">
        <f t="array" ref="AQ14">IF(SUMPRODUCT((Noms=$C14)*(AQ$3&gt;=Début)*(AQ$3&lt;=Fin))&gt;0,INDEX(Concat_pav_heures,MIN(IF((Noms=$C14)*(AQ$3&gt;=Début)*(AQ$3&lt;=Fin),ROW(Noms)))-1),"")</f>
        <v/>
      </c>
      <c r="AR14" s="25" t="str">
        <f t="array" ref="AR14">IF(SUMPRODUCT((Noms=$C14)*(AR$3&gt;=Début)*(AR$3&lt;=Fin))&gt;0,INDEX(Concat_pav_heures,MIN(IF((Noms=$C14)*(AR$3&gt;=Début)*(AR$3&lt;=Fin),ROW(Noms)))-1),"")</f>
        <v/>
      </c>
      <c r="AS14" s="25" t="str">
        <f t="array" ref="AS14">IF(SUMPRODUCT((Noms=$C14)*(AS$3&gt;=Début)*(AS$3&lt;=Fin))&gt;0,INDEX(Concat_pav_heures,MIN(IF((Noms=$C14)*(AS$3&gt;=Début)*(AS$3&lt;=Fin),ROW(Noms)))-1),"")</f>
        <v/>
      </c>
      <c r="AT14" s="25" t="str">
        <f t="array" ref="AT14">IF(SUMPRODUCT((Noms=$C14)*(AT$3&gt;=Début)*(AT$3&lt;=Fin))&gt;0,INDEX(Concat_pav_heures,MIN(IF((Noms=$C14)*(AT$3&gt;=Début)*(AT$3&lt;=Fin),ROW(Noms)))-1),"")</f>
        <v/>
      </c>
      <c r="AU14" s="25" t="str">
        <f t="array" ref="AU14">IF(SUMPRODUCT((Noms=$C14)*(AU$3&gt;=Début)*(AU$3&lt;=Fin))&gt;0,INDEX(Concat_pav_heures,MIN(IF((Noms=$C14)*(AU$3&gt;=Début)*(AU$3&lt;=Fin),ROW(Noms)))-1),"")</f>
        <v/>
      </c>
      <c r="AV14" s="25" t="str">
        <f t="array" ref="AV14">IF(SUMPRODUCT((Noms=$C14)*(AV$3&gt;=Début)*(AV$3&lt;=Fin))&gt;0,INDEX(Concat_pav_heures,MIN(IF((Noms=$C14)*(AV$3&gt;=Début)*(AV$3&lt;=Fin),ROW(Noms)))-1),"")</f>
        <v/>
      </c>
      <c r="AW14" s="25" t="str">
        <f t="array" ref="AW14">IF(SUMPRODUCT((Noms=$C14)*(AW$3&gt;=Début)*(AW$3&lt;=Fin))&gt;0,INDEX(Concat_pav_heures,MIN(IF((Noms=$C14)*(AW$3&gt;=Début)*(AW$3&lt;=Fin),ROW(Noms)))-1),"")</f>
        <v/>
      </c>
      <c r="AX14" s="25" t="str">
        <f t="array" ref="AX14">IF(SUMPRODUCT((Noms=$C14)*(AX$3&gt;=Début)*(AX$3&lt;=Fin))&gt;0,INDEX(Concat_pav_heures,MIN(IF((Noms=$C14)*(AX$3&gt;=Début)*(AX$3&lt;=Fin),ROW(Noms)))-1),"")</f>
        <v/>
      </c>
      <c r="AY14" s="25" t="str">
        <f t="array" ref="AY14">IF(SUMPRODUCT((Noms=$C14)*(AY$3&gt;=Début)*(AY$3&lt;=Fin))&gt;0,INDEX(Concat_pav_heures,MIN(IF((Noms=$C14)*(AY$3&gt;=Début)*(AY$3&lt;=Fin),ROW(Noms)))-1),"")</f>
        <v/>
      </c>
      <c r="AZ14" s="25" t="str">
        <f t="array" ref="AZ14">IF(SUMPRODUCT((Noms=$C14)*(AZ$3&gt;=Début)*(AZ$3&lt;=Fin))&gt;0,INDEX(Concat_pav_heures,MIN(IF((Noms=$C14)*(AZ$3&gt;=Début)*(AZ$3&lt;=Fin),ROW(Noms)))-1),"")</f>
        <v/>
      </c>
      <c r="BA14" s="25" t="str">
        <f t="array" ref="BA14">IF(SUMPRODUCT((Noms=$C14)*(BA$3&gt;=Début)*(BA$3&lt;=Fin))&gt;0,INDEX(Concat_pav_heures,MIN(IF((Noms=$C14)*(BA$3&gt;=Début)*(BA$3&lt;=Fin),ROW(Noms)))-1),"")</f>
        <v/>
      </c>
      <c r="BB14" s="25" t="str">
        <f t="array" ref="BB14">IF(SUMPRODUCT((Noms=$C14)*(BB$3&gt;=Début)*(BB$3&lt;=Fin))&gt;0,INDEX(Concat_pav_heures,MIN(IF((Noms=$C14)*(BB$3&gt;=Début)*(BB$3&lt;=Fin),ROW(Noms)))-1),"")</f>
        <v/>
      </c>
      <c r="BC14" s="25" t="str">
        <f t="array" ref="BC14">IF(SUMPRODUCT((Noms=$C14)*(BC$3&gt;=Début)*(BC$3&lt;=Fin))&gt;0,INDEX(Concat_pav_heures,MIN(IF((Noms=$C14)*(BC$3&gt;=Début)*(BC$3&lt;=Fin),ROW(Noms)))-1),"")</f>
        <v/>
      </c>
      <c r="BD14" s="25" t="str">
        <f t="array" ref="BD14">IF(SUMPRODUCT((Noms=$C14)*(BD$3&gt;=Début)*(BD$3&lt;=Fin))&gt;0,INDEX(Concat_pav_heures,MIN(IF((Noms=$C14)*(BD$3&gt;=Début)*(BD$3&lt;=Fin),ROW(Noms)))-1),"")</f>
        <v/>
      </c>
      <c r="BE14" s="25" t="str">
        <f t="array" ref="BE14">IF(SUMPRODUCT((Noms=$C14)*(BE$3&gt;=Début)*(BE$3&lt;=Fin))&gt;0,INDEX(Concat_pav_heures,MIN(IF((Noms=$C14)*(BE$3&gt;=Début)*(BE$3&lt;=Fin),ROW(Noms)))-1),"")</f>
        <v/>
      </c>
      <c r="BF14" s="25" t="str">
        <f t="array" ref="BF14">IF(SUMPRODUCT((Noms=$C14)*(BF$3&gt;=Début)*(BF$3&lt;=Fin))&gt;0,INDEX(Concat_pav_heures,MIN(IF((Noms=$C14)*(BF$3&gt;=Début)*(BF$3&lt;=Fin),ROW(Noms)))-1),"")</f>
        <v/>
      </c>
      <c r="BG14" s="25" t="str">
        <f t="array" ref="BG14">IF(SUMPRODUCT((Noms=$C14)*(BG$3&gt;=Début)*(BG$3&lt;=Fin))&gt;0,INDEX(Concat_pav_heures,MIN(IF((Noms=$C14)*(BG$3&gt;=Début)*(BG$3&lt;=Fin),ROW(Noms)))-1),"")</f>
        <v/>
      </c>
      <c r="BH14" s="25" t="str">
        <f t="array" ref="BH14">IF(SUMPRODUCT((Noms=$C14)*(BH$3&gt;=Début)*(BH$3&lt;=Fin))&gt;0,INDEX(Concat_pav_heures,MIN(IF((Noms=$C14)*(BH$3&gt;=Début)*(BH$3&lt;=Fin),ROW(Noms)))-1),"")</f>
        <v/>
      </c>
      <c r="BI14" s="25" t="str">
        <f t="array" ref="BI14">IF(SUMPRODUCT((Noms=$C14)*(BI$3&gt;=Début)*(BI$3&lt;=Fin))&gt;0,INDEX(Concat_pav_heures,MIN(IF((Noms=$C14)*(BI$3&gt;=Début)*(BI$3&lt;=Fin),ROW(Noms)))-1),"")</f>
        <v/>
      </c>
      <c r="BJ14" s="25" t="str">
        <f t="array" ref="BJ14">IF(SUMPRODUCT((Noms=$C14)*(BJ$3&gt;=Début)*(BJ$3&lt;=Fin))&gt;0,INDEX(Concat_pav_heures,MIN(IF((Noms=$C14)*(BJ$3&gt;=Début)*(BJ$3&lt;=Fin),ROW(Noms)))-1),"")</f>
        <v/>
      </c>
      <c r="BK14" s="25" t="str">
        <f t="array" ref="BK14">IF(SUMPRODUCT((Noms=$C14)*(BK$3&gt;=Début)*(BK$3&lt;=Fin))&gt;0,INDEX(Concat_pav_heures,MIN(IF((Noms=$C14)*(BK$3&gt;=Début)*(BK$3&lt;=Fin),ROW(Noms)))-1),"")</f>
        <v/>
      </c>
      <c r="BL14" s="25" t="str">
        <f t="array" ref="BL14">IF(SUMPRODUCT((Noms=$C14)*(BL$3&gt;=Début)*(BL$3&lt;=Fin))&gt;0,INDEX(Concat_pav_heures,MIN(IF((Noms=$C14)*(BL$3&gt;=Début)*(BL$3&lt;=Fin),ROW(Noms)))-1),"")</f>
        <v/>
      </c>
      <c r="BM14" s="25" t="str">
        <f t="array" ref="BM14">IF(SUMPRODUCT((Noms=$C14)*(BM$3&gt;=Début)*(BM$3&lt;=Fin))&gt;0,INDEX(Concat_pav_heures,MIN(IF((Noms=$C14)*(BM$3&gt;=Début)*(BM$3&lt;=Fin),ROW(Noms)))-1),"")</f>
        <v/>
      </c>
      <c r="BN14" s="25" t="str">
        <f t="array" ref="BN14">IF(SUMPRODUCT((Noms=$C14)*(BN$3&gt;=Début)*(BN$3&lt;=Fin))&gt;0,INDEX(Concat_pav_heures,MIN(IF((Noms=$C14)*(BN$3&gt;=Début)*(BN$3&lt;=Fin),ROW(Noms)))-1),"")</f>
        <v/>
      </c>
      <c r="BO14" s="25" t="str">
        <f t="array" ref="BO14">IF(SUMPRODUCT((Noms=$C14)*(BO$3&gt;=Début)*(BO$3&lt;=Fin))&gt;0,INDEX(Concat_pav_heures,MIN(IF((Noms=$C14)*(BO$3&gt;=Début)*(BO$3&lt;=Fin),ROW(Noms)))-1),"")</f>
        <v/>
      </c>
      <c r="BP14" s="25" t="str">
        <f t="array" ref="BP14">IF(SUMPRODUCT((Noms=$C14)*(BP$3&gt;=Début)*(BP$3&lt;=Fin))&gt;0,INDEX(Concat_pav_heures,MIN(IF((Noms=$C14)*(BP$3&gt;=Début)*(BP$3&lt;=Fin),ROW(Noms)))-1),"")</f>
        <v/>
      </c>
      <c r="BQ14" s="25" t="str">
        <f t="array" ref="BQ14">IF(SUMPRODUCT((Noms=$C14)*(BQ$3&gt;=Début)*(BQ$3&lt;=Fin))&gt;0,INDEX(Concat_pav_heures,MIN(IF((Noms=$C14)*(BQ$3&gt;=Début)*(BQ$3&lt;=Fin),ROW(Noms)))-1),"")</f>
        <v/>
      </c>
      <c r="BR14" s="25" t="str">
        <f t="array" ref="BR14">IF(SUMPRODUCT((Noms=$C14)*(BR$3&gt;=Début)*(BR$3&lt;=Fin))&gt;0,INDEX(Concat_pav_heures,MIN(IF((Noms=$C14)*(BR$3&gt;=Début)*(BR$3&lt;=Fin),ROW(Noms)))-1),"")</f>
        <v/>
      </c>
      <c r="BS14" s="25" t="str">
        <f t="array" ref="BS14">IF(SUMPRODUCT((Noms=$C14)*(BS$3&gt;=Début)*(BS$3&lt;=Fin))&gt;0,INDEX(Concat_pav_heures,MIN(IF((Noms=$C14)*(BS$3&gt;=Début)*(BS$3&lt;=Fin),ROW(Noms)))-1),"")</f>
        <v/>
      </c>
      <c r="BT14" s="25" t="str">
        <f t="array" ref="BT14">IF(SUMPRODUCT((Noms=$C14)*(BT$3&gt;=Début)*(BT$3&lt;=Fin))&gt;0,INDEX(Concat_pav_heures,MIN(IF((Noms=$C14)*(BT$3&gt;=Début)*(BT$3&lt;=Fin),ROW(Noms)))-1),"")</f>
        <v/>
      </c>
      <c r="BU14" s="25" t="str">
        <f t="array" ref="BU14">IF(SUMPRODUCT((Noms=$C14)*(BU$3&gt;=Début)*(BU$3&lt;=Fin))&gt;0,INDEX(Concat_pav_heures,MIN(IF((Noms=$C14)*(BU$3&gt;=Début)*(BU$3&lt;=Fin),ROW(Noms)))-1),"")</f>
        <v/>
      </c>
      <c r="BV14" s="25" t="str">
        <f t="array" ref="BV14">IF(SUMPRODUCT((Noms=$C14)*(BV$3&gt;=Début)*(BV$3&lt;=Fin))&gt;0,INDEX(Concat_pav_heures,MIN(IF((Noms=$C14)*(BV$3&gt;=Début)*(BV$3&lt;=Fin),ROW(Noms)))-1),"")</f>
        <v/>
      </c>
      <c r="BW14" s="25" t="str">
        <f t="array" ref="BW14">IF(SUMPRODUCT((Noms=$C14)*(BW$3&gt;=Début)*(BW$3&lt;=Fin))&gt;0,INDEX(Concat_pav_heures,MIN(IF((Noms=$C14)*(BW$3&gt;=Début)*(BW$3&lt;=Fin),ROW(Noms)))-1),"")</f>
        <v/>
      </c>
      <c r="BX14" s="25" t="str">
        <f t="array" ref="BX14">IF(SUMPRODUCT((Noms=$C14)*(BX$3&gt;=Début)*(BX$3&lt;=Fin))&gt;0,INDEX(Concat_pav_heures,MIN(IF((Noms=$C14)*(BX$3&gt;=Début)*(BX$3&lt;=Fin),ROW(Noms)))-1),"")</f>
        <v/>
      </c>
      <c r="BY14" s="25" t="str">
        <f t="array" ref="BY14">IF(SUMPRODUCT((Noms=$C14)*(BY$3&gt;=Début)*(BY$3&lt;=Fin))&gt;0,INDEX(Concat_pav_heures,MIN(IF((Noms=$C14)*(BY$3&gt;=Début)*(BY$3&lt;=Fin),ROW(Noms)))-1),"")</f>
        <v/>
      </c>
      <c r="BZ14" s="25" t="str">
        <f t="array" ref="BZ14">IF(SUMPRODUCT((Noms=$C14)*(BZ$3&gt;=Début)*(BZ$3&lt;=Fin))&gt;0,INDEX(Concat_pav_heures,MIN(IF((Noms=$C14)*(BZ$3&gt;=Début)*(BZ$3&lt;=Fin),ROW(Noms)))-1),"")</f>
        <v/>
      </c>
      <c r="CA14" s="25" t="str">
        <f t="array" ref="CA14">IF(SUMPRODUCT((Noms=$C14)*(CA$3&gt;=Début)*(CA$3&lt;=Fin))&gt;0,INDEX(Concat_pav_heures,MIN(IF((Noms=$C14)*(CA$3&gt;=Début)*(CA$3&lt;=Fin),ROW(Noms)))-1),"")</f>
        <v/>
      </c>
      <c r="CB14" s="25" t="str">
        <f t="array" ref="CB14">IF(SUMPRODUCT((Noms=$C14)*(CB$3&gt;=Début)*(CB$3&lt;=Fin))&gt;0,INDEX(Concat_pav_heures,MIN(IF((Noms=$C14)*(CB$3&gt;=Début)*(CB$3&lt;=Fin),ROW(Noms)))-1),"")</f>
        <v/>
      </c>
      <c r="CC14" s="25" t="str">
        <f t="array" ref="CC14">IF(SUMPRODUCT((Noms=$C14)*(CC$3&gt;=Début)*(CC$3&lt;=Fin))&gt;0,INDEX(Concat_pav_heures,MIN(IF((Noms=$C14)*(CC$3&gt;=Début)*(CC$3&lt;=Fin),ROW(Noms)))-1),"")</f>
        <v/>
      </c>
      <c r="CD14" s="25" t="str">
        <f t="array" ref="CD14">IF(SUMPRODUCT((Noms=$C14)*(CD$3&gt;=Début)*(CD$3&lt;=Fin))&gt;0,INDEX(Concat_pav_heures,MIN(IF((Noms=$C14)*(CD$3&gt;=Début)*(CD$3&lt;=Fin),ROW(Noms)))-1),"")</f>
        <v/>
      </c>
      <c r="CE14" s="25" t="str">
        <f t="array" ref="CE14">IF(SUMPRODUCT((Noms=$C14)*(CE$3&gt;=Début)*(CE$3&lt;=Fin))&gt;0,INDEX(Concat_pav_heures,MIN(IF((Noms=$C14)*(CE$3&gt;=Début)*(CE$3&lt;=Fin),ROW(Noms)))-1),"")</f>
        <v/>
      </c>
      <c r="CF14" s="25" t="str">
        <f t="array" ref="CF14">IF(SUMPRODUCT((Noms=$C14)*(CF$3&gt;=Début)*(CF$3&lt;=Fin))&gt;0,INDEX(Concat_pav_heures,MIN(IF((Noms=$C14)*(CF$3&gt;=Début)*(CF$3&lt;=Fin),ROW(Noms)))-1),"")</f>
        <v/>
      </c>
      <c r="CG14" s="25" t="str">
        <f t="array" ref="CG14">IF(SUMPRODUCT((Noms=$C14)*(CG$3&gt;=Début)*(CG$3&lt;=Fin))&gt;0,INDEX(Concat_pav_heures,MIN(IF((Noms=$C14)*(CG$3&gt;=Début)*(CG$3&lt;=Fin),ROW(Noms)))-1),"")</f>
        <v/>
      </c>
      <c r="CH14" s="25" t="str">
        <f t="array" ref="CH14">IF(SUMPRODUCT((Noms=$C14)*(CH$3&gt;=Début)*(CH$3&lt;=Fin))&gt;0,INDEX(Concat_pav_heures,MIN(IF((Noms=$C14)*(CH$3&gt;=Début)*(CH$3&lt;=Fin),ROW(Noms)))-1),"")</f>
        <v/>
      </c>
      <c r="CI14" s="25" t="str">
        <f t="array" ref="CI14">IF(SUMPRODUCT((Noms=$C14)*(CI$3&gt;=Début)*(CI$3&lt;=Fin))&gt;0,INDEX(Concat_pav_heures,MIN(IF((Noms=$C14)*(CI$3&gt;=Début)*(CI$3&lt;=Fin),ROW(Noms)))-1),"")</f>
        <v/>
      </c>
      <c r="CJ14" s="25" t="str">
        <f t="array" ref="CJ14">IF(SUMPRODUCT((Noms=$C14)*(CJ$3&gt;=Début)*(CJ$3&lt;=Fin))&gt;0,INDEX(Concat_pav_heures,MIN(IF((Noms=$C14)*(CJ$3&gt;=Début)*(CJ$3&lt;=Fin),ROW(Noms)))-1),"")</f>
        <v/>
      </c>
      <c r="CK14" s="25" t="str">
        <f t="array" ref="CK14">IF(SUMPRODUCT((Noms=$C14)*(CK$3&gt;=Début)*(CK$3&lt;=Fin))&gt;0,INDEX(Concat_pav_heures,MIN(IF((Noms=$C14)*(CK$3&gt;=Début)*(CK$3&lt;=Fin),ROW(Noms)))-1),"")</f>
        <v/>
      </c>
      <c r="CL14" s="25" t="str">
        <f t="array" ref="CL14">IF(SUMPRODUCT((Noms=$C14)*(CL$3&gt;=Début)*(CL$3&lt;=Fin))&gt;0,INDEX(Concat_pav_heures,MIN(IF((Noms=$C14)*(CL$3&gt;=Début)*(CL$3&lt;=Fin),ROW(Noms)))-1),"")</f>
        <v/>
      </c>
      <c r="CM14" s="25" t="str">
        <f t="array" ref="CM14">IF(SUMPRODUCT((Noms=$C14)*(CM$3&gt;=Début)*(CM$3&lt;=Fin))&gt;0,INDEX(Concat_pav_heures,MIN(IF((Noms=$C14)*(CM$3&gt;=Début)*(CM$3&lt;=Fin),ROW(Noms)))-1),"")</f>
        <v/>
      </c>
      <c r="CN14" s="25" t="str">
        <f t="array" ref="CN14">IF(SUMPRODUCT((Noms=$C14)*(CN$3&gt;=Début)*(CN$3&lt;=Fin))&gt;0,INDEX(Concat_pav_heures,MIN(IF((Noms=$C14)*(CN$3&gt;=Début)*(CN$3&lt;=Fin),ROW(Noms)))-1),"")</f>
        <v/>
      </c>
      <c r="CO14" s="25" t="str">
        <f t="array" ref="CO14">IF(SUMPRODUCT((Noms=$C14)*(CO$3&gt;=Début)*(CO$3&lt;=Fin))&gt;0,INDEX(Concat_pav_heures,MIN(IF((Noms=$C14)*(CO$3&gt;=Début)*(CO$3&lt;=Fin),ROW(Noms)))-1),"")</f>
        <v/>
      </c>
      <c r="CP14" s="25" t="str">
        <f t="array" ref="CP14">IF(SUMPRODUCT((Noms=$C14)*(CP$3&gt;=Début)*(CP$3&lt;=Fin))&gt;0,INDEX(Concat_pav_heures,MIN(IF((Noms=$C14)*(CP$3&gt;=Début)*(CP$3&lt;=Fin),ROW(Noms)))-1),"")</f>
        <v/>
      </c>
      <c r="CQ14" s="25" t="str">
        <f t="array" ref="CQ14">IF(SUMPRODUCT((Noms=$C14)*(CQ$3&gt;=Début)*(CQ$3&lt;=Fin))&gt;0,INDEX(Concat_pav_heures,MIN(IF((Noms=$C14)*(CQ$3&gt;=Début)*(CQ$3&lt;=Fin),ROW(Noms)))-1),"")</f>
        <v/>
      </c>
      <c r="CR14" s="25" t="str">
        <f t="array" ref="CR14">IF(SUMPRODUCT((Noms=$C14)*(CR$3&gt;=Début)*(CR$3&lt;=Fin))&gt;0,INDEX(Concat_pav_heures,MIN(IF((Noms=$C14)*(CR$3&gt;=Début)*(CR$3&lt;=Fin),ROW(Noms)))-1),"")</f>
        <v/>
      </c>
      <c r="CS14" s="25" t="str">
        <f t="array" ref="CS14">IF(SUMPRODUCT((Noms=$C14)*(CS$3&gt;=Début)*(CS$3&lt;=Fin))&gt;0,INDEX(Concat_pav_heures,MIN(IF((Noms=$C14)*(CS$3&gt;=Début)*(CS$3&lt;=Fin),ROW(Noms)))-1),"")</f>
        <v/>
      </c>
      <c r="CT14" s="25" t="str">
        <f t="array" ref="CT14">IF(SUMPRODUCT((Noms=$C14)*(CT$3&gt;=Début)*(CT$3&lt;=Fin))&gt;0,INDEX(Concat_pav_heures,MIN(IF((Noms=$C14)*(CT$3&gt;=Début)*(CT$3&lt;=Fin),ROW(Noms)))-1),"")</f>
        <v/>
      </c>
      <c r="CU14" s="25" t="str">
        <f t="array" ref="CU14">IF(SUMPRODUCT((Noms=$C14)*(CU$3&gt;=Début)*(CU$3&lt;=Fin))&gt;0,INDEX(Concat_pav_heures,MIN(IF((Noms=$C14)*(CU$3&gt;=Début)*(CU$3&lt;=Fin),ROW(Noms)))-1),"")</f>
        <v/>
      </c>
      <c r="CV14" s="25" t="str">
        <f t="array" ref="CV14">IF(SUMPRODUCT((Noms=$C14)*(CV$3&gt;=Début)*(CV$3&lt;=Fin))&gt;0,INDEX(Concat_pav_heures,MIN(IF((Noms=$C14)*(CV$3&gt;=Début)*(CV$3&lt;=Fin),ROW(Noms)))-1),"")</f>
        <v/>
      </c>
      <c r="CW14" s="25" t="str">
        <f t="array" ref="CW14">IF(SUMPRODUCT((Noms=$C14)*(CW$3&gt;=Début)*(CW$3&lt;=Fin))&gt;0,INDEX(Concat_pav_heures,MIN(IF((Noms=$C14)*(CW$3&gt;=Début)*(CW$3&lt;=Fin),ROW(Noms)))-1),"")</f>
        <v/>
      </c>
      <c r="CX14" s="25" t="str">
        <f t="array" ref="CX14">IF(SUMPRODUCT((Noms=$C14)*(CX$3&gt;=Début)*(CX$3&lt;=Fin))&gt;0,INDEX(Concat_pav_heures,MIN(IF((Noms=$C14)*(CX$3&gt;=Début)*(CX$3&lt;=Fin),ROW(Noms)))-1),"")</f>
        <v/>
      </c>
      <c r="CY14" s="25" t="str">
        <f t="array" ref="CY14">IF(SUMPRODUCT((Noms=$C14)*(CY$3&gt;=Début)*(CY$3&lt;=Fin))&gt;0,INDEX(Concat_pav_heures,MIN(IF((Noms=$C14)*(CY$3&gt;=Début)*(CY$3&lt;=Fin),ROW(Noms)))-1),"")</f>
        <v/>
      </c>
      <c r="CZ14" s="25" t="str">
        <f t="array" ref="CZ14">IF(SUMPRODUCT((Noms=$C14)*(CZ$3&gt;=Début)*(CZ$3&lt;=Fin))&gt;0,INDEX(Concat_pav_heures,MIN(IF((Noms=$C14)*(CZ$3&gt;=Début)*(CZ$3&lt;=Fin),ROW(Noms)))-1),"")</f>
        <v/>
      </c>
      <c r="DA14" s="25" t="str">
        <f t="array" ref="DA14">IF(SUMPRODUCT((Noms=$C14)*(DA$3&gt;=Début)*(DA$3&lt;=Fin))&gt;0,INDEX(Concat_pav_heures,MIN(IF((Noms=$C14)*(DA$3&gt;=Début)*(DA$3&lt;=Fin),ROW(Noms)))-1),"")</f>
        <v/>
      </c>
      <c r="DB14" s="25" t="str">
        <f t="array" ref="DB14">IF(SUMPRODUCT((Noms=$C14)*(DB$3&gt;=Début)*(DB$3&lt;=Fin))&gt;0,INDEX(Concat_pav_heures,MIN(IF((Noms=$C14)*(DB$3&gt;=Début)*(DB$3&lt;=Fin),ROW(Noms)))-1),"")</f>
        <v/>
      </c>
      <c r="DC14" s="25" t="str">
        <f t="array" ref="DC14">IF(SUMPRODUCT((Noms=$C14)*(DC$3&gt;=Début)*(DC$3&lt;=Fin))&gt;0,INDEX(Concat_pav_heures,MIN(IF((Noms=$C14)*(DC$3&gt;=Début)*(DC$3&lt;=Fin),ROW(Noms)))-1),"")</f>
        <v/>
      </c>
      <c r="DD14" s="25" t="str">
        <f t="array" ref="DD14">IF(SUMPRODUCT((Noms=$C14)*(DD$3&gt;=Début)*(DD$3&lt;=Fin))&gt;0,INDEX(Concat_pav_heures,MIN(IF((Noms=$C14)*(DD$3&gt;=Début)*(DD$3&lt;=Fin),ROW(Noms)))-1),"")</f>
        <v/>
      </c>
      <c r="DE14" s="25" t="str">
        <f t="array" ref="DE14">IF(SUMPRODUCT((Noms=$C14)*(DE$3&gt;=Début)*(DE$3&lt;=Fin))&gt;0,INDEX(Concat_pav_heures,MIN(IF((Noms=$C14)*(DE$3&gt;=Début)*(DE$3&lt;=Fin),ROW(Noms)))-1),"")</f>
        <v/>
      </c>
      <c r="DF14" s="25" t="str">
        <f t="array" ref="DF14">IF(SUMPRODUCT((Noms=$C14)*(DF$3&gt;=Début)*(DF$3&lt;=Fin))&gt;0,INDEX(Concat_pav_heures,MIN(IF((Noms=$C14)*(DF$3&gt;=Début)*(DF$3&lt;=Fin),ROW(Noms)))-1),"")</f>
        <v/>
      </c>
      <c r="DG14" s="25" t="str">
        <f t="array" ref="DG14">IF(SUMPRODUCT((Noms=$C14)*(DG$3&gt;=Début)*(DG$3&lt;=Fin))&gt;0,INDEX(Concat_pav_heures,MIN(IF((Noms=$C14)*(DG$3&gt;=Début)*(DG$3&lt;=Fin),ROW(Noms)))-1),"")</f>
        <v/>
      </c>
      <c r="DH14" s="25" t="str">
        <f t="array" ref="DH14">IF(SUMPRODUCT((Noms=$C14)*(DH$3&gt;=Début)*(DH$3&lt;=Fin))&gt;0,INDEX(Concat_pav_heures,MIN(IF((Noms=$C14)*(DH$3&gt;=Début)*(DH$3&lt;=Fin),ROW(Noms)))-1),"")</f>
        <v/>
      </c>
      <c r="DI14" s="25" t="str">
        <f t="array" ref="DI14">IF(SUMPRODUCT((Noms=$C14)*(DI$3&gt;=Début)*(DI$3&lt;=Fin))&gt;0,INDEX(Concat_pav_heures,MIN(IF((Noms=$C14)*(DI$3&gt;=Début)*(DI$3&lt;=Fin),ROW(Noms)))-1),"")</f>
        <v/>
      </c>
      <c r="DJ14" s="25" t="str">
        <f t="array" ref="DJ14">IF(SUMPRODUCT((Noms=$C14)*(DJ$3&gt;=Début)*(DJ$3&lt;=Fin))&gt;0,INDEX(Concat_pav_heures,MIN(IF((Noms=$C14)*(DJ$3&gt;=Début)*(DJ$3&lt;=Fin),ROW(Noms)))-1),"")</f>
        <v/>
      </c>
      <c r="DK14" s="25" t="str">
        <f t="array" ref="DK14">IF(SUMPRODUCT((Noms=$C14)*(DK$3&gt;=Début)*(DK$3&lt;=Fin))&gt;0,INDEX(Concat_pav_heures,MIN(IF((Noms=$C14)*(DK$3&gt;=Début)*(DK$3&lt;=Fin),ROW(Noms)))-1),"")</f>
        <v/>
      </c>
      <c r="DL14" s="25" t="str">
        <f t="array" ref="DL14">IF(SUMPRODUCT((Noms=$C14)*(DL$3&gt;=Début)*(DL$3&lt;=Fin))&gt;0,INDEX(Concat_pav_heures,MIN(IF((Noms=$C14)*(DL$3&gt;=Début)*(DL$3&lt;=Fin),ROW(Noms)))-1),"")</f>
        <v/>
      </c>
      <c r="DM14" s="25" t="str">
        <f t="array" ref="DM14">IF(SUMPRODUCT((Noms=$C14)*(DM$3&gt;=Début)*(DM$3&lt;=Fin))&gt;0,INDEX(Concat_pav_heures,MIN(IF((Noms=$C14)*(DM$3&gt;=Début)*(DM$3&lt;=Fin),ROW(Noms)))-1),"")</f>
        <v/>
      </c>
      <c r="DN14" s="25" t="str">
        <f t="array" ref="DN14">IF(SUMPRODUCT((Noms=$C14)*(DN$3&gt;=Début)*(DN$3&lt;=Fin))&gt;0,INDEX(Concat_pav_heures,MIN(IF((Noms=$C14)*(DN$3&gt;=Début)*(DN$3&lt;=Fin),ROW(Noms)))-1),"")</f>
        <v/>
      </c>
      <c r="DO14" s="25" t="str">
        <f t="array" ref="DO14">IF(SUMPRODUCT((Noms=$C14)*(DO$3&gt;=Début)*(DO$3&lt;=Fin))&gt;0,INDEX(Concat_pav_heures,MIN(IF((Noms=$C14)*(DO$3&gt;=Début)*(DO$3&lt;=Fin),ROW(Noms)))-1),"")</f>
        <v/>
      </c>
      <c r="DP14" s="25" t="str">
        <f t="array" ref="DP14">IF(SUMPRODUCT((Noms=$C14)*(DP$3&gt;=Début)*(DP$3&lt;=Fin))&gt;0,INDEX(Concat_pav_heures,MIN(IF((Noms=$C14)*(DP$3&gt;=Début)*(DP$3&lt;=Fin),ROW(Noms)))-1),"")</f>
        <v/>
      </c>
      <c r="DQ14" s="25" t="str">
        <f t="array" ref="DQ14">IF(SUMPRODUCT((Noms=$C14)*(DQ$3&gt;=Début)*(DQ$3&lt;=Fin))&gt;0,INDEX(Concat_pav_heures,MIN(IF((Noms=$C14)*(DQ$3&gt;=Début)*(DQ$3&lt;=Fin),ROW(Noms)))-1),"")</f>
        <v/>
      </c>
      <c r="DR14" s="25" t="str">
        <f t="array" ref="DR14">IF(SUMPRODUCT((Noms=$C14)*(DR$3&gt;=Début)*(DR$3&lt;=Fin))&gt;0,INDEX(Concat_pav_heures,MIN(IF((Noms=$C14)*(DR$3&gt;=Début)*(DR$3&lt;=Fin),ROW(Noms)))-1),"")</f>
        <v/>
      </c>
      <c r="DS14" s="25" t="str">
        <f t="array" ref="DS14">IF(SUMPRODUCT((Noms=$C14)*(DS$3&gt;=Début)*(DS$3&lt;=Fin))&gt;0,INDEX(Concat_pav_heures,MIN(IF((Noms=$C14)*(DS$3&gt;=Début)*(DS$3&lt;=Fin),ROW(Noms)))-1),"")</f>
        <v/>
      </c>
      <c r="DT14" s="25" t="str">
        <f t="array" ref="DT14">IF(SUMPRODUCT((Noms=$C14)*(DT$3&gt;=Début)*(DT$3&lt;=Fin))&gt;0,INDEX(Concat_pav_heures,MIN(IF((Noms=$C14)*(DT$3&gt;=Début)*(DT$3&lt;=Fin),ROW(Noms)))-1),"")</f>
        <v/>
      </c>
      <c r="DU14" s="25" t="str">
        <f t="array" ref="DU14">IF(SUMPRODUCT((Noms=$C14)*(DU$3&gt;=Début)*(DU$3&lt;=Fin))&gt;0,INDEX(Concat_pav_heures,MIN(IF((Noms=$C14)*(DU$3&gt;=Début)*(DU$3&lt;=Fin),ROW(Noms)))-1),"")</f>
        <v/>
      </c>
      <c r="DV14" s="25" t="str">
        <f t="array" ref="DV14">IF(SUMPRODUCT((Noms=$C14)*(DV$3&gt;=Début)*(DV$3&lt;=Fin))&gt;0,INDEX(Concat_pav_heures,MIN(IF((Noms=$C14)*(DV$3&gt;=Début)*(DV$3&lt;=Fin),ROW(Noms)))-1),"")</f>
        <v/>
      </c>
      <c r="DW14" s="25" t="str">
        <f t="array" ref="DW14">IF(SUMPRODUCT((Noms=$C14)*(DW$3&gt;=Début)*(DW$3&lt;=Fin))&gt;0,INDEX(Concat_pav_heures,MIN(IF((Noms=$C14)*(DW$3&gt;=Début)*(DW$3&lt;=Fin),ROW(Noms)))-1),"")</f>
        <v/>
      </c>
      <c r="DX14" s="25" t="str">
        <f t="array" ref="DX14">IF(SUMPRODUCT((Noms=$C14)*(DX$3&gt;=Début)*(DX$3&lt;=Fin))&gt;0,INDEX(Concat_pav_heures,MIN(IF((Noms=$C14)*(DX$3&gt;=Début)*(DX$3&lt;=Fin),ROW(Noms)))-1),"")</f>
        <v/>
      </c>
      <c r="DY14" s="25" t="str">
        <f t="array" ref="DY14">IF(SUMPRODUCT((Noms=$C14)*(DY$3&gt;=Début)*(DY$3&lt;=Fin))&gt;0,INDEX(Concat_pav_heures,MIN(IF((Noms=$C14)*(DY$3&gt;=Début)*(DY$3&lt;=Fin),ROW(Noms)))-1),"")</f>
        <v/>
      </c>
      <c r="DZ14" s="25" t="str">
        <f t="array" ref="DZ14">IF(SUMPRODUCT((Noms=$C14)*(DZ$3&gt;=Début)*(DZ$3&lt;=Fin))&gt;0,INDEX(Concat_pav_heures,MIN(IF((Noms=$C14)*(DZ$3&gt;=Début)*(DZ$3&lt;=Fin),ROW(Noms)))-1),"")</f>
        <v/>
      </c>
      <c r="EA14" s="25" t="str">
        <f t="array" ref="EA14">IF(SUMPRODUCT((Noms=$C14)*(EA$3&gt;=Début)*(EA$3&lt;=Fin))&gt;0,INDEX(Concat_pav_heures,MIN(IF((Noms=$C14)*(EA$3&gt;=Début)*(EA$3&lt;=Fin),ROW(Noms)))-1),"")</f>
        <v/>
      </c>
      <c r="EB14" s="25" t="str">
        <f t="array" ref="EB14">IF(SUMPRODUCT((Noms=$C14)*(EB$3&gt;=Début)*(EB$3&lt;=Fin))&gt;0,INDEX(Concat_pav_heures,MIN(IF((Noms=$C14)*(EB$3&gt;=Début)*(EB$3&lt;=Fin),ROW(Noms)))-1),"")</f>
        <v/>
      </c>
      <c r="EC14" s="25" t="str">
        <f t="array" ref="EC14">IF(SUMPRODUCT((Noms=$C14)*(EC$3&gt;=Début)*(EC$3&lt;=Fin))&gt;0,INDEX(Concat_pav_heures,MIN(IF((Noms=$C14)*(EC$3&gt;=Début)*(EC$3&lt;=Fin),ROW(Noms)))-1),"")</f>
        <v/>
      </c>
      <c r="ED14" s="25" t="str">
        <f t="array" ref="ED14">IF(SUMPRODUCT((Noms=$C14)*(ED$3&gt;=Début)*(ED$3&lt;=Fin))&gt;0,INDEX(Concat_pav_heures,MIN(IF((Noms=$C14)*(ED$3&gt;=Début)*(ED$3&lt;=Fin),ROW(Noms)))-1),"")</f>
        <v/>
      </c>
      <c r="EE14" s="25" t="str">
        <f t="array" ref="EE14">IF(SUMPRODUCT((Noms=$C14)*(EE$3&gt;=Début)*(EE$3&lt;=Fin))&gt;0,INDEX(Concat_pav_heures,MIN(IF((Noms=$C14)*(EE$3&gt;=Début)*(EE$3&lt;=Fin),ROW(Noms)))-1),"")</f>
        <v/>
      </c>
      <c r="EF14" s="25" t="str">
        <f t="array" ref="EF14">IF(SUMPRODUCT((Noms=$C14)*(EF$3&gt;=Début)*(EF$3&lt;=Fin))&gt;0,INDEX(Concat_pav_heures,MIN(IF((Noms=$C14)*(EF$3&gt;=Début)*(EF$3&lt;=Fin),ROW(Noms)))-1),"")</f>
        <v/>
      </c>
      <c r="EG14" s="25" t="str">
        <f t="array" ref="EG14">IF(SUMPRODUCT((Noms=$C14)*(EG$3&gt;=Début)*(EG$3&lt;=Fin))&gt;0,INDEX(Concat_pav_heures,MIN(IF((Noms=$C14)*(EG$3&gt;=Début)*(EG$3&lt;=Fin),ROW(Noms)))-1),"")</f>
        <v/>
      </c>
      <c r="EH14" s="25" t="str">
        <f t="array" ref="EH14">IF(SUMPRODUCT((Noms=$C14)*(EH$3&gt;=Début)*(EH$3&lt;=Fin))&gt;0,INDEX(Concat_pav_heures,MIN(IF((Noms=$C14)*(EH$3&gt;=Début)*(EH$3&lt;=Fin),ROW(Noms)))-1),"")</f>
        <v/>
      </c>
      <c r="EI14" s="25" t="str">
        <f t="array" ref="EI14">IF(SUMPRODUCT((Noms=$C14)*(EI$3&gt;=Début)*(EI$3&lt;=Fin))&gt;0,INDEX(Concat_pav_heures,MIN(IF((Noms=$C14)*(EI$3&gt;=Début)*(EI$3&lt;=Fin),ROW(Noms)))-1),"")</f>
        <v/>
      </c>
      <c r="EJ14" s="25" t="str">
        <f t="array" ref="EJ14">IF(SUMPRODUCT((Noms=$C14)*(EJ$3&gt;=Début)*(EJ$3&lt;=Fin))&gt;0,INDEX(Concat_pav_heures,MIN(IF((Noms=$C14)*(EJ$3&gt;=Début)*(EJ$3&lt;=Fin),ROW(Noms)))-1),"")</f>
        <v/>
      </c>
      <c r="EK14" s="25" t="str">
        <f t="array" ref="EK14">IF(SUMPRODUCT((Noms=$C14)*(EK$3&gt;=Début)*(EK$3&lt;=Fin))&gt;0,INDEX(Concat_pav_heures,MIN(IF((Noms=$C14)*(EK$3&gt;=Début)*(EK$3&lt;=Fin),ROW(Noms)))-1),"")</f>
        <v/>
      </c>
      <c r="EL14" s="25" t="str">
        <f t="array" ref="EL14">IF(SUMPRODUCT((Noms=$C14)*(EL$3&gt;=Début)*(EL$3&lt;=Fin))&gt;0,INDEX(Concat_pav_heures,MIN(IF((Noms=$C14)*(EL$3&gt;=Début)*(EL$3&lt;=Fin),ROW(Noms)))-1),"")</f>
        <v/>
      </c>
      <c r="EM14" s="25" t="str">
        <f t="array" ref="EM14">IF(SUMPRODUCT((Noms=$C14)*(EM$3&gt;=Début)*(EM$3&lt;=Fin))&gt;0,INDEX(Concat_pav_heures,MIN(IF((Noms=$C14)*(EM$3&gt;=Début)*(EM$3&lt;=Fin),ROW(Noms)))-1),"")</f>
        <v/>
      </c>
      <c r="EN14" s="25" t="str">
        <f t="array" ref="EN14">IF(SUMPRODUCT((Noms=$C14)*(EN$3&gt;=Début)*(EN$3&lt;=Fin))&gt;0,INDEX(Concat_pav_heures,MIN(IF((Noms=$C14)*(EN$3&gt;=Début)*(EN$3&lt;=Fin),ROW(Noms)))-1),"")</f>
        <v/>
      </c>
      <c r="EO14" s="25" t="str">
        <f t="array" ref="EO14">IF(SUMPRODUCT((Noms=$C14)*(EO$3&gt;=Début)*(EO$3&lt;=Fin))&gt;0,INDEX(Concat_pav_heures,MIN(IF((Noms=$C14)*(EO$3&gt;=Début)*(EO$3&lt;=Fin),ROW(Noms)))-1),"")</f>
        <v/>
      </c>
      <c r="EP14" s="25" t="str">
        <f t="array" ref="EP14">IF(SUMPRODUCT((Noms=$C14)*(EP$3&gt;=Début)*(EP$3&lt;=Fin))&gt;0,INDEX(Concat_pav_heures,MIN(IF((Noms=$C14)*(EP$3&gt;=Début)*(EP$3&lt;=Fin),ROW(Noms)))-1),"")</f>
        <v/>
      </c>
      <c r="EQ14" s="25" t="str">
        <f t="array" ref="EQ14">IF(SUMPRODUCT((Noms=$C14)*(EQ$3&gt;=Début)*(EQ$3&lt;=Fin))&gt;0,INDEX(Concat_pav_heures,MIN(IF((Noms=$C14)*(EQ$3&gt;=Début)*(EQ$3&lt;=Fin),ROW(Noms)))-1),"")</f>
        <v/>
      </c>
      <c r="ER14" s="25" t="str">
        <f t="array" ref="ER14">IF(SUMPRODUCT((Noms=$C14)*(ER$3&gt;=Début)*(ER$3&lt;=Fin))&gt;0,INDEX(Concat_pav_heures,MIN(IF((Noms=$C14)*(ER$3&gt;=Début)*(ER$3&lt;=Fin),ROW(Noms)))-1),"")</f>
        <v/>
      </c>
      <c r="ES14" s="25" t="str">
        <f t="array" ref="ES14">IF(SUMPRODUCT((Noms=$C14)*(ES$3&gt;=Début)*(ES$3&lt;=Fin))&gt;0,INDEX(Concat_pav_heures,MIN(IF((Noms=$C14)*(ES$3&gt;=Début)*(ES$3&lt;=Fin),ROW(Noms)))-1),"")</f>
        <v/>
      </c>
      <c r="ET14" s="25" t="str">
        <f t="array" ref="ET14">IF(SUMPRODUCT((Noms=$C14)*(ET$3&gt;=Début)*(ET$3&lt;=Fin))&gt;0,INDEX(Concat_pav_heures,MIN(IF((Noms=$C14)*(ET$3&gt;=Début)*(ET$3&lt;=Fin),ROW(Noms)))-1),"")</f>
        <v/>
      </c>
      <c r="EU14" s="25" t="str">
        <f t="array" ref="EU14">IF(SUMPRODUCT((Noms=$C14)*(EU$3&gt;=Début)*(EU$3&lt;=Fin))&gt;0,INDEX(Concat_pav_heures,MIN(IF((Noms=$C14)*(EU$3&gt;=Début)*(EU$3&lt;=Fin),ROW(Noms)))-1),"")</f>
        <v/>
      </c>
      <c r="EV14" s="25" t="str">
        <f t="array" ref="EV14">IF(SUMPRODUCT((Noms=$C14)*(EV$3&gt;=Début)*(EV$3&lt;=Fin))&gt;0,INDEX(Concat_pav_heures,MIN(IF((Noms=$C14)*(EV$3&gt;=Début)*(EV$3&lt;=Fin),ROW(Noms)))-1),"")</f>
        <v/>
      </c>
      <c r="EW14" s="25" t="str">
        <f t="array" ref="EW14">IF(SUMPRODUCT((Noms=$C14)*(EW$3&gt;=Début)*(EW$3&lt;=Fin))&gt;0,INDEX(Concat_pav_heures,MIN(IF((Noms=$C14)*(EW$3&gt;=Début)*(EW$3&lt;=Fin),ROW(Noms)))-1),"")</f>
        <v/>
      </c>
      <c r="EX14" s="25" t="str">
        <f t="array" ref="EX14">IF(SUMPRODUCT((Noms=$C14)*(EX$3&gt;=Début)*(EX$3&lt;=Fin))&gt;0,INDEX(Concat_pav_heures,MIN(IF((Noms=$C14)*(EX$3&gt;=Début)*(EX$3&lt;=Fin),ROW(Noms)))-1),"")</f>
        <v/>
      </c>
      <c r="EY14" s="25" t="str">
        <f t="array" ref="EY14">IF(SUMPRODUCT((Noms=$C14)*(EY$3&gt;=Début)*(EY$3&lt;=Fin))&gt;0,INDEX(Concat_pav_heures,MIN(IF((Noms=$C14)*(EY$3&gt;=Début)*(EY$3&lt;=Fin),ROW(Noms)))-1),"")</f>
        <v/>
      </c>
      <c r="EZ14" s="25" t="str">
        <f t="array" ref="EZ14">IF(SUMPRODUCT((Noms=$C14)*(EZ$3&gt;=Début)*(EZ$3&lt;=Fin))&gt;0,INDEX(Concat_pav_heures,MIN(IF((Noms=$C14)*(EZ$3&gt;=Début)*(EZ$3&lt;=Fin),ROW(Noms)))-1),"")</f>
        <v/>
      </c>
      <c r="FA14" s="25" t="str">
        <f t="array" ref="FA14">IF(SUMPRODUCT((Noms=$C14)*(FA$3&gt;=Début)*(FA$3&lt;=Fin))&gt;0,INDEX(Concat_pav_heures,MIN(IF((Noms=$C14)*(FA$3&gt;=Début)*(FA$3&lt;=Fin),ROW(Noms)))-1),"")</f>
        <v/>
      </c>
      <c r="FB14" s="25" t="str">
        <f t="array" ref="FB14">IF(SUMPRODUCT((Noms=$C14)*(FB$3&gt;=Début)*(FB$3&lt;=Fin))&gt;0,INDEX(Concat_pav_heures,MIN(IF((Noms=$C14)*(FB$3&gt;=Début)*(FB$3&lt;=Fin),ROW(Noms)))-1),"")</f>
        <v/>
      </c>
      <c r="FC14" s="25" t="str">
        <f t="array" ref="FC14">IF(SUMPRODUCT((Noms=$C14)*(FC$3&gt;=Début)*(FC$3&lt;=Fin))&gt;0,INDEX(Concat_pav_heures,MIN(IF((Noms=$C14)*(FC$3&gt;=Début)*(FC$3&lt;=Fin),ROW(Noms)))-1),"")</f>
        <v/>
      </c>
      <c r="FD14" s="25" t="str">
        <f t="array" ref="FD14">IF(SUMPRODUCT((Noms=$C14)*(FD$3&gt;=Début)*(FD$3&lt;=Fin))&gt;0,INDEX(Concat_pav_heures,MIN(IF((Noms=$C14)*(FD$3&gt;=Début)*(FD$3&lt;=Fin),ROW(Noms)))-1),"")</f>
        <v/>
      </c>
      <c r="FE14" s="25" t="str">
        <f t="array" ref="FE14">IF(SUMPRODUCT((Noms=$C14)*(FE$3&gt;=Début)*(FE$3&lt;=Fin))&gt;0,INDEX(Concat_pav_heures,MIN(IF((Noms=$C14)*(FE$3&gt;=Début)*(FE$3&lt;=Fin),ROW(Noms)))-1),"")</f>
        <v/>
      </c>
      <c r="FF14" s="25" t="str">
        <f t="array" ref="FF14">IF(SUMPRODUCT((Noms=$C14)*(FF$3&gt;=Début)*(FF$3&lt;=Fin))&gt;0,INDEX(Concat_pav_heures,MIN(IF((Noms=$C14)*(FF$3&gt;=Début)*(FF$3&lt;=Fin),ROW(Noms)))-1),"")</f>
        <v/>
      </c>
      <c r="FG14" s="25" t="str">
        <f t="array" ref="FG14">IF(SUMPRODUCT((Noms=$C14)*(FG$3&gt;=Début)*(FG$3&lt;=Fin))&gt;0,INDEX(Concat_pav_heures,MIN(IF((Noms=$C14)*(FG$3&gt;=Début)*(FG$3&lt;=Fin),ROW(Noms)))-1),"")</f>
        <v/>
      </c>
      <c r="FH14" s="25" t="str">
        <f t="array" ref="FH14">IF(SUMPRODUCT((Noms=$C14)*(FH$3&gt;=Début)*(FH$3&lt;=Fin))&gt;0,INDEX(Concat_pav_heures,MIN(IF((Noms=$C14)*(FH$3&gt;=Début)*(FH$3&lt;=Fin),ROW(Noms)))-1),"")</f>
        <v/>
      </c>
      <c r="FI14" s="25" t="str">
        <f t="array" ref="FI14">IF(SUMPRODUCT((Noms=$C14)*(FI$3&gt;=Début)*(FI$3&lt;=Fin))&gt;0,INDEX(Concat_pav_heures,MIN(IF((Noms=$C14)*(FI$3&gt;=Début)*(FI$3&lt;=Fin),ROW(Noms)))-1),"")</f>
        <v/>
      </c>
      <c r="FJ14" s="25" t="str">
        <f t="array" ref="FJ14">IF(SUMPRODUCT((Noms=$C14)*(FJ$3&gt;=Début)*(FJ$3&lt;=Fin))&gt;0,INDEX(Concat_pav_heures,MIN(IF((Noms=$C14)*(FJ$3&gt;=Début)*(FJ$3&lt;=Fin),ROW(Noms)))-1),"")</f>
        <v/>
      </c>
      <c r="FK14" s="25" t="str">
        <f t="array" ref="FK14">IF(SUMPRODUCT((Noms=$C14)*(FK$3&gt;=Début)*(FK$3&lt;=Fin))&gt;0,INDEX(Concat_pav_heures,MIN(IF((Noms=$C14)*(FK$3&gt;=Début)*(FK$3&lt;=Fin),ROW(Noms)))-1),"")</f>
        <v/>
      </c>
      <c r="FL14" s="25" t="str">
        <f t="array" ref="FL14">IF(SUMPRODUCT((Noms=$C14)*(FL$3&gt;=Début)*(FL$3&lt;=Fin))&gt;0,INDEX(Concat_pav_heures,MIN(IF((Noms=$C14)*(FL$3&gt;=Début)*(FL$3&lt;=Fin),ROW(Noms)))-1),"")</f>
        <v/>
      </c>
      <c r="FM14" s="25" t="str">
        <f t="array" ref="FM14">IF(SUMPRODUCT((Noms=$C14)*(FM$3&gt;=Début)*(FM$3&lt;=Fin))&gt;0,INDEX(Concat_pav_heures,MIN(IF((Noms=$C14)*(FM$3&gt;=Début)*(FM$3&lt;=Fin),ROW(Noms)))-1),"")</f>
        <v/>
      </c>
      <c r="FN14" s="25" t="str">
        <f t="array" ref="FN14">IF(SUMPRODUCT((Noms=$C14)*(FN$3&gt;=Début)*(FN$3&lt;=Fin))&gt;0,INDEX(Concat_pav_heures,MIN(IF((Noms=$C14)*(FN$3&gt;=Début)*(FN$3&lt;=Fin),ROW(Noms)))-1),"")</f>
        <v/>
      </c>
      <c r="FO14" s="25" t="str">
        <f t="array" ref="FO14">IF(SUMPRODUCT((Noms=$C14)*(FO$3&gt;=Début)*(FO$3&lt;=Fin))&gt;0,INDEX(Concat_pav_heures,MIN(IF((Noms=$C14)*(FO$3&gt;=Début)*(FO$3&lt;=Fin),ROW(Noms)))-1),"")</f>
        <v/>
      </c>
      <c r="FP14" s="25" t="str">
        <f t="array" ref="FP14">IF(SUMPRODUCT((Noms=$C14)*(FP$3&gt;=Début)*(FP$3&lt;=Fin))&gt;0,INDEX(Concat_pav_heures,MIN(IF((Noms=$C14)*(FP$3&gt;=Début)*(FP$3&lt;=Fin),ROW(Noms)))-1),"")</f>
        <v/>
      </c>
      <c r="FQ14" s="25" t="str">
        <f t="array" ref="FQ14">IF(SUMPRODUCT((Noms=$C14)*(FQ$3&gt;=Début)*(FQ$3&lt;=Fin))&gt;0,INDEX(Concat_pav_heures,MIN(IF((Noms=$C14)*(FQ$3&gt;=Début)*(FQ$3&lt;=Fin),ROW(Noms)))-1),"")</f>
        <v/>
      </c>
      <c r="FR14" s="25" t="str">
        <f t="array" ref="FR14">IF(SUMPRODUCT((Noms=$C14)*(FR$3&gt;=Début)*(FR$3&lt;=Fin))&gt;0,INDEX(Concat_pav_heures,MIN(IF((Noms=$C14)*(FR$3&gt;=Début)*(FR$3&lt;=Fin),ROW(Noms)))-1),"")</f>
        <v/>
      </c>
      <c r="FS14" s="25" t="str">
        <f t="array" ref="FS14">IF(SUMPRODUCT((Noms=$C14)*(FS$3&gt;=Début)*(FS$3&lt;=Fin))&gt;0,INDEX(Concat_pav_heures,MIN(IF((Noms=$C14)*(FS$3&gt;=Début)*(FS$3&lt;=Fin),ROW(Noms)))-1),"")</f>
        <v/>
      </c>
      <c r="FT14" s="25" t="str">
        <f t="array" ref="FT14">IF(SUMPRODUCT((Noms=$C14)*(FT$3&gt;=Début)*(FT$3&lt;=Fin))&gt;0,INDEX(Concat_pav_heures,MIN(IF((Noms=$C14)*(FT$3&gt;=Début)*(FT$3&lt;=Fin),ROW(Noms)))-1),"")</f>
        <v/>
      </c>
      <c r="FU14" s="25" t="str">
        <f t="array" ref="FU14">IF(SUMPRODUCT((Noms=$C14)*(FU$3&gt;=Début)*(FU$3&lt;=Fin))&gt;0,INDEX(Concat_pav_heures,MIN(IF((Noms=$C14)*(FU$3&gt;=Début)*(FU$3&lt;=Fin),ROW(Noms)))-1),"")</f>
        <v/>
      </c>
      <c r="FV14" s="25" t="str">
        <f t="array" ref="FV14">IF(SUMPRODUCT((Noms=$C14)*(FV$3&gt;=Début)*(FV$3&lt;=Fin))&gt;0,INDEX(Concat_pav_heures,MIN(IF((Noms=$C14)*(FV$3&gt;=Début)*(FV$3&lt;=Fin),ROW(Noms)))-1),"")</f>
        <v/>
      </c>
      <c r="FW14" s="25" t="str">
        <f t="array" ref="FW14">IF(SUMPRODUCT((Noms=$C14)*(FW$3&gt;=Début)*(FW$3&lt;=Fin))&gt;0,INDEX(Concat_pav_heures,MIN(IF((Noms=$C14)*(FW$3&gt;=Début)*(FW$3&lt;=Fin),ROW(Noms)))-1),"")</f>
        <v/>
      </c>
      <c r="FX14" s="25" t="str">
        <f t="array" ref="FX14">IF(SUMPRODUCT((Noms=$C14)*(FX$3&gt;=Début)*(FX$3&lt;=Fin))&gt;0,INDEX(Concat_pav_heures,MIN(IF((Noms=$C14)*(FX$3&gt;=Début)*(FX$3&lt;=Fin),ROW(Noms)))-1),"")</f>
        <v/>
      </c>
      <c r="FY14" s="25" t="str">
        <f t="array" ref="FY14">IF(SUMPRODUCT((Noms=$C14)*(FY$3&gt;=Début)*(FY$3&lt;=Fin))&gt;0,INDEX(Concat_pav_heures,MIN(IF((Noms=$C14)*(FY$3&gt;=Début)*(FY$3&lt;=Fin),ROW(Noms)))-1),"")</f>
        <v/>
      </c>
      <c r="FZ14" s="25" t="str">
        <f t="array" ref="FZ14">IF(SUMPRODUCT((Noms=$C14)*(FZ$3&gt;=Début)*(FZ$3&lt;=Fin))&gt;0,INDEX(Concat_pav_heures,MIN(IF((Noms=$C14)*(FZ$3&gt;=Début)*(FZ$3&lt;=Fin),ROW(Noms)))-1),"")</f>
        <v/>
      </c>
      <c r="GA14" s="25" t="str">
        <f t="array" ref="GA14">IF(SUMPRODUCT((Noms=$C14)*(GA$3&gt;=Début)*(GA$3&lt;=Fin))&gt;0,INDEX(Concat_pav_heures,MIN(IF((Noms=$C14)*(GA$3&gt;=Début)*(GA$3&lt;=Fin),ROW(Noms)))-1),"")</f>
        <v/>
      </c>
      <c r="GB14" s="25" t="str">
        <f t="array" ref="GB14">IF(SUMPRODUCT((Noms=$C14)*(GB$3&gt;=Début)*(GB$3&lt;=Fin))&gt;0,INDEX(Concat_pav_heures,MIN(IF((Noms=$C14)*(GB$3&gt;=Début)*(GB$3&lt;=Fin),ROW(Noms)))-1),"")</f>
        <v/>
      </c>
      <c r="GC14" s="25" t="str">
        <f t="array" ref="GC14">IF(SUMPRODUCT((Noms=$C14)*(GC$3&gt;=Début)*(GC$3&lt;=Fin))&gt;0,INDEX(Concat_pav_heures,MIN(IF((Noms=$C14)*(GC$3&gt;=Début)*(GC$3&lt;=Fin),ROW(Noms)))-1),"")</f>
        <v/>
      </c>
      <c r="GD14" s="25" t="str">
        <f t="array" ref="GD14">IF(SUMPRODUCT((Noms=$C14)*(GD$3&gt;=Début)*(GD$3&lt;=Fin))&gt;0,INDEX(Concat_pav_heures,MIN(IF((Noms=$C14)*(GD$3&gt;=Début)*(GD$3&lt;=Fin),ROW(Noms)))-1),"")</f>
        <v/>
      </c>
      <c r="GE14" s="25" t="str">
        <f t="array" ref="GE14">IF(SUMPRODUCT((Noms=$C14)*(GE$3&gt;=Début)*(GE$3&lt;=Fin))&gt;0,INDEX(Concat_pav_heures,MIN(IF((Noms=$C14)*(GE$3&gt;=Début)*(GE$3&lt;=Fin),ROW(Noms)))-1),"")</f>
        <v/>
      </c>
      <c r="GF14" s="25" t="str">
        <f t="array" ref="GF14">IF(SUMPRODUCT((Noms=$C14)*(GF$3&gt;=Début)*(GF$3&lt;=Fin))&gt;0,INDEX(Concat_pav_heures,MIN(IF((Noms=$C14)*(GF$3&gt;=Début)*(GF$3&lt;=Fin),ROW(Noms)))-1),"")</f>
        <v/>
      </c>
      <c r="GG14" s="25" t="str">
        <f t="array" ref="GG14">IF(SUMPRODUCT((Noms=$C14)*(GG$3&gt;=Début)*(GG$3&lt;=Fin))&gt;0,INDEX(Concat_pav_heures,MIN(IF((Noms=$C14)*(GG$3&gt;=Début)*(GG$3&lt;=Fin),ROW(Noms)))-1),"")</f>
        <v/>
      </c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13"/>
      <c r="HL14" s="13"/>
      <c r="HM14" s="13"/>
      <c r="HN14" s="13"/>
      <c r="HO14" s="13"/>
      <c r="HP14" s="13"/>
      <c r="HQ14" s="13"/>
      <c r="HR14" s="13"/>
      <c r="HS14" s="13"/>
      <c r="HT14" s="13"/>
      <c r="HU14" s="13"/>
      <c r="HV14" s="13"/>
      <c r="HW14" s="13"/>
      <c r="HX14" s="13"/>
      <c r="HY14" s="13"/>
      <c r="HZ14" s="13"/>
      <c r="IA14" s="13"/>
    </row>
    <row r="15" spans="1:235" s="65" customFormat="1" x14ac:dyDescent="0.2">
      <c r="A15" s="13"/>
      <c r="B15" s="13"/>
      <c r="C15" s="42" t="str">
        <f>IF(bdd_salaries!C12="","",bdd_salaries!C12)</f>
        <v/>
      </c>
      <c r="D15" s="43" t="str">
        <f>IFERROR(INDEX(TabSalaries[#All],MATCH(Planning!C15,TabSalaries[[#All],[Nom&amp;Prenom]],0),MATCH(TabSalaries_Metier_1,TabSalaries[#Headers],0)),"")</f>
        <v/>
      </c>
      <c r="E15" s="57" t="str">
        <f>IF(Tableau12[[#This Row],[Nom]]="","",INDEX(TabSalaries[#All],MATCH(Tableau12[[#This Row],[Nom]],TabSalaries[[#All],[Nom&amp;Prenom]],0),MATCH(TabSalaries_CDI,TabSalaries[#Headers],0)))</f>
        <v/>
      </c>
      <c r="F15" s="59" t="str">
        <f>IF(Tableau12[[#This Row],[Nom]]="","",$D$2)</f>
        <v/>
      </c>
      <c r="G15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15" s="71"/>
      <c r="I15" s="25" t="str">
        <f t="array" ref="I15">IF(SUMPRODUCT((Noms=$C15)*(I$3&gt;=Début)*(I$3&lt;=Fin))&gt;0,INDEX(Concat_pav_heures,MIN(IF((Noms=$C15)*(I$3&gt;=Début)*(I$3&lt;=Fin),ROW(Noms)))-1),"")</f>
        <v/>
      </c>
      <c r="J15" s="25" t="str">
        <f t="array" ref="J15">IF(SUMPRODUCT((Noms=$C15)*(J$3&gt;=Début)*(J$3&lt;=Fin))&gt;0,INDEX(Concat_pav_heures,MIN(IF((Noms=$C15)*(J$3&gt;=Début)*(J$3&lt;=Fin),ROW(Noms)))-1),"")</f>
        <v/>
      </c>
      <c r="K15" s="25" t="str">
        <f t="array" ref="K15">IF(SUMPRODUCT((Noms=$C15)*(K$3&gt;=Début)*(K$3&lt;=Fin))&gt;0,INDEX(Concat_pav_heures,MIN(IF((Noms=$C15)*(K$3&gt;=Début)*(K$3&lt;=Fin),ROW(Noms)))-1),"")</f>
        <v/>
      </c>
      <c r="L15" s="25" t="str">
        <f t="array" ref="L15">IF(SUMPRODUCT((Noms=$C15)*(L$3&gt;=Début)*(L$3&lt;=Fin))&gt;0,INDEX(Concat_pav_heures,MIN(IF((Noms=$C15)*(L$3&gt;=Début)*(L$3&lt;=Fin),ROW(Noms)))-1),"")</f>
        <v/>
      </c>
      <c r="M15" s="25" t="str">
        <f t="array" ref="M15">IF(SUMPRODUCT((Noms=$C15)*(M$3&gt;=Début)*(M$3&lt;=Fin))&gt;0,INDEX(Concat_pav_heures,MIN(IF((Noms=$C15)*(M$3&gt;=Début)*(M$3&lt;=Fin),ROW(Noms)))-1),"")</f>
        <v/>
      </c>
      <c r="N15" s="25" t="str">
        <f t="array" ref="N15">IF(SUMPRODUCT((Noms=$C15)*(N$3&gt;=Début)*(N$3&lt;=Fin))&gt;0,INDEX(Concat_pav_heures,MIN(IF((Noms=$C15)*(N$3&gt;=Début)*(N$3&lt;=Fin),ROW(Noms)))-1),"")</f>
        <v/>
      </c>
      <c r="O15" s="25" t="str">
        <f t="array" ref="O15">IF(SUMPRODUCT((Noms=$C15)*(O$3&gt;=Début)*(O$3&lt;=Fin))&gt;0,INDEX(Concat_pav_heures,MIN(IF((Noms=$C15)*(O$3&gt;=Début)*(O$3&lt;=Fin),ROW(Noms)))-1),"")</f>
        <v/>
      </c>
      <c r="P15" s="25" t="str">
        <f t="array" ref="P15">IF(SUMPRODUCT((Noms=$C15)*(P$3&gt;=Début)*(P$3&lt;=Fin))&gt;0,INDEX(Concat_pav_heures,MIN(IF((Noms=$C15)*(P$3&gt;=Début)*(P$3&lt;=Fin),ROW(Noms)))-1),"")</f>
        <v/>
      </c>
      <c r="Q15" s="25" t="str">
        <f t="array" ref="Q15">IF(SUMPRODUCT((Noms=$C15)*(Q$3&gt;=Début)*(Q$3&lt;=Fin))&gt;0,INDEX(Concat_pav_heures,MIN(IF((Noms=$C15)*(Q$3&gt;=Début)*(Q$3&lt;=Fin),ROW(Noms)))-1),"")</f>
        <v/>
      </c>
      <c r="R15" s="25" t="str">
        <f t="array" ref="R15">IF(SUMPRODUCT((Noms=$C15)*(R$3&gt;=Début)*(R$3&lt;=Fin))&gt;0,INDEX(Concat_pav_heures,MIN(IF((Noms=$C15)*(R$3&gt;=Début)*(R$3&lt;=Fin),ROW(Noms)))-1),"")</f>
        <v/>
      </c>
      <c r="S15" s="25" t="str">
        <f t="array" ref="S15">IF(SUMPRODUCT((Noms=$C15)*(S$3&gt;=Début)*(S$3&lt;=Fin))&gt;0,INDEX(Concat_pav_heures,MIN(IF((Noms=$C15)*(S$3&gt;=Début)*(S$3&lt;=Fin),ROW(Noms)))-1),"")</f>
        <v/>
      </c>
      <c r="T15" s="25" t="str">
        <f t="array" ref="T15">IF(SUMPRODUCT((Noms=$C15)*(T$3&gt;=Début)*(T$3&lt;=Fin))&gt;0,INDEX(Concat_pav_heures,MIN(IF((Noms=$C15)*(T$3&gt;=Début)*(T$3&lt;=Fin),ROW(Noms)))-1),"")</f>
        <v/>
      </c>
      <c r="U15" s="25" t="str">
        <f t="array" ref="U15">IF(SUMPRODUCT((Noms=$C15)*(U$3&gt;=Début)*(U$3&lt;=Fin))&gt;0,INDEX(Concat_pav_heures,MIN(IF((Noms=$C15)*(U$3&gt;=Début)*(U$3&lt;=Fin),ROW(Noms)))-1),"")</f>
        <v/>
      </c>
      <c r="V15" s="25" t="str">
        <f t="array" ref="V15">IF(SUMPRODUCT((Noms=$C15)*(V$3&gt;=Début)*(V$3&lt;=Fin))&gt;0,INDEX(Concat_pav_heures,MIN(IF((Noms=$C15)*(V$3&gt;=Début)*(V$3&lt;=Fin),ROW(Noms)))-1),"")</f>
        <v/>
      </c>
      <c r="W15" s="25" t="str">
        <f t="array" ref="W15">IF(SUMPRODUCT((Noms=$C15)*(W$3&gt;=Début)*(W$3&lt;=Fin))&gt;0,INDEX(Concat_pav_heures,MIN(IF((Noms=$C15)*(W$3&gt;=Début)*(W$3&lt;=Fin),ROW(Noms)))-1),"")</f>
        <v/>
      </c>
      <c r="X15" s="25" t="str">
        <f t="array" ref="X15">IF(SUMPRODUCT((Noms=$C15)*(X$3&gt;=Début)*(X$3&lt;=Fin))&gt;0,INDEX(Concat_pav_heures,MIN(IF((Noms=$C15)*(X$3&gt;=Début)*(X$3&lt;=Fin),ROW(Noms)))-1),"")</f>
        <v/>
      </c>
      <c r="Y15" s="25" t="str">
        <f t="array" ref="Y15">IF(SUMPRODUCT((Noms=$C15)*(Y$3&gt;=Début)*(Y$3&lt;=Fin))&gt;0,INDEX(Concat_pav_heures,MIN(IF((Noms=$C15)*(Y$3&gt;=Début)*(Y$3&lt;=Fin),ROW(Noms)))-1),"")</f>
        <v/>
      </c>
      <c r="Z15" s="25" t="str">
        <f t="array" ref="Z15">IF(SUMPRODUCT((Noms=$C15)*(Z$3&gt;=Début)*(Z$3&lt;=Fin))&gt;0,INDEX(Concat_pav_heures,MIN(IF((Noms=$C15)*(Z$3&gt;=Début)*(Z$3&lt;=Fin),ROW(Noms)))-1),"")</f>
        <v/>
      </c>
      <c r="AA15" s="25" t="str">
        <f t="array" ref="AA15">IF(SUMPRODUCT((Noms=$C15)*(AA$3&gt;=Début)*(AA$3&lt;=Fin))&gt;0,INDEX(Concat_pav_heures,MIN(IF((Noms=$C15)*(AA$3&gt;=Début)*(AA$3&lt;=Fin),ROW(Noms)))-1),"")</f>
        <v/>
      </c>
      <c r="AB15" s="25" t="str">
        <f t="array" ref="AB15">IF(SUMPRODUCT((Noms=$C15)*(AB$3&gt;=Début)*(AB$3&lt;=Fin))&gt;0,INDEX(Concat_pav_heures,MIN(IF((Noms=$C15)*(AB$3&gt;=Début)*(AB$3&lt;=Fin),ROW(Noms)))-1),"")</f>
        <v/>
      </c>
      <c r="AC15" s="25" t="str">
        <f t="array" ref="AC15">IF(SUMPRODUCT((Noms=$C15)*(AC$3&gt;=Début)*(AC$3&lt;=Fin))&gt;0,INDEX(Concat_pav_heures,MIN(IF((Noms=$C15)*(AC$3&gt;=Début)*(AC$3&lt;=Fin),ROW(Noms)))-1),"")</f>
        <v/>
      </c>
      <c r="AD15" s="25" t="str">
        <f t="array" ref="AD15">IF(SUMPRODUCT((Noms=$C15)*(AD$3&gt;=Début)*(AD$3&lt;=Fin))&gt;0,INDEX(Concat_pav_heures,MIN(IF((Noms=$C15)*(AD$3&gt;=Début)*(AD$3&lt;=Fin),ROW(Noms)))-1),"")</f>
        <v/>
      </c>
      <c r="AE15" s="25" t="str">
        <f t="array" ref="AE15">IF(SUMPRODUCT((Noms=$C15)*(AE$3&gt;=Début)*(AE$3&lt;=Fin))&gt;0,INDEX(Concat_pav_heures,MIN(IF((Noms=$C15)*(AE$3&gt;=Début)*(AE$3&lt;=Fin),ROW(Noms)))-1),"")</f>
        <v/>
      </c>
      <c r="AF15" s="25" t="str">
        <f t="array" ref="AF15">IF(SUMPRODUCT((Noms=$C15)*(AF$3&gt;=Début)*(AF$3&lt;=Fin))&gt;0,INDEX(Concat_pav_heures,MIN(IF((Noms=$C15)*(AF$3&gt;=Début)*(AF$3&lt;=Fin),ROW(Noms)))-1),"")</f>
        <v/>
      </c>
      <c r="AG15" s="25" t="str">
        <f t="array" ref="AG15">IF(SUMPRODUCT((Noms=$C15)*(AG$3&gt;=Début)*(AG$3&lt;=Fin))&gt;0,INDEX(Concat_pav_heures,MIN(IF((Noms=$C15)*(AG$3&gt;=Début)*(AG$3&lt;=Fin),ROW(Noms)))-1),"")</f>
        <v/>
      </c>
      <c r="AH15" s="25" t="str">
        <f t="array" ref="AH15">IF(SUMPRODUCT((Noms=$C15)*(AH$3&gt;=Début)*(AH$3&lt;=Fin))&gt;0,INDEX(Concat_pav_heures,MIN(IF((Noms=$C15)*(AH$3&gt;=Début)*(AH$3&lt;=Fin),ROW(Noms)))-1),"")</f>
        <v/>
      </c>
      <c r="AI15" s="25" t="str">
        <f t="array" ref="AI15">IF(SUMPRODUCT((Noms=$C15)*(AI$3&gt;=Début)*(AI$3&lt;=Fin))&gt;0,INDEX(Concat_pav_heures,MIN(IF((Noms=$C15)*(AI$3&gt;=Début)*(AI$3&lt;=Fin),ROW(Noms)))-1),"")</f>
        <v/>
      </c>
      <c r="AJ15" s="25" t="str">
        <f t="array" ref="AJ15">IF(SUMPRODUCT((Noms=$C15)*(AJ$3&gt;=Début)*(AJ$3&lt;=Fin))&gt;0,INDEX(Concat_pav_heures,MIN(IF((Noms=$C15)*(AJ$3&gt;=Début)*(AJ$3&lt;=Fin),ROW(Noms)))-1),"")</f>
        <v/>
      </c>
      <c r="AK15" s="25" t="str">
        <f t="array" ref="AK15">IF(SUMPRODUCT((Noms=$C15)*(AK$3&gt;=Début)*(AK$3&lt;=Fin))&gt;0,INDEX(Concat_pav_heures,MIN(IF((Noms=$C15)*(AK$3&gt;=Début)*(AK$3&lt;=Fin),ROW(Noms)))-1),"")</f>
        <v/>
      </c>
      <c r="AL15" s="25" t="str">
        <f t="array" ref="AL15">IF(SUMPRODUCT((Noms=$C15)*(AL$3&gt;=Début)*(AL$3&lt;=Fin))&gt;0,INDEX(Concat_pav_heures,MIN(IF((Noms=$C15)*(AL$3&gt;=Début)*(AL$3&lt;=Fin),ROW(Noms)))-1),"")</f>
        <v/>
      </c>
      <c r="AM15" s="25" t="str">
        <f t="array" ref="AM15">IF(SUMPRODUCT((Noms=$C15)*(AM$3&gt;=Début)*(AM$3&lt;=Fin))&gt;0,INDEX(Concat_pav_heures,MIN(IF((Noms=$C15)*(AM$3&gt;=Début)*(AM$3&lt;=Fin),ROW(Noms)))-1),"")</f>
        <v/>
      </c>
      <c r="AN15" s="25" t="str">
        <f t="array" ref="AN15">IF(SUMPRODUCT((Noms=$C15)*(AN$3&gt;=Début)*(AN$3&lt;=Fin))&gt;0,INDEX(Concat_pav_heures,MIN(IF((Noms=$C15)*(AN$3&gt;=Début)*(AN$3&lt;=Fin),ROW(Noms)))-1),"")</f>
        <v/>
      </c>
      <c r="AO15" s="25" t="str">
        <f t="array" ref="AO15">IF(SUMPRODUCT((Noms=$C15)*(AO$3&gt;=Début)*(AO$3&lt;=Fin))&gt;0,INDEX(Concat_pav_heures,MIN(IF((Noms=$C15)*(AO$3&gt;=Début)*(AO$3&lt;=Fin),ROW(Noms)))-1),"")</f>
        <v/>
      </c>
      <c r="AP15" s="25" t="str">
        <f t="array" ref="AP15">IF(SUMPRODUCT((Noms=$C15)*(AP$3&gt;=Début)*(AP$3&lt;=Fin))&gt;0,INDEX(Concat_pav_heures,MIN(IF((Noms=$C15)*(AP$3&gt;=Début)*(AP$3&lt;=Fin),ROW(Noms)))-1),"")</f>
        <v/>
      </c>
      <c r="AQ15" s="25" t="str">
        <f t="array" ref="AQ15">IF(SUMPRODUCT((Noms=$C15)*(AQ$3&gt;=Début)*(AQ$3&lt;=Fin))&gt;0,INDEX(Concat_pav_heures,MIN(IF((Noms=$C15)*(AQ$3&gt;=Début)*(AQ$3&lt;=Fin),ROW(Noms)))-1),"")</f>
        <v/>
      </c>
      <c r="AR15" s="25" t="str">
        <f t="array" ref="AR15">IF(SUMPRODUCT((Noms=$C15)*(AR$3&gt;=Début)*(AR$3&lt;=Fin))&gt;0,INDEX(Concat_pav_heures,MIN(IF((Noms=$C15)*(AR$3&gt;=Début)*(AR$3&lt;=Fin),ROW(Noms)))-1),"")</f>
        <v/>
      </c>
      <c r="AS15" s="25" t="str">
        <f t="array" ref="AS15">IF(SUMPRODUCT((Noms=$C15)*(AS$3&gt;=Début)*(AS$3&lt;=Fin))&gt;0,INDEX(Concat_pav_heures,MIN(IF((Noms=$C15)*(AS$3&gt;=Début)*(AS$3&lt;=Fin),ROW(Noms)))-1),"")</f>
        <v/>
      </c>
      <c r="AT15" s="25" t="str">
        <f t="array" ref="AT15">IF(SUMPRODUCT((Noms=$C15)*(AT$3&gt;=Début)*(AT$3&lt;=Fin))&gt;0,INDEX(Concat_pav_heures,MIN(IF((Noms=$C15)*(AT$3&gt;=Début)*(AT$3&lt;=Fin),ROW(Noms)))-1),"")</f>
        <v/>
      </c>
      <c r="AU15" s="25" t="str">
        <f t="array" ref="AU15">IF(SUMPRODUCT((Noms=$C15)*(AU$3&gt;=Début)*(AU$3&lt;=Fin))&gt;0,INDEX(Concat_pav_heures,MIN(IF((Noms=$C15)*(AU$3&gt;=Début)*(AU$3&lt;=Fin),ROW(Noms)))-1),"")</f>
        <v/>
      </c>
      <c r="AV15" s="25" t="str">
        <f t="array" ref="AV15">IF(SUMPRODUCT((Noms=$C15)*(AV$3&gt;=Début)*(AV$3&lt;=Fin))&gt;0,INDEX(Concat_pav_heures,MIN(IF((Noms=$C15)*(AV$3&gt;=Début)*(AV$3&lt;=Fin),ROW(Noms)))-1),"")</f>
        <v/>
      </c>
      <c r="AW15" s="25" t="str">
        <f t="array" ref="AW15">IF(SUMPRODUCT((Noms=$C15)*(AW$3&gt;=Début)*(AW$3&lt;=Fin))&gt;0,INDEX(Concat_pav_heures,MIN(IF((Noms=$C15)*(AW$3&gt;=Début)*(AW$3&lt;=Fin),ROW(Noms)))-1),"")</f>
        <v/>
      </c>
      <c r="AX15" s="25" t="str">
        <f t="array" ref="AX15">IF(SUMPRODUCT((Noms=$C15)*(AX$3&gt;=Début)*(AX$3&lt;=Fin))&gt;0,INDEX(Concat_pav_heures,MIN(IF((Noms=$C15)*(AX$3&gt;=Début)*(AX$3&lt;=Fin),ROW(Noms)))-1),"")</f>
        <v/>
      </c>
      <c r="AY15" s="25" t="str">
        <f t="array" ref="AY15">IF(SUMPRODUCT((Noms=$C15)*(AY$3&gt;=Début)*(AY$3&lt;=Fin))&gt;0,INDEX(Concat_pav_heures,MIN(IF((Noms=$C15)*(AY$3&gt;=Début)*(AY$3&lt;=Fin),ROW(Noms)))-1),"")</f>
        <v/>
      </c>
      <c r="AZ15" s="25" t="str">
        <f t="array" ref="AZ15">IF(SUMPRODUCT((Noms=$C15)*(AZ$3&gt;=Début)*(AZ$3&lt;=Fin))&gt;0,INDEX(Concat_pav_heures,MIN(IF((Noms=$C15)*(AZ$3&gt;=Début)*(AZ$3&lt;=Fin),ROW(Noms)))-1),"")</f>
        <v/>
      </c>
      <c r="BA15" s="25" t="str">
        <f t="array" ref="BA15">IF(SUMPRODUCT((Noms=$C15)*(BA$3&gt;=Début)*(BA$3&lt;=Fin))&gt;0,INDEX(Concat_pav_heures,MIN(IF((Noms=$C15)*(BA$3&gt;=Début)*(BA$3&lt;=Fin),ROW(Noms)))-1),"")</f>
        <v/>
      </c>
      <c r="BB15" s="25" t="str">
        <f t="array" ref="BB15">IF(SUMPRODUCT((Noms=$C15)*(BB$3&gt;=Début)*(BB$3&lt;=Fin))&gt;0,INDEX(Concat_pav_heures,MIN(IF((Noms=$C15)*(BB$3&gt;=Début)*(BB$3&lt;=Fin),ROW(Noms)))-1),"")</f>
        <v/>
      </c>
      <c r="BC15" s="25" t="str">
        <f t="array" ref="BC15">IF(SUMPRODUCT((Noms=$C15)*(BC$3&gt;=Début)*(BC$3&lt;=Fin))&gt;0,INDEX(Concat_pav_heures,MIN(IF((Noms=$C15)*(BC$3&gt;=Début)*(BC$3&lt;=Fin),ROW(Noms)))-1),"")</f>
        <v/>
      </c>
      <c r="BD15" s="25" t="str">
        <f t="array" ref="BD15">IF(SUMPRODUCT((Noms=$C15)*(BD$3&gt;=Début)*(BD$3&lt;=Fin))&gt;0,INDEX(Concat_pav_heures,MIN(IF((Noms=$C15)*(BD$3&gt;=Début)*(BD$3&lt;=Fin),ROW(Noms)))-1),"")</f>
        <v/>
      </c>
      <c r="BE15" s="25" t="str">
        <f t="array" ref="BE15">IF(SUMPRODUCT((Noms=$C15)*(BE$3&gt;=Début)*(BE$3&lt;=Fin))&gt;0,INDEX(Concat_pav_heures,MIN(IF((Noms=$C15)*(BE$3&gt;=Début)*(BE$3&lt;=Fin),ROW(Noms)))-1),"")</f>
        <v/>
      </c>
      <c r="BF15" s="25" t="str">
        <f t="array" ref="BF15">IF(SUMPRODUCT((Noms=$C15)*(BF$3&gt;=Début)*(BF$3&lt;=Fin))&gt;0,INDEX(Concat_pav_heures,MIN(IF((Noms=$C15)*(BF$3&gt;=Début)*(BF$3&lt;=Fin),ROW(Noms)))-1),"")</f>
        <v/>
      </c>
      <c r="BG15" s="25" t="str">
        <f t="array" ref="BG15">IF(SUMPRODUCT((Noms=$C15)*(BG$3&gt;=Début)*(BG$3&lt;=Fin))&gt;0,INDEX(Concat_pav_heures,MIN(IF((Noms=$C15)*(BG$3&gt;=Début)*(BG$3&lt;=Fin),ROW(Noms)))-1),"")</f>
        <v/>
      </c>
      <c r="BH15" s="25" t="str">
        <f t="array" ref="BH15">IF(SUMPRODUCT((Noms=$C15)*(BH$3&gt;=Début)*(BH$3&lt;=Fin))&gt;0,INDEX(Concat_pav_heures,MIN(IF((Noms=$C15)*(BH$3&gt;=Début)*(BH$3&lt;=Fin),ROW(Noms)))-1),"")</f>
        <v/>
      </c>
      <c r="BI15" s="25" t="str">
        <f t="array" ref="BI15">IF(SUMPRODUCT((Noms=$C15)*(BI$3&gt;=Début)*(BI$3&lt;=Fin))&gt;0,INDEX(Concat_pav_heures,MIN(IF((Noms=$C15)*(BI$3&gt;=Début)*(BI$3&lt;=Fin),ROW(Noms)))-1),"")</f>
        <v/>
      </c>
      <c r="BJ15" s="25" t="str">
        <f t="array" ref="BJ15">IF(SUMPRODUCT((Noms=$C15)*(BJ$3&gt;=Début)*(BJ$3&lt;=Fin))&gt;0,INDEX(Concat_pav_heures,MIN(IF((Noms=$C15)*(BJ$3&gt;=Début)*(BJ$3&lt;=Fin),ROW(Noms)))-1),"")</f>
        <v/>
      </c>
      <c r="BK15" s="25" t="str">
        <f t="array" ref="BK15">IF(SUMPRODUCT((Noms=$C15)*(BK$3&gt;=Début)*(BK$3&lt;=Fin))&gt;0,INDEX(Concat_pav_heures,MIN(IF((Noms=$C15)*(BK$3&gt;=Début)*(BK$3&lt;=Fin),ROW(Noms)))-1),"")</f>
        <v/>
      </c>
      <c r="BL15" s="25" t="str">
        <f t="array" ref="BL15">IF(SUMPRODUCT((Noms=$C15)*(BL$3&gt;=Début)*(BL$3&lt;=Fin))&gt;0,INDEX(Concat_pav_heures,MIN(IF((Noms=$C15)*(BL$3&gt;=Début)*(BL$3&lt;=Fin),ROW(Noms)))-1),"")</f>
        <v/>
      </c>
      <c r="BM15" s="25" t="str">
        <f t="array" ref="BM15">IF(SUMPRODUCT((Noms=$C15)*(BM$3&gt;=Début)*(BM$3&lt;=Fin))&gt;0,INDEX(Concat_pav_heures,MIN(IF((Noms=$C15)*(BM$3&gt;=Début)*(BM$3&lt;=Fin),ROW(Noms)))-1),"")</f>
        <v/>
      </c>
      <c r="BN15" s="25" t="str">
        <f t="array" ref="BN15">IF(SUMPRODUCT((Noms=$C15)*(BN$3&gt;=Début)*(BN$3&lt;=Fin))&gt;0,INDEX(Concat_pav_heures,MIN(IF((Noms=$C15)*(BN$3&gt;=Début)*(BN$3&lt;=Fin),ROW(Noms)))-1),"")</f>
        <v/>
      </c>
      <c r="BO15" s="25" t="str">
        <f t="array" ref="BO15">IF(SUMPRODUCT((Noms=$C15)*(BO$3&gt;=Début)*(BO$3&lt;=Fin))&gt;0,INDEX(Concat_pav_heures,MIN(IF((Noms=$C15)*(BO$3&gt;=Début)*(BO$3&lt;=Fin),ROW(Noms)))-1),"")</f>
        <v/>
      </c>
      <c r="BP15" s="25" t="str">
        <f t="array" ref="BP15">IF(SUMPRODUCT((Noms=$C15)*(BP$3&gt;=Début)*(BP$3&lt;=Fin))&gt;0,INDEX(Concat_pav_heures,MIN(IF((Noms=$C15)*(BP$3&gt;=Début)*(BP$3&lt;=Fin),ROW(Noms)))-1),"")</f>
        <v/>
      </c>
      <c r="BQ15" s="25" t="str">
        <f t="array" ref="BQ15">IF(SUMPRODUCT((Noms=$C15)*(BQ$3&gt;=Début)*(BQ$3&lt;=Fin))&gt;0,INDEX(Concat_pav_heures,MIN(IF((Noms=$C15)*(BQ$3&gt;=Début)*(BQ$3&lt;=Fin),ROW(Noms)))-1),"")</f>
        <v/>
      </c>
      <c r="BR15" s="25" t="str">
        <f t="array" ref="BR15">IF(SUMPRODUCT((Noms=$C15)*(BR$3&gt;=Début)*(BR$3&lt;=Fin))&gt;0,INDEX(Concat_pav_heures,MIN(IF((Noms=$C15)*(BR$3&gt;=Début)*(BR$3&lt;=Fin),ROW(Noms)))-1),"")</f>
        <v/>
      </c>
      <c r="BS15" s="25" t="str">
        <f t="array" ref="BS15">IF(SUMPRODUCT((Noms=$C15)*(BS$3&gt;=Début)*(BS$3&lt;=Fin))&gt;0,INDEX(Concat_pav_heures,MIN(IF((Noms=$C15)*(BS$3&gt;=Début)*(BS$3&lt;=Fin),ROW(Noms)))-1),"")</f>
        <v/>
      </c>
      <c r="BT15" s="25" t="str">
        <f t="array" ref="BT15">IF(SUMPRODUCT((Noms=$C15)*(BT$3&gt;=Début)*(BT$3&lt;=Fin))&gt;0,INDEX(Concat_pav_heures,MIN(IF((Noms=$C15)*(BT$3&gt;=Début)*(BT$3&lt;=Fin),ROW(Noms)))-1),"")</f>
        <v/>
      </c>
      <c r="BU15" s="25" t="str">
        <f t="array" ref="BU15">IF(SUMPRODUCT((Noms=$C15)*(BU$3&gt;=Début)*(BU$3&lt;=Fin))&gt;0,INDEX(Concat_pav_heures,MIN(IF((Noms=$C15)*(BU$3&gt;=Début)*(BU$3&lt;=Fin),ROW(Noms)))-1),"")</f>
        <v/>
      </c>
      <c r="BV15" s="25" t="str">
        <f t="array" ref="BV15">IF(SUMPRODUCT((Noms=$C15)*(BV$3&gt;=Début)*(BV$3&lt;=Fin))&gt;0,INDEX(Concat_pav_heures,MIN(IF((Noms=$C15)*(BV$3&gt;=Début)*(BV$3&lt;=Fin),ROW(Noms)))-1),"")</f>
        <v/>
      </c>
      <c r="BW15" s="25" t="str">
        <f t="array" ref="BW15">IF(SUMPRODUCT((Noms=$C15)*(BW$3&gt;=Début)*(BW$3&lt;=Fin))&gt;0,INDEX(Concat_pav_heures,MIN(IF((Noms=$C15)*(BW$3&gt;=Début)*(BW$3&lt;=Fin),ROW(Noms)))-1),"")</f>
        <v/>
      </c>
      <c r="BX15" s="25" t="str">
        <f t="array" ref="BX15">IF(SUMPRODUCT((Noms=$C15)*(BX$3&gt;=Début)*(BX$3&lt;=Fin))&gt;0,INDEX(Concat_pav_heures,MIN(IF((Noms=$C15)*(BX$3&gt;=Début)*(BX$3&lt;=Fin),ROW(Noms)))-1),"")</f>
        <v/>
      </c>
      <c r="BY15" s="25" t="str">
        <f t="array" ref="BY15">IF(SUMPRODUCT((Noms=$C15)*(BY$3&gt;=Début)*(BY$3&lt;=Fin))&gt;0,INDEX(Concat_pav_heures,MIN(IF((Noms=$C15)*(BY$3&gt;=Début)*(BY$3&lt;=Fin),ROW(Noms)))-1),"")</f>
        <v/>
      </c>
      <c r="BZ15" s="25" t="str">
        <f t="array" ref="BZ15">IF(SUMPRODUCT((Noms=$C15)*(BZ$3&gt;=Début)*(BZ$3&lt;=Fin))&gt;0,INDEX(Concat_pav_heures,MIN(IF((Noms=$C15)*(BZ$3&gt;=Début)*(BZ$3&lt;=Fin),ROW(Noms)))-1),"")</f>
        <v/>
      </c>
      <c r="CA15" s="25" t="str">
        <f t="array" ref="CA15">IF(SUMPRODUCT((Noms=$C15)*(CA$3&gt;=Début)*(CA$3&lt;=Fin))&gt;0,INDEX(Concat_pav_heures,MIN(IF((Noms=$C15)*(CA$3&gt;=Début)*(CA$3&lt;=Fin),ROW(Noms)))-1),"")</f>
        <v/>
      </c>
      <c r="CB15" s="25" t="str">
        <f t="array" ref="CB15">IF(SUMPRODUCT((Noms=$C15)*(CB$3&gt;=Début)*(CB$3&lt;=Fin))&gt;0,INDEX(Concat_pav_heures,MIN(IF((Noms=$C15)*(CB$3&gt;=Début)*(CB$3&lt;=Fin),ROW(Noms)))-1),"")</f>
        <v/>
      </c>
      <c r="CC15" s="25" t="str">
        <f t="array" ref="CC15">IF(SUMPRODUCT((Noms=$C15)*(CC$3&gt;=Début)*(CC$3&lt;=Fin))&gt;0,INDEX(Concat_pav_heures,MIN(IF((Noms=$C15)*(CC$3&gt;=Début)*(CC$3&lt;=Fin),ROW(Noms)))-1),"")</f>
        <v/>
      </c>
      <c r="CD15" s="25" t="str">
        <f t="array" ref="CD15">IF(SUMPRODUCT((Noms=$C15)*(CD$3&gt;=Début)*(CD$3&lt;=Fin))&gt;0,INDEX(Concat_pav_heures,MIN(IF((Noms=$C15)*(CD$3&gt;=Début)*(CD$3&lt;=Fin),ROW(Noms)))-1),"")</f>
        <v/>
      </c>
      <c r="CE15" s="25" t="str">
        <f t="array" ref="CE15">IF(SUMPRODUCT((Noms=$C15)*(CE$3&gt;=Début)*(CE$3&lt;=Fin))&gt;0,INDEX(Concat_pav_heures,MIN(IF((Noms=$C15)*(CE$3&gt;=Début)*(CE$3&lt;=Fin),ROW(Noms)))-1),"")</f>
        <v/>
      </c>
      <c r="CF15" s="25" t="str">
        <f t="array" ref="CF15">IF(SUMPRODUCT((Noms=$C15)*(CF$3&gt;=Début)*(CF$3&lt;=Fin))&gt;0,INDEX(Concat_pav_heures,MIN(IF((Noms=$C15)*(CF$3&gt;=Début)*(CF$3&lt;=Fin),ROW(Noms)))-1),"")</f>
        <v/>
      </c>
      <c r="CG15" s="25" t="str">
        <f t="array" ref="CG15">IF(SUMPRODUCT((Noms=$C15)*(CG$3&gt;=Début)*(CG$3&lt;=Fin))&gt;0,INDEX(Concat_pav_heures,MIN(IF((Noms=$C15)*(CG$3&gt;=Début)*(CG$3&lt;=Fin),ROW(Noms)))-1),"")</f>
        <v/>
      </c>
      <c r="CH15" s="25" t="str">
        <f t="array" ref="CH15">IF(SUMPRODUCT((Noms=$C15)*(CH$3&gt;=Début)*(CH$3&lt;=Fin))&gt;0,INDEX(Concat_pav_heures,MIN(IF((Noms=$C15)*(CH$3&gt;=Début)*(CH$3&lt;=Fin),ROW(Noms)))-1),"")</f>
        <v/>
      </c>
      <c r="CI15" s="25" t="str">
        <f t="array" ref="CI15">IF(SUMPRODUCT((Noms=$C15)*(CI$3&gt;=Début)*(CI$3&lt;=Fin))&gt;0,INDEX(Concat_pav_heures,MIN(IF((Noms=$C15)*(CI$3&gt;=Début)*(CI$3&lt;=Fin),ROW(Noms)))-1),"")</f>
        <v/>
      </c>
      <c r="CJ15" s="25" t="str">
        <f t="array" ref="CJ15">IF(SUMPRODUCT((Noms=$C15)*(CJ$3&gt;=Début)*(CJ$3&lt;=Fin))&gt;0,INDEX(Concat_pav_heures,MIN(IF((Noms=$C15)*(CJ$3&gt;=Début)*(CJ$3&lt;=Fin),ROW(Noms)))-1),"")</f>
        <v/>
      </c>
      <c r="CK15" s="25" t="str">
        <f t="array" ref="CK15">IF(SUMPRODUCT((Noms=$C15)*(CK$3&gt;=Début)*(CK$3&lt;=Fin))&gt;0,INDEX(Concat_pav_heures,MIN(IF((Noms=$C15)*(CK$3&gt;=Début)*(CK$3&lt;=Fin),ROW(Noms)))-1),"")</f>
        <v/>
      </c>
      <c r="CL15" s="25" t="str">
        <f t="array" ref="CL15">IF(SUMPRODUCT((Noms=$C15)*(CL$3&gt;=Début)*(CL$3&lt;=Fin))&gt;0,INDEX(Concat_pav_heures,MIN(IF((Noms=$C15)*(CL$3&gt;=Début)*(CL$3&lt;=Fin),ROW(Noms)))-1),"")</f>
        <v/>
      </c>
      <c r="CM15" s="25" t="str">
        <f t="array" ref="CM15">IF(SUMPRODUCT((Noms=$C15)*(CM$3&gt;=Début)*(CM$3&lt;=Fin))&gt;0,INDEX(Concat_pav_heures,MIN(IF((Noms=$C15)*(CM$3&gt;=Début)*(CM$3&lt;=Fin),ROW(Noms)))-1),"")</f>
        <v/>
      </c>
      <c r="CN15" s="25" t="str">
        <f t="array" ref="CN15">IF(SUMPRODUCT((Noms=$C15)*(CN$3&gt;=Début)*(CN$3&lt;=Fin))&gt;0,INDEX(Concat_pav_heures,MIN(IF((Noms=$C15)*(CN$3&gt;=Début)*(CN$3&lt;=Fin),ROW(Noms)))-1),"")</f>
        <v/>
      </c>
      <c r="CO15" s="25" t="str">
        <f t="array" ref="CO15">IF(SUMPRODUCT((Noms=$C15)*(CO$3&gt;=Début)*(CO$3&lt;=Fin))&gt;0,INDEX(Concat_pav_heures,MIN(IF((Noms=$C15)*(CO$3&gt;=Début)*(CO$3&lt;=Fin),ROW(Noms)))-1),"")</f>
        <v/>
      </c>
      <c r="CP15" s="25" t="str">
        <f t="array" ref="CP15">IF(SUMPRODUCT((Noms=$C15)*(CP$3&gt;=Début)*(CP$3&lt;=Fin))&gt;0,INDEX(Concat_pav_heures,MIN(IF((Noms=$C15)*(CP$3&gt;=Début)*(CP$3&lt;=Fin),ROW(Noms)))-1),"")</f>
        <v/>
      </c>
      <c r="CQ15" s="25" t="str">
        <f t="array" ref="CQ15">IF(SUMPRODUCT((Noms=$C15)*(CQ$3&gt;=Début)*(CQ$3&lt;=Fin))&gt;0,INDEX(Concat_pav_heures,MIN(IF((Noms=$C15)*(CQ$3&gt;=Début)*(CQ$3&lt;=Fin),ROW(Noms)))-1),"")</f>
        <v/>
      </c>
      <c r="CR15" s="25" t="str">
        <f t="array" ref="CR15">IF(SUMPRODUCT((Noms=$C15)*(CR$3&gt;=Début)*(CR$3&lt;=Fin))&gt;0,INDEX(Concat_pav_heures,MIN(IF((Noms=$C15)*(CR$3&gt;=Début)*(CR$3&lt;=Fin),ROW(Noms)))-1),"")</f>
        <v/>
      </c>
      <c r="CS15" s="25" t="str">
        <f t="array" ref="CS15">IF(SUMPRODUCT((Noms=$C15)*(CS$3&gt;=Début)*(CS$3&lt;=Fin))&gt;0,INDEX(Concat_pav_heures,MIN(IF((Noms=$C15)*(CS$3&gt;=Début)*(CS$3&lt;=Fin),ROW(Noms)))-1),"")</f>
        <v/>
      </c>
      <c r="CT15" s="25" t="str">
        <f t="array" ref="CT15">IF(SUMPRODUCT((Noms=$C15)*(CT$3&gt;=Début)*(CT$3&lt;=Fin))&gt;0,INDEX(Concat_pav_heures,MIN(IF((Noms=$C15)*(CT$3&gt;=Début)*(CT$3&lt;=Fin),ROW(Noms)))-1),"")</f>
        <v/>
      </c>
      <c r="CU15" s="25" t="str">
        <f t="array" ref="CU15">IF(SUMPRODUCT((Noms=$C15)*(CU$3&gt;=Début)*(CU$3&lt;=Fin))&gt;0,INDEX(Concat_pav_heures,MIN(IF((Noms=$C15)*(CU$3&gt;=Début)*(CU$3&lt;=Fin),ROW(Noms)))-1),"")</f>
        <v/>
      </c>
      <c r="CV15" s="25" t="str">
        <f t="array" ref="CV15">IF(SUMPRODUCT((Noms=$C15)*(CV$3&gt;=Début)*(CV$3&lt;=Fin))&gt;0,INDEX(Concat_pav_heures,MIN(IF((Noms=$C15)*(CV$3&gt;=Début)*(CV$3&lt;=Fin),ROW(Noms)))-1),"")</f>
        <v/>
      </c>
      <c r="CW15" s="25" t="str">
        <f t="array" ref="CW15">IF(SUMPRODUCT((Noms=$C15)*(CW$3&gt;=Début)*(CW$3&lt;=Fin))&gt;0,INDEX(Concat_pav_heures,MIN(IF((Noms=$C15)*(CW$3&gt;=Début)*(CW$3&lt;=Fin),ROW(Noms)))-1),"")</f>
        <v/>
      </c>
      <c r="CX15" s="25" t="str">
        <f t="array" ref="CX15">IF(SUMPRODUCT((Noms=$C15)*(CX$3&gt;=Début)*(CX$3&lt;=Fin))&gt;0,INDEX(Concat_pav_heures,MIN(IF((Noms=$C15)*(CX$3&gt;=Début)*(CX$3&lt;=Fin),ROW(Noms)))-1),"")</f>
        <v/>
      </c>
      <c r="CY15" s="25" t="str">
        <f t="array" ref="CY15">IF(SUMPRODUCT((Noms=$C15)*(CY$3&gt;=Début)*(CY$3&lt;=Fin))&gt;0,INDEX(Concat_pav_heures,MIN(IF((Noms=$C15)*(CY$3&gt;=Début)*(CY$3&lt;=Fin),ROW(Noms)))-1),"")</f>
        <v/>
      </c>
      <c r="CZ15" s="25" t="str">
        <f t="array" ref="CZ15">IF(SUMPRODUCT((Noms=$C15)*(CZ$3&gt;=Début)*(CZ$3&lt;=Fin))&gt;0,INDEX(Concat_pav_heures,MIN(IF((Noms=$C15)*(CZ$3&gt;=Début)*(CZ$3&lt;=Fin),ROW(Noms)))-1),"")</f>
        <v/>
      </c>
      <c r="DA15" s="25" t="str">
        <f t="array" ref="DA15">IF(SUMPRODUCT((Noms=$C15)*(DA$3&gt;=Début)*(DA$3&lt;=Fin))&gt;0,INDEX(Concat_pav_heures,MIN(IF((Noms=$C15)*(DA$3&gt;=Début)*(DA$3&lt;=Fin),ROW(Noms)))-1),"")</f>
        <v/>
      </c>
      <c r="DB15" s="25" t="str">
        <f t="array" ref="DB15">IF(SUMPRODUCT((Noms=$C15)*(DB$3&gt;=Début)*(DB$3&lt;=Fin))&gt;0,INDEX(Concat_pav_heures,MIN(IF((Noms=$C15)*(DB$3&gt;=Début)*(DB$3&lt;=Fin),ROW(Noms)))-1),"")</f>
        <v/>
      </c>
      <c r="DC15" s="25" t="str">
        <f t="array" ref="DC15">IF(SUMPRODUCT((Noms=$C15)*(DC$3&gt;=Début)*(DC$3&lt;=Fin))&gt;0,INDEX(Concat_pav_heures,MIN(IF((Noms=$C15)*(DC$3&gt;=Début)*(DC$3&lt;=Fin),ROW(Noms)))-1),"")</f>
        <v/>
      </c>
      <c r="DD15" s="25" t="str">
        <f t="array" ref="DD15">IF(SUMPRODUCT((Noms=$C15)*(DD$3&gt;=Début)*(DD$3&lt;=Fin))&gt;0,INDEX(Concat_pav_heures,MIN(IF((Noms=$C15)*(DD$3&gt;=Début)*(DD$3&lt;=Fin),ROW(Noms)))-1),"")</f>
        <v/>
      </c>
      <c r="DE15" s="25" t="str">
        <f t="array" ref="DE15">IF(SUMPRODUCT((Noms=$C15)*(DE$3&gt;=Début)*(DE$3&lt;=Fin))&gt;0,INDEX(Concat_pav_heures,MIN(IF((Noms=$C15)*(DE$3&gt;=Début)*(DE$3&lt;=Fin),ROW(Noms)))-1),"")</f>
        <v/>
      </c>
      <c r="DF15" s="25" t="str">
        <f t="array" ref="DF15">IF(SUMPRODUCT((Noms=$C15)*(DF$3&gt;=Début)*(DF$3&lt;=Fin))&gt;0,INDEX(Concat_pav_heures,MIN(IF((Noms=$C15)*(DF$3&gt;=Début)*(DF$3&lt;=Fin),ROW(Noms)))-1),"")</f>
        <v/>
      </c>
      <c r="DG15" s="25" t="str">
        <f t="array" ref="DG15">IF(SUMPRODUCT((Noms=$C15)*(DG$3&gt;=Début)*(DG$3&lt;=Fin))&gt;0,INDEX(Concat_pav_heures,MIN(IF((Noms=$C15)*(DG$3&gt;=Début)*(DG$3&lt;=Fin),ROW(Noms)))-1),"")</f>
        <v/>
      </c>
      <c r="DH15" s="25" t="str">
        <f t="array" ref="DH15">IF(SUMPRODUCT((Noms=$C15)*(DH$3&gt;=Début)*(DH$3&lt;=Fin))&gt;0,INDEX(Concat_pav_heures,MIN(IF((Noms=$C15)*(DH$3&gt;=Début)*(DH$3&lt;=Fin),ROW(Noms)))-1),"")</f>
        <v/>
      </c>
      <c r="DI15" s="25" t="str">
        <f t="array" ref="DI15">IF(SUMPRODUCT((Noms=$C15)*(DI$3&gt;=Début)*(DI$3&lt;=Fin))&gt;0,INDEX(Concat_pav_heures,MIN(IF((Noms=$C15)*(DI$3&gt;=Début)*(DI$3&lt;=Fin),ROW(Noms)))-1),"")</f>
        <v/>
      </c>
      <c r="DJ15" s="25" t="str">
        <f t="array" ref="DJ15">IF(SUMPRODUCT((Noms=$C15)*(DJ$3&gt;=Début)*(DJ$3&lt;=Fin))&gt;0,INDEX(Concat_pav_heures,MIN(IF((Noms=$C15)*(DJ$3&gt;=Début)*(DJ$3&lt;=Fin),ROW(Noms)))-1),"")</f>
        <v/>
      </c>
      <c r="DK15" s="25" t="str">
        <f t="array" ref="DK15">IF(SUMPRODUCT((Noms=$C15)*(DK$3&gt;=Début)*(DK$3&lt;=Fin))&gt;0,INDEX(Concat_pav_heures,MIN(IF((Noms=$C15)*(DK$3&gt;=Début)*(DK$3&lt;=Fin),ROW(Noms)))-1),"")</f>
        <v/>
      </c>
      <c r="DL15" s="25" t="str">
        <f t="array" ref="DL15">IF(SUMPRODUCT((Noms=$C15)*(DL$3&gt;=Début)*(DL$3&lt;=Fin))&gt;0,INDEX(Concat_pav_heures,MIN(IF((Noms=$C15)*(DL$3&gt;=Début)*(DL$3&lt;=Fin),ROW(Noms)))-1),"")</f>
        <v/>
      </c>
      <c r="DM15" s="25" t="str">
        <f t="array" ref="DM15">IF(SUMPRODUCT((Noms=$C15)*(DM$3&gt;=Début)*(DM$3&lt;=Fin))&gt;0,INDEX(Concat_pav_heures,MIN(IF((Noms=$C15)*(DM$3&gt;=Début)*(DM$3&lt;=Fin),ROW(Noms)))-1),"")</f>
        <v/>
      </c>
      <c r="DN15" s="25" t="str">
        <f t="array" ref="DN15">IF(SUMPRODUCT((Noms=$C15)*(DN$3&gt;=Début)*(DN$3&lt;=Fin))&gt;0,INDEX(Concat_pav_heures,MIN(IF((Noms=$C15)*(DN$3&gt;=Début)*(DN$3&lt;=Fin),ROW(Noms)))-1),"")</f>
        <v/>
      </c>
      <c r="DO15" s="25" t="str">
        <f t="array" ref="DO15">IF(SUMPRODUCT((Noms=$C15)*(DO$3&gt;=Début)*(DO$3&lt;=Fin))&gt;0,INDEX(Concat_pav_heures,MIN(IF((Noms=$C15)*(DO$3&gt;=Début)*(DO$3&lt;=Fin),ROW(Noms)))-1),"")</f>
        <v/>
      </c>
      <c r="DP15" s="25" t="str">
        <f t="array" ref="DP15">IF(SUMPRODUCT((Noms=$C15)*(DP$3&gt;=Début)*(DP$3&lt;=Fin))&gt;0,INDEX(Concat_pav_heures,MIN(IF((Noms=$C15)*(DP$3&gt;=Début)*(DP$3&lt;=Fin),ROW(Noms)))-1),"")</f>
        <v/>
      </c>
      <c r="DQ15" s="25" t="str">
        <f t="array" ref="DQ15">IF(SUMPRODUCT((Noms=$C15)*(DQ$3&gt;=Début)*(DQ$3&lt;=Fin))&gt;0,INDEX(Concat_pav_heures,MIN(IF((Noms=$C15)*(DQ$3&gt;=Début)*(DQ$3&lt;=Fin),ROW(Noms)))-1),"")</f>
        <v/>
      </c>
      <c r="DR15" s="25" t="str">
        <f t="array" ref="DR15">IF(SUMPRODUCT((Noms=$C15)*(DR$3&gt;=Début)*(DR$3&lt;=Fin))&gt;0,INDEX(Concat_pav_heures,MIN(IF((Noms=$C15)*(DR$3&gt;=Début)*(DR$3&lt;=Fin),ROW(Noms)))-1),"")</f>
        <v/>
      </c>
      <c r="DS15" s="25" t="str">
        <f t="array" ref="DS15">IF(SUMPRODUCT((Noms=$C15)*(DS$3&gt;=Début)*(DS$3&lt;=Fin))&gt;0,INDEX(Concat_pav_heures,MIN(IF((Noms=$C15)*(DS$3&gt;=Début)*(DS$3&lt;=Fin),ROW(Noms)))-1),"")</f>
        <v/>
      </c>
      <c r="DT15" s="25" t="str">
        <f t="array" ref="DT15">IF(SUMPRODUCT((Noms=$C15)*(DT$3&gt;=Début)*(DT$3&lt;=Fin))&gt;0,INDEX(Concat_pav_heures,MIN(IF((Noms=$C15)*(DT$3&gt;=Début)*(DT$3&lt;=Fin),ROW(Noms)))-1),"")</f>
        <v/>
      </c>
      <c r="DU15" s="25" t="str">
        <f t="array" ref="DU15">IF(SUMPRODUCT((Noms=$C15)*(DU$3&gt;=Début)*(DU$3&lt;=Fin))&gt;0,INDEX(Concat_pav_heures,MIN(IF((Noms=$C15)*(DU$3&gt;=Début)*(DU$3&lt;=Fin),ROW(Noms)))-1),"")</f>
        <v/>
      </c>
      <c r="DV15" s="25" t="str">
        <f t="array" ref="DV15">IF(SUMPRODUCT((Noms=$C15)*(DV$3&gt;=Début)*(DV$3&lt;=Fin))&gt;0,INDEX(Concat_pav_heures,MIN(IF((Noms=$C15)*(DV$3&gt;=Début)*(DV$3&lt;=Fin),ROW(Noms)))-1),"")</f>
        <v/>
      </c>
      <c r="DW15" s="25" t="str">
        <f t="array" ref="DW15">IF(SUMPRODUCT((Noms=$C15)*(DW$3&gt;=Début)*(DW$3&lt;=Fin))&gt;0,INDEX(Concat_pav_heures,MIN(IF((Noms=$C15)*(DW$3&gt;=Début)*(DW$3&lt;=Fin),ROW(Noms)))-1),"")</f>
        <v/>
      </c>
      <c r="DX15" s="25" t="str">
        <f t="array" ref="DX15">IF(SUMPRODUCT((Noms=$C15)*(DX$3&gt;=Début)*(DX$3&lt;=Fin))&gt;0,INDEX(Concat_pav_heures,MIN(IF((Noms=$C15)*(DX$3&gt;=Début)*(DX$3&lt;=Fin),ROW(Noms)))-1),"")</f>
        <v/>
      </c>
      <c r="DY15" s="25" t="str">
        <f t="array" ref="DY15">IF(SUMPRODUCT((Noms=$C15)*(DY$3&gt;=Début)*(DY$3&lt;=Fin))&gt;0,INDEX(Concat_pav_heures,MIN(IF((Noms=$C15)*(DY$3&gt;=Début)*(DY$3&lt;=Fin),ROW(Noms)))-1),"")</f>
        <v/>
      </c>
      <c r="DZ15" s="25" t="str">
        <f t="array" ref="DZ15">IF(SUMPRODUCT((Noms=$C15)*(DZ$3&gt;=Début)*(DZ$3&lt;=Fin))&gt;0,INDEX(Concat_pav_heures,MIN(IF((Noms=$C15)*(DZ$3&gt;=Début)*(DZ$3&lt;=Fin),ROW(Noms)))-1),"")</f>
        <v/>
      </c>
      <c r="EA15" s="25" t="str">
        <f t="array" ref="EA15">IF(SUMPRODUCT((Noms=$C15)*(EA$3&gt;=Début)*(EA$3&lt;=Fin))&gt;0,INDEX(Concat_pav_heures,MIN(IF((Noms=$C15)*(EA$3&gt;=Début)*(EA$3&lt;=Fin),ROW(Noms)))-1),"")</f>
        <v/>
      </c>
      <c r="EB15" s="25" t="str">
        <f t="array" ref="EB15">IF(SUMPRODUCT((Noms=$C15)*(EB$3&gt;=Début)*(EB$3&lt;=Fin))&gt;0,INDEX(Concat_pav_heures,MIN(IF((Noms=$C15)*(EB$3&gt;=Début)*(EB$3&lt;=Fin),ROW(Noms)))-1),"")</f>
        <v/>
      </c>
      <c r="EC15" s="25" t="str">
        <f t="array" ref="EC15">IF(SUMPRODUCT((Noms=$C15)*(EC$3&gt;=Début)*(EC$3&lt;=Fin))&gt;0,INDEX(Concat_pav_heures,MIN(IF((Noms=$C15)*(EC$3&gt;=Début)*(EC$3&lt;=Fin),ROW(Noms)))-1),"")</f>
        <v/>
      </c>
      <c r="ED15" s="25" t="str">
        <f t="array" ref="ED15">IF(SUMPRODUCT((Noms=$C15)*(ED$3&gt;=Début)*(ED$3&lt;=Fin))&gt;0,INDEX(Concat_pav_heures,MIN(IF((Noms=$C15)*(ED$3&gt;=Début)*(ED$3&lt;=Fin),ROW(Noms)))-1),"")</f>
        <v/>
      </c>
      <c r="EE15" s="25" t="str">
        <f t="array" ref="EE15">IF(SUMPRODUCT((Noms=$C15)*(EE$3&gt;=Début)*(EE$3&lt;=Fin))&gt;0,INDEX(Concat_pav_heures,MIN(IF((Noms=$C15)*(EE$3&gt;=Début)*(EE$3&lt;=Fin),ROW(Noms)))-1),"")</f>
        <v/>
      </c>
      <c r="EF15" s="25" t="str">
        <f t="array" ref="EF15">IF(SUMPRODUCT((Noms=$C15)*(EF$3&gt;=Début)*(EF$3&lt;=Fin))&gt;0,INDEX(Concat_pav_heures,MIN(IF((Noms=$C15)*(EF$3&gt;=Début)*(EF$3&lt;=Fin),ROW(Noms)))-1),"")</f>
        <v/>
      </c>
      <c r="EG15" s="25" t="str">
        <f t="array" ref="EG15">IF(SUMPRODUCT((Noms=$C15)*(EG$3&gt;=Début)*(EG$3&lt;=Fin))&gt;0,INDEX(Concat_pav_heures,MIN(IF((Noms=$C15)*(EG$3&gt;=Début)*(EG$3&lt;=Fin),ROW(Noms)))-1),"")</f>
        <v/>
      </c>
      <c r="EH15" s="25" t="str">
        <f t="array" ref="EH15">IF(SUMPRODUCT((Noms=$C15)*(EH$3&gt;=Début)*(EH$3&lt;=Fin))&gt;0,INDEX(Concat_pav_heures,MIN(IF((Noms=$C15)*(EH$3&gt;=Début)*(EH$3&lt;=Fin),ROW(Noms)))-1),"")</f>
        <v/>
      </c>
      <c r="EI15" s="25" t="str">
        <f t="array" ref="EI15">IF(SUMPRODUCT((Noms=$C15)*(EI$3&gt;=Début)*(EI$3&lt;=Fin))&gt;0,INDEX(Concat_pav_heures,MIN(IF((Noms=$C15)*(EI$3&gt;=Début)*(EI$3&lt;=Fin),ROW(Noms)))-1),"")</f>
        <v/>
      </c>
      <c r="EJ15" s="25" t="str">
        <f t="array" ref="EJ15">IF(SUMPRODUCT((Noms=$C15)*(EJ$3&gt;=Début)*(EJ$3&lt;=Fin))&gt;0,INDEX(Concat_pav_heures,MIN(IF((Noms=$C15)*(EJ$3&gt;=Début)*(EJ$3&lt;=Fin),ROW(Noms)))-1),"")</f>
        <v/>
      </c>
      <c r="EK15" s="25" t="str">
        <f t="array" ref="EK15">IF(SUMPRODUCT((Noms=$C15)*(EK$3&gt;=Début)*(EK$3&lt;=Fin))&gt;0,INDEX(Concat_pav_heures,MIN(IF((Noms=$C15)*(EK$3&gt;=Début)*(EK$3&lt;=Fin),ROW(Noms)))-1),"")</f>
        <v/>
      </c>
      <c r="EL15" s="25" t="str">
        <f t="array" ref="EL15">IF(SUMPRODUCT((Noms=$C15)*(EL$3&gt;=Début)*(EL$3&lt;=Fin))&gt;0,INDEX(Concat_pav_heures,MIN(IF((Noms=$C15)*(EL$3&gt;=Début)*(EL$3&lt;=Fin),ROW(Noms)))-1),"")</f>
        <v/>
      </c>
      <c r="EM15" s="25" t="str">
        <f t="array" ref="EM15">IF(SUMPRODUCT((Noms=$C15)*(EM$3&gt;=Début)*(EM$3&lt;=Fin))&gt;0,INDEX(Concat_pav_heures,MIN(IF((Noms=$C15)*(EM$3&gt;=Début)*(EM$3&lt;=Fin),ROW(Noms)))-1),"")</f>
        <v/>
      </c>
      <c r="EN15" s="25" t="str">
        <f t="array" ref="EN15">IF(SUMPRODUCT((Noms=$C15)*(EN$3&gt;=Début)*(EN$3&lt;=Fin))&gt;0,INDEX(Concat_pav_heures,MIN(IF((Noms=$C15)*(EN$3&gt;=Début)*(EN$3&lt;=Fin),ROW(Noms)))-1),"")</f>
        <v/>
      </c>
      <c r="EO15" s="25" t="str">
        <f t="array" ref="EO15">IF(SUMPRODUCT((Noms=$C15)*(EO$3&gt;=Début)*(EO$3&lt;=Fin))&gt;0,INDEX(Concat_pav_heures,MIN(IF((Noms=$C15)*(EO$3&gt;=Début)*(EO$3&lt;=Fin),ROW(Noms)))-1),"")</f>
        <v/>
      </c>
      <c r="EP15" s="25" t="str">
        <f t="array" ref="EP15">IF(SUMPRODUCT((Noms=$C15)*(EP$3&gt;=Début)*(EP$3&lt;=Fin))&gt;0,INDEX(Concat_pav_heures,MIN(IF((Noms=$C15)*(EP$3&gt;=Début)*(EP$3&lt;=Fin),ROW(Noms)))-1),"")</f>
        <v/>
      </c>
      <c r="EQ15" s="25" t="str">
        <f t="array" ref="EQ15">IF(SUMPRODUCT((Noms=$C15)*(EQ$3&gt;=Début)*(EQ$3&lt;=Fin))&gt;0,INDEX(Concat_pav_heures,MIN(IF((Noms=$C15)*(EQ$3&gt;=Début)*(EQ$3&lt;=Fin),ROW(Noms)))-1),"")</f>
        <v/>
      </c>
      <c r="ER15" s="25" t="str">
        <f t="array" ref="ER15">IF(SUMPRODUCT((Noms=$C15)*(ER$3&gt;=Début)*(ER$3&lt;=Fin))&gt;0,INDEX(Concat_pav_heures,MIN(IF((Noms=$C15)*(ER$3&gt;=Début)*(ER$3&lt;=Fin),ROW(Noms)))-1),"")</f>
        <v/>
      </c>
      <c r="ES15" s="25" t="str">
        <f t="array" ref="ES15">IF(SUMPRODUCT((Noms=$C15)*(ES$3&gt;=Début)*(ES$3&lt;=Fin))&gt;0,INDEX(Concat_pav_heures,MIN(IF((Noms=$C15)*(ES$3&gt;=Début)*(ES$3&lt;=Fin),ROW(Noms)))-1),"")</f>
        <v/>
      </c>
      <c r="ET15" s="25" t="str">
        <f t="array" ref="ET15">IF(SUMPRODUCT((Noms=$C15)*(ET$3&gt;=Début)*(ET$3&lt;=Fin))&gt;0,INDEX(Concat_pav_heures,MIN(IF((Noms=$C15)*(ET$3&gt;=Début)*(ET$3&lt;=Fin),ROW(Noms)))-1),"")</f>
        <v/>
      </c>
      <c r="EU15" s="25" t="str">
        <f t="array" ref="EU15">IF(SUMPRODUCT((Noms=$C15)*(EU$3&gt;=Début)*(EU$3&lt;=Fin))&gt;0,INDEX(Concat_pav_heures,MIN(IF((Noms=$C15)*(EU$3&gt;=Début)*(EU$3&lt;=Fin),ROW(Noms)))-1),"")</f>
        <v/>
      </c>
      <c r="EV15" s="25" t="str">
        <f t="array" ref="EV15">IF(SUMPRODUCT((Noms=$C15)*(EV$3&gt;=Début)*(EV$3&lt;=Fin))&gt;0,INDEX(Concat_pav_heures,MIN(IF((Noms=$C15)*(EV$3&gt;=Début)*(EV$3&lt;=Fin),ROW(Noms)))-1),"")</f>
        <v/>
      </c>
      <c r="EW15" s="25" t="str">
        <f t="array" ref="EW15">IF(SUMPRODUCT((Noms=$C15)*(EW$3&gt;=Début)*(EW$3&lt;=Fin))&gt;0,INDEX(Concat_pav_heures,MIN(IF((Noms=$C15)*(EW$3&gt;=Début)*(EW$3&lt;=Fin),ROW(Noms)))-1),"")</f>
        <v/>
      </c>
      <c r="EX15" s="25" t="str">
        <f t="array" ref="EX15">IF(SUMPRODUCT((Noms=$C15)*(EX$3&gt;=Début)*(EX$3&lt;=Fin))&gt;0,INDEX(Concat_pav_heures,MIN(IF((Noms=$C15)*(EX$3&gt;=Début)*(EX$3&lt;=Fin),ROW(Noms)))-1),"")</f>
        <v/>
      </c>
      <c r="EY15" s="25" t="str">
        <f t="array" ref="EY15">IF(SUMPRODUCT((Noms=$C15)*(EY$3&gt;=Début)*(EY$3&lt;=Fin))&gt;0,INDEX(Concat_pav_heures,MIN(IF((Noms=$C15)*(EY$3&gt;=Début)*(EY$3&lt;=Fin),ROW(Noms)))-1),"")</f>
        <v/>
      </c>
      <c r="EZ15" s="25" t="str">
        <f t="array" ref="EZ15">IF(SUMPRODUCT((Noms=$C15)*(EZ$3&gt;=Début)*(EZ$3&lt;=Fin))&gt;0,INDEX(Concat_pav_heures,MIN(IF((Noms=$C15)*(EZ$3&gt;=Début)*(EZ$3&lt;=Fin),ROW(Noms)))-1),"")</f>
        <v/>
      </c>
      <c r="FA15" s="25" t="str">
        <f t="array" ref="FA15">IF(SUMPRODUCT((Noms=$C15)*(FA$3&gt;=Début)*(FA$3&lt;=Fin))&gt;0,INDEX(Concat_pav_heures,MIN(IF((Noms=$C15)*(FA$3&gt;=Début)*(FA$3&lt;=Fin),ROW(Noms)))-1),"")</f>
        <v/>
      </c>
      <c r="FB15" s="25" t="str">
        <f t="array" ref="FB15">IF(SUMPRODUCT((Noms=$C15)*(FB$3&gt;=Début)*(FB$3&lt;=Fin))&gt;0,INDEX(Concat_pav_heures,MIN(IF((Noms=$C15)*(FB$3&gt;=Début)*(FB$3&lt;=Fin),ROW(Noms)))-1),"")</f>
        <v/>
      </c>
      <c r="FC15" s="25" t="str">
        <f t="array" ref="FC15">IF(SUMPRODUCT((Noms=$C15)*(FC$3&gt;=Début)*(FC$3&lt;=Fin))&gt;0,INDEX(Concat_pav_heures,MIN(IF((Noms=$C15)*(FC$3&gt;=Début)*(FC$3&lt;=Fin),ROW(Noms)))-1),"")</f>
        <v/>
      </c>
      <c r="FD15" s="25" t="str">
        <f t="array" ref="FD15">IF(SUMPRODUCT((Noms=$C15)*(FD$3&gt;=Début)*(FD$3&lt;=Fin))&gt;0,INDEX(Concat_pav_heures,MIN(IF((Noms=$C15)*(FD$3&gt;=Début)*(FD$3&lt;=Fin),ROW(Noms)))-1),"")</f>
        <v/>
      </c>
      <c r="FE15" s="25" t="str">
        <f t="array" ref="FE15">IF(SUMPRODUCT((Noms=$C15)*(FE$3&gt;=Début)*(FE$3&lt;=Fin))&gt;0,INDEX(Concat_pav_heures,MIN(IF((Noms=$C15)*(FE$3&gt;=Début)*(FE$3&lt;=Fin),ROW(Noms)))-1),"")</f>
        <v/>
      </c>
      <c r="FF15" s="25" t="str">
        <f t="array" ref="FF15">IF(SUMPRODUCT((Noms=$C15)*(FF$3&gt;=Début)*(FF$3&lt;=Fin))&gt;0,INDEX(Concat_pav_heures,MIN(IF((Noms=$C15)*(FF$3&gt;=Début)*(FF$3&lt;=Fin),ROW(Noms)))-1),"")</f>
        <v/>
      </c>
      <c r="FG15" s="25" t="str">
        <f t="array" ref="FG15">IF(SUMPRODUCT((Noms=$C15)*(FG$3&gt;=Début)*(FG$3&lt;=Fin))&gt;0,INDEX(Concat_pav_heures,MIN(IF((Noms=$C15)*(FG$3&gt;=Début)*(FG$3&lt;=Fin),ROW(Noms)))-1),"")</f>
        <v/>
      </c>
      <c r="FH15" s="25" t="str">
        <f t="array" ref="FH15">IF(SUMPRODUCT((Noms=$C15)*(FH$3&gt;=Début)*(FH$3&lt;=Fin))&gt;0,INDEX(Concat_pav_heures,MIN(IF((Noms=$C15)*(FH$3&gt;=Début)*(FH$3&lt;=Fin),ROW(Noms)))-1),"")</f>
        <v/>
      </c>
      <c r="FI15" s="25" t="str">
        <f t="array" ref="FI15">IF(SUMPRODUCT((Noms=$C15)*(FI$3&gt;=Début)*(FI$3&lt;=Fin))&gt;0,INDEX(Concat_pav_heures,MIN(IF((Noms=$C15)*(FI$3&gt;=Début)*(FI$3&lt;=Fin),ROW(Noms)))-1),"")</f>
        <v/>
      </c>
      <c r="FJ15" s="25" t="str">
        <f t="array" ref="FJ15">IF(SUMPRODUCT((Noms=$C15)*(FJ$3&gt;=Début)*(FJ$3&lt;=Fin))&gt;0,INDEX(Concat_pav_heures,MIN(IF((Noms=$C15)*(FJ$3&gt;=Début)*(FJ$3&lt;=Fin),ROW(Noms)))-1),"")</f>
        <v/>
      </c>
      <c r="FK15" s="25" t="str">
        <f t="array" ref="FK15">IF(SUMPRODUCT((Noms=$C15)*(FK$3&gt;=Début)*(FK$3&lt;=Fin))&gt;0,INDEX(Concat_pav_heures,MIN(IF((Noms=$C15)*(FK$3&gt;=Début)*(FK$3&lt;=Fin),ROW(Noms)))-1),"")</f>
        <v/>
      </c>
      <c r="FL15" s="25" t="str">
        <f t="array" ref="FL15">IF(SUMPRODUCT((Noms=$C15)*(FL$3&gt;=Début)*(FL$3&lt;=Fin))&gt;0,INDEX(Concat_pav_heures,MIN(IF((Noms=$C15)*(FL$3&gt;=Début)*(FL$3&lt;=Fin),ROW(Noms)))-1),"")</f>
        <v/>
      </c>
      <c r="FM15" s="25" t="str">
        <f t="array" ref="FM15">IF(SUMPRODUCT((Noms=$C15)*(FM$3&gt;=Début)*(FM$3&lt;=Fin))&gt;0,INDEX(Concat_pav_heures,MIN(IF((Noms=$C15)*(FM$3&gt;=Début)*(FM$3&lt;=Fin),ROW(Noms)))-1),"")</f>
        <v/>
      </c>
      <c r="FN15" s="25" t="str">
        <f t="array" ref="FN15">IF(SUMPRODUCT((Noms=$C15)*(FN$3&gt;=Début)*(FN$3&lt;=Fin))&gt;0,INDEX(Concat_pav_heures,MIN(IF((Noms=$C15)*(FN$3&gt;=Début)*(FN$3&lt;=Fin),ROW(Noms)))-1),"")</f>
        <v/>
      </c>
      <c r="FO15" s="25" t="str">
        <f t="array" ref="FO15">IF(SUMPRODUCT((Noms=$C15)*(FO$3&gt;=Début)*(FO$3&lt;=Fin))&gt;0,INDEX(Concat_pav_heures,MIN(IF((Noms=$C15)*(FO$3&gt;=Début)*(FO$3&lt;=Fin),ROW(Noms)))-1),"")</f>
        <v/>
      </c>
      <c r="FP15" s="25" t="str">
        <f t="array" ref="FP15">IF(SUMPRODUCT((Noms=$C15)*(FP$3&gt;=Début)*(FP$3&lt;=Fin))&gt;0,INDEX(Concat_pav_heures,MIN(IF((Noms=$C15)*(FP$3&gt;=Début)*(FP$3&lt;=Fin),ROW(Noms)))-1),"")</f>
        <v/>
      </c>
      <c r="FQ15" s="25" t="str">
        <f t="array" ref="FQ15">IF(SUMPRODUCT((Noms=$C15)*(FQ$3&gt;=Début)*(FQ$3&lt;=Fin))&gt;0,INDEX(Concat_pav_heures,MIN(IF((Noms=$C15)*(FQ$3&gt;=Début)*(FQ$3&lt;=Fin),ROW(Noms)))-1),"")</f>
        <v/>
      </c>
      <c r="FR15" s="25" t="str">
        <f t="array" ref="FR15">IF(SUMPRODUCT((Noms=$C15)*(FR$3&gt;=Début)*(FR$3&lt;=Fin))&gt;0,INDEX(Concat_pav_heures,MIN(IF((Noms=$C15)*(FR$3&gt;=Début)*(FR$3&lt;=Fin),ROW(Noms)))-1),"")</f>
        <v/>
      </c>
      <c r="FS15" s="25" t="str">
        <f t="array" ref="FS15">IF(SUMPRODUCT((Noms=$C15)*(FS$3&gt;=Début)*(FS$3&lt;=Fin))&gt;0,INDEX(Concat_pav_heures,MIN(IF((Noms=$C15)*(FS$3&gt;=Début)*(FS$3&lt;=Fin),ROW(Noms)))-1),"")</f>
        <v/>
      </c>
      <c r="FT15" s="25" t="str">
        <f t="array" ref="FT15">IF(SUMPRODUCT((Noms=$C15)*(FT$3&gt;=Début)*(FT$3&lt;=Fin))&gt;0,INDEX(Concat_pav_heures,MIN(IF((Noms=$C15)*(FT$3&gt;=Début)*(FT$3&lt;=Fin),ROW(Noms)))-1),"")</f>
        <v/>
      </c>
      <c r="FU15" s="25" t="str">
        <f t="array" ref="FU15">IF(SUMPRODUCT((Noms=$C15)*(FU$3&gt;=Début)*(FU$3&lt;=Fin))&gt;0,INDEX(Concat_pav_heures,MIN(IF((Noms=$C15)*(FU$3&gt;=Début)*(FU$3&lt;=Fin),ROW(Noms)))-1),"")</f>
        <v/>
      </c>
      <c r="FV15" s="25" t="str">
        <f t="array" ref="FV15">IF(SUMPRODUCT((Noms=$C15)*(FV$3&gt;=Début)*(FV$3&lt;=Fin))&gt;0,INDEX(Concat_pav_heures,MIN(IF((Noms=$C15)*(FV$3&gt;=Début)*(FV$3&lt;=Fin),ROW(Noms)))-1),"")</f>
        <v/>
      </c>
      <c r="FW15" s="25" t="str">
        <f t="array" ref="FW15">IF(SUMPRODUCT((Noms=$C15)*(FW$3&gt;=Début)*(FW$3&lt;=Fin))&gt;0,INDEX(Concat_pav_heures,MIN(IF((Noms=$C15)*(FW$3&gt;=Début)*(FW$3&lt;=Fin),ROW(Noms)))-1),"")</f>
        <v/>
      </c>
      <c r="FX15" s="25" t="str">
        <f t="array" ref="FX15">IF(SUMPRODUCT((Noms=$C15)*(FX$3&gt;=Début)*(FX$3&lt;=Fin))&gt;0,INDEX(Concat_pav_heures,MIN(IF((Noms=$C15)*(FX$3&gt;=Début)*(FX$3&lt;=Fin),ROW(Noms)))-1),"")</f>
        <v/>
      </c>
      <c r="FY15" s="25" t="str">
        <f t="array" ref="FY15">IF(SUMPRODUCT((Noms=$C15)*(FY$3&gt;=Début)*(FY$3&lt;=Fin))&gt;0,INDEX(Concat_pav_heures,MIN(IF((Noms=$C15)*(FY$3&gt;=Début)*(FY$3&lt;=Fin),ROW(Noms)))-1),"")</f>
        <v/>
      </c>
      <c r="FZ15" s="25" t="str">
        <f t="array" ref="FZ15">IF(SUMPRODUCT((Noms=$C15)*(FZ$3&gt;=Début)*(FZ$3&lt;=Fin))&gt;0,INDEX(Concat_pav_heures,MIN(IF((Noms=$C15)*(FZ$3&gt;=Début)*(FZ$3&lt;=Fin),ROW(Noms)))-1),"")</f>
        <v/>
      </c>
      <c r="GA15" s="25" t="str">
        <f t="array" ref="GA15">IF(SUMPRODUCT((Noms=$C15)*(GA$3&gt;=Début)*(GA$3&lt;=Fin))&gt;0,INDEX(Concat_pav_heures,MIN(IF((Noms=$C15)*(GA$3&gt;=Début)*(GA$3&lt;=Fin),ROW(Noms)))-1),"")</f>
        <v/>
      </c>
      <c r="GB15" s="25" t="str">
        <f t="array" ref="GB15">IF(SUMPRODUCT((Noms=$C15)*(GB$3&gt;=Début)*(GB$3&lt;=Fin))&gt;0,INDEX(Concat_pav_heures,MIN(IF((Noms=$C15)*(GB$3&gt;=Début)*(GB$3&lt;=Fin),ROW(Noms)))-1),"")</f>
        <v/>
      </c>
      <c r="GC15" s="25" t="str">
        <f t="array" ref="GC15">IF(SUMPRODUCT((Noms=$C15)*(GC$3&gt;=Début)*(GC$3&lt;=Fin))&gt;0,INDEX(Concat_pav_heures,MIN(IF((Noms=$C15)*(GC$3&gt;=Début)*(GC$3&lt;=Fin),ROW(Noms)))-1),"")</f>
        <v/>
      </c>
      <c r="GD15" s="25" t="str">
        <f t="array" ref="GD15">IF(SUMPRODUCT((Noms=$C15)*(GD$3&gt;=Début)*(GD$3&lt;=Fin))&gt;0,INDEX(Concat_pav_heures,MIN(IF((Noms=$C15)*(GD$3&gt;=Début)*(GD$3&lt;=Fin),ROW(Noms)))-1),"")</f>
        <v/>
      </c>
      <c r="GE15" s="25" t="str">
        <f t="array" ref="GE15">IF(SUMPRODUCT((Noms=$C15)*(GE$3&gt;=Début)*(GE$3&lt;=Fin))&gt;0,INDEX(Concat_pav_heures,MIN(IF((Noms=$C15)*(GE$3&gt;=Début)*(GE$3&lt;=Fin),ROW(Noms)))-1),"")</f>
        <v/>
      </c>
      <c r="GF15" s="25" t="str">
        <f t="array" ref="GF15">IF(SUMPRODUCT((Noms=$C15)*(GF$3&gt;=Début)*(GF$3&lt;=Fin))&gt;0,INDEX(Concat_pav_heures,MIN(IF((Noms=$C15)*(GF$3&gt;=Début)*(GF$3&lt;=Fin),ROW(Noms)))-1),"")</f>
        <v/>
      </c>
      <c r="GG15" s="25" t="str">
        <f t="array" ref="GG15">IF(SUMPRODUCT((Noms=$C15)*(GG$3&gt;=Début)*(GG$3&lt;=Fin))&gt;0,INDEX(Concat_pav_heures,MIN(IF((Noms=$C15)*(GG$3&gt;=Début)*(GG$3&lt;=Fin),ROW(Noms)))-1),"")</f>
        <v/>
      </c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13"/>
      <c r="HL15" s="13"/>
      <c r="HM15" s="13"/>
      <c r="HN15" s="13"/>
      <c r="HO15" s="13"/>
      <c r="HP15" s="13"/>
      <c r="HQ15" s="13"/>
      <c r="HR15" s="13"/>
      <c r="HS15" s="13"/>
      <c r="HT15" s="13"/>
      <c r="HU15" s="13"/>
      <c r="HV15" s="13"/>
      <c r="HW15" s="13"/>
      <c r="HX15" s="13"/>
      <c r="HY15" s="13"/>
      <c r="HZ15" s="13"/>
      <c r="IA15" s="13"/>
    </row>
    <row r="16" spans="1:235" s="65" customFormat="1" x14ac:dyDescent="0.2">
      <c r="A16" s="13"/>
      <c r="B16" s="13"/>
      <c r="C16" s="42" t="str">
        <f>IF(bdd_salaries!C13="","",bdd_salaries!C13)</f>
        <v/>
      </c>
      <c r="D16" s="43" t="str">
        <f>IFERROR(INDEX(TabSalaries[#All],MATCH(Planning!C16,TabSalaries[[#All],[Nom&amp;Prenom]],0),MATCH(TabSalaries_Metier_1,TabSalaries[#Headers],0)),"")</f>
        <v/>
      </c>
      <c r="E16" s="57" t="str">
        <f>IF(Tableau12[[#This Row],[Nom]]="","",INDEX(TabSalaries[#All],MATCH(Tableau12[[#This Row],[Nom]],TabSalaries[[#All],[Nom&amp;Prenom]],0),MATCH(TabSalaries_CDI,TabSalaries[#Headers],0)))</f>
        <v/>
      </c>
      <c r="F16" s="59" t="str">
        <f>IF(Tableau12[[#This Row],[Nom]]="","",$D$2)</f>
        <v/>
      </c>
      <c r="G16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16" s="71"/>
      <c r="I16" s="25" t="str">
        <f t="array" ref="I16">IF(SUMPRODUCT((Noms=$C16)*(I$3&gt;=Début)*(I$3&lt;=Fin))&gt;0,INDEX(Concat_pav_heures,MIN(IF((Noms=$C16)*(I$3&gt;=Début)*(I$3&lt;=Fin),ROW(Noms)))-1),"")</f>
        <v/>
      </c>
      <c r="J16" s="25" t="str">
        <f t="array" ref="J16">IF(SUMPRODUCT((Noms=$C16)*(J$3&gt;=Début)*(J$3&lt;=Fin))&gt;0,INDEX(Concat_pav_heures,MIN(IF((Noms=$C16)*(J$3&gt;=Début)*(J$3&lt;=Fin),ROW(Noms)))-1),"")</f>
        <v/>
      </c>
      <c r="K16" s="25" t="str">
        <f t="array" ref="K16">IF(SUMPRODUCT((Noms=$C16)*(K$3&gt;=Début)*(K$3&lt;=Fin))&gt;0,INDEX(Concat_pav_heures,MIN(IF((Noms=$C16)*(K$3&gt;=Début)*(K$3&lt;=Fin),ROW(Noms)))-1),"")</f>
        <v/>
      </c>
      <c r="L16" s="25" t="str">
        <f t="array" ref="L16">IF(SUMPRODUCT((Noms=$C16)*(L$3&gt;=Début)*(L$3&lt;=Fin))&gt;0,INDEX(Concat_pav_heures,MIN(IF((Noms=$C16)*(L$3&gt;=Début)*(L$3&lt;=Fin),ROW(Noms)))-1),"")</f>
        <v/>
      </c>
      <c r="M16" s="25" t="str">
        <f t="array" ref="M16">IF(SUMPRODUCT((Noms=$C16)*(M$3&gt;=Début)*(M$3&lt;=Fin))&gt;0,INDEX(Concat_pav_heures,MIN(IF((Noms=$C16)*(M$3&gt;=Début)*(M$3&lt;=Fin),ROW(Noms)))-1),"")</f>
        <v/>
      </c>
      <c r="N16" s="25" t="str">
        <f t="array" ref="N16">IF(SUMPRODUCT((Noms=$C16)*(N$3&gt;=Début)*(N$3&lt;=Fin))&gt;0,INDEX(Concat_pav_heures,MIN(IF((Noms=$C16)*(N$3&gt;=Début)*(N$3&lt;=Fin),ROW(Noms)))-1),"")</f>
        <v/>
      </c>
      <c r="O16" s="25" t="str">
        <f t="array" ref="O16">IF(SUMPRODUCT((Noms=$C16)*(O$3&gt;=Début)*(O$3&lt;=Fin))&gt;0,INDEX(Concat_pav_heures,MIN(IF((Noms=$C16)*(O$3&gt;=Début)*(O$3&lt;=Fin),ROW(Noms)))-1),"")</f>
        <v/>
      </c>
      <c r="P16" s="25" t="str">
        <f t="array" ref="P16">IF(SUMPRODUCT((Noms=$C16)*(P$3&gt;=Début)*(P$3&lt;=Fin))&gt;0,INDEX(Concat_pav_heures,MIN(IF((Noms=$C16)*(P$3&gt;=Début)*(P$3&lt;=Fin),ROW(Noms)))-1),"")</f>
        <v/>
      </c>
      <c r="Q16" s="25" t="str">
        <f t="array" ref="Q16">IF(SUMPRODUCT((Noms=$C16)*(Q$3&gt;=Début)*(Q$3&lt;=Fin))&gt;0,INDEX(Concat_pav_heures,MIN(IF((Noms=$C16)*(Q$3&gt;=Début)*(Q$3&lt;=Fin),ROW(Noms)))-1),"")</f>
        <v/>
      </c>
      <c r="R16" s="25" t="str">
        <f t="array" ref="R16">IF(SUMPRODUCT((Noms=$C16)*(R$3&gt;=Début)*(R$3&lt;=Fin))&gt;0,INDEX(Concat_pav_heures,MIN(IF((Noms=$C16)*(R$3&gt;=Début)*(R$3&lt;=Fin),ROW(Noms)))-1),"")</f>
        <v/>
      </c>
      <c r="S16" s="25" t="str">
        <f t="array" ref="S16">IF(SUMPRODUCT((Noms=$C16)*(S$3&gt;=Début)*(S$3&lt;=Fin))&gt;0,INDEX(Concat_pav_heures,MIN(IF((Noms=$C16)*(S$3&gt;=Début)*(S$3&lt;=Fin),ROW(Noms)))-1),"")</f>
        <v/>
      </c>
      <c r="T16" s="25" t="str">
        <f t="array" ref="T16">IF(SUMPRODUCT((Noms=$C16)*(T$3&gt;=Début)*(T$3&lt;=Fin))&gt;0,INDEX(Concat_pav_heures,MIN(IF((Noms=$C16)*(T$3&gt;=Début)*(T$3&lt;=Fin),ROW(Noms)))-1),"")</f>
        <v/>
      </c>
      <c r="U16" s="25" t="str">
        <f t="array" ref="U16">IF(SUMPRODUCT((Noms=$C16)*(U$3&gt;=Début)*(U$3&lt;=Fin))&gt;0,INDEX(Concat_pav_heures,MIN(IF((Noms=$C16)*(U$3&gt;=Début)*(U$3&lt;=Fin),ROW(Noms)))-1),"")</f>
        <v/>
      </c>
      <c r="V16" s="25" t="str">
        <f t="array" ref="V16">IF(SUMPRODUCT((Noms=$C16)*(V$3&gt;=Début)*(V$3&lt;=Fin))&gt;0,INDEX(Concat_pav_heures,MIN(IF((Noms=$C16)*(V$3&gt;=Début)*(V$3&lt;=Fin),ROW(Noms)))-1),"")</f>
        <v/>
      </c>
      <c r="W16" s="25" t="str">
        <f t="array" ref="W16">IF(SUMPRODUCT((Noms=$C16)*(W$3&gt;=Début)*(W$3&lt;=Fin))&gt;0,INDEX(Concat_pav_heures,MIN(IF((Noms=$C16)*(W$3&gt;=Début)*(W$3&lt;=Fin),ROW(Noms)))-1),"")</f>
        <v/>
      </c>
      <c r="X16" s="25" t="str">
        <f t="array" ref="X16">IF(SUMPRODUCT((Noms=$C16)*(X$3&gt;=Début)*(X$3&lt;=Fin))&gt;0,INDEX(Concat_pav_heures,MIN(IF((Noms=$C16)*(X$3&gt;=Début)*(X$3&lt;=Fin),ROW(Noms)))-1),"")</f>
        <v/>
      </c>
      <c r="Y16" s="25" t="str">
        <f t="array" ref="Y16">IF(SUMPRODUCT((Noms=$C16)*(Y$3&gt;=Début)*(Y$3&lt;=Fin))&gt;0,INDEX(Concat_pav_heures,MIN(IF((Noms=$C16)*(Y$3&gt;=Début)*(Y$3&lt;=Fin),ROW(Noms)))-1),"")</f>
        <v/>
      </c>
      <c r="Z16" s="25" t="str">
        <f t="array" ref="Z16">IF(SUMPRODUCT((Noms=$C16)*(Z$3&gt;=Début)*(Z$3&lt;=Fin))&gt;0,INDEX(Concat_pav_heures,MIN(IF((Noms=$C16)*(Z$3&gt;=Début)*(Z$3&lt;=Fin),ROW(Noms)))-1),"")</f>
        <v/>
      </c>
      <c r="AA16" s="25" t="str">
        <f t="array" ref="AA16">IF(SUMPRODUCT((Noms=$C16)*(AA$3&gt;=Début)*(AA$3&lt;=Fin))&gt;0,INDEX(Concat_pav_heures,MIN(IF((Noms=$C16)*(AA$3&gt;=Début)*(AA$3&lt;=Fin),ROW(Noms)))-1),"")</f>
        <v/>
      </c>
      <c r="AB16" s="25" t="str">
        <f t="array" ref="AB16">IF(SUMPRODUCT((Noms=$C16)*(AB$3&gt;=Début)*(AB$3&lt;=Fin))&gt;0,INDEX(Concat_pav_heures,MIN(IF((Noms=$C16)*(AB$3&gt;=Début)*(AB$3&lt;=Fin),ROW(Noms)))-1),"")</f>
        <v/>
      </c>
      <c r="AC16" s="25" t="str">
        <f t="array" ref="AC16">IF(SUMPRODUCT((Noms=$C16)*(AC$3&gt;=Début)*(AC$3&lt;=Fin))&gt;0,INDEX(Concat_pav_heures,MIN(IF((Noms=$C16)*(AC$3&gt;=Début)*(AC$3&lt;=Fin),ROW(Noms)))-1),"")</f>
        <v/>
      </c>
      <c r="AD16" s="25" t="str">
        <f t="array" ref="AD16">IF(SUMPRODUCT((Noms=$C16)*(AD$3&gt;=Début)*(AD$3&lt;=Fin))&gt;0,INDEX(Concat_pav_heures,MIN(IF((Noms=$C16)*(AD$3&gt;=Début)*(AD$3&lt;=Fin),ROW(Noms)))-1),"")</f>
        <v/>
      </c>
      <c r="AE16" s="25" t="str">
        <f t="array" ref="AE16">IF(SUMPRODUCT((Noms=$C16)*(AE$3&gt;=Début)*(AE$3&lt;=Fin))&gt;0,INDEX(Concat_pav_heures,MIN(IF((Noms=$C16)*(AE$3&gt;=Début)*(AE$3&lt;=Fin),ROW(Noms)))-1),"")</f>
        <v/>
      </c>
      <c r="AF16" s="25" t="str">
        <f t="array" ref="AF16">IF(SUMPRODUCT((Noms=$C16)*(AF$3&gt;=Début)*(AF$3&lt;=Fin))&gt;0,INDEX(Concat_pav_heures,MIN(IF((Noms=$C16)*(AF$3&gt;=Début)*(AF$3&lt;=Fin),ROW(Noms)))-1),"")</f>
        <v/>
      </c>
      <c r="AG16" s="25" t="str">
        <f t="array" ref="AG16">IF(SUMPRODUCT((Noms=$C16)*(AG$3&gt;=Début)*(AG$3&lt;=Fin))&gt;0,INDEX(Concat_pav_heures,MIN(IF((Noms=$C16)*(AG$3&gt;=Début)*(AG$3&lt;=Fin),ROW(Noms)))-1),"")</f>
        <v/>
      </c>
      <c r="AH16" s="25" t="str">
        <f t="array" ref="AH16">IF(SUMPRODUCT((Noms=$C16)*(AH$3&gt;=Début)*(AH$3&lt;=Fin))&gt;0,INDEX(Concat_pav_heures,MIN(IF((Noms=$C16)*(AH$3&gt;=Début)*(AH$3&lt;=Fin),ROW(Noms)))-1),"")</f>
        <v/>
      </c>
      <c r="AI16" s="25" t="str">
        <f t="array" ref="AI16">IF(SUMPRODUCT((Noms=$C16)*(AI$3&gt;=Début)*(AI$3&lt;=Fin))&gt;0,INDEX(Concat_pav_heures,MIN(IF((Noms=$C16)*(AI$3&gt;=Début)*(AI$3&lt;=Fin),ROW(Noms)))-1),"")</f>
        <v/>
      </c>
      <c r="AJ16" s="25" t="str">
        <f t="array" ref="AJ16">IF(SUMPRODUCT((Noms=$C16)*(AJ$3&gt;=Début)*(AJ$3&lt;=Fin))&gt;0,INDEX(Concat_pav_heures,MIN(IF((Noms=$C16)*(AJ$3&gt;=Début)*(AJ$3&lt;=Fin),ROW(Noms)))-1),"")</f>
        <v/>
      </c>
      <c r="AK16" s="25" t="str">
        <f t="array" ref="AK16">IF(SUMPRODUCT((Noms=$C16)*(AK$3&gt;=Début)*(AK$3&lt;=Fin))&gt;0,INDEX(Concat_pav_heures,MIN(IF((Noms=$C16)*(AK$3&gt;=Début)*(AK$3&lt;=Fin),ROW(Noms)))-1),"")</f>
        <v/>
      </c>
      <c r="AL16" s="25" t="str">
        <f t="array" ref="AL16">IF(SUMPRODUCT((Noms=$C16)*(AL$3&gt;=Début)*(AL$3&lt;=Fin))&gt;0,INDEX(Concat_pav_heures,MIN(IF((Noms=$C16)*(AL$3&gt;=Début)*(AL$3&lt;=Fin),ROW(Noms)))-1),"")</f>
        <v/>
      </c>
      <c r="AM16" s="25" t="str">
        <f t="array" ref="AM16">IF(SUMPRODUCT((Noms=$C16)*(AM$3&gt;=Début)*(AM$3&lt;=Fin))&gt;0,INDEX(Concat_pav_heures,MIN(IF((Noms=$C16)*(AM$3&gt;=Début)*(AM$3&lt;=Fin),ROW(Noms)))-1),"")</f>
        <v/>
      </c>
      <c r="AN16" s="25" t="str">
        <f t="array" ref="AN16">IF(SUMPRODUCT((Noms=$C16)*(AN$3&gt;=Début)*(AN$3&lt;=Fin))&gt;0,INDEX(Concat_pav_heures,MIN(IF((Noms=$C16)*(AN$3&gt;=Début)*(AN$3&lt;=Fin),ROW(Noms)))-1),"")</f>
        <v/>
      </c>
      <c r="AO16" s="25" t="str">
        <f t="array" ref="AO16">IF(SUMPRODUCT((Noms=$C16)*(AO$3&gt;=Début)*(AO$3&lt;=Fin))&gt;0,INDEX(Concat_pav_heures,MIN(IF((Noms=$C16)*(AO$3&gt;=Début)*(AO$3&lt;=Fin),ROW(Noms)))-1),"")</f>
        <v/>
      </c>
      <c r="AP16" s="25" t="str">
        <f t="array" ref="AP16">IF(SUMPRODUCT((Noms=$C16)*(AP$3&gt;=Début)*(AP$3&lt;=Fin))&gt;0,INDEX(Concat_pav_heures,MIN(IF((Noms=$C16)*(AP$3&gt;=Début)*(AP$3&lt;=Fin),ROW(Noms)))-1),"")</f>
        <v/>
      </c>
      <c r="AQ16" s="25" t="str">
        <f t="array" ref="AQ16">IF(SUMPRODUCT((Noms=$C16)*(AQ$3&gt;=Début)*(AQ$3&lt;=Fin))&gt;0,INDEX(Concat_pav_heures,MIN(IF((Noms=$C16)*(AQ$3&gt;=Début)*(AQ$3&lt;=Fin),ROW(Noms)))-1),"")</f>
        <v/>
      </c>
      <c r="AR16" s="25" t="str">
        <f t="array" ref="AR16">IF(SUMPRODUCT((Noms=$C16)*(AR$3&gt;=Début)*(AR$3&lt;=Fin))&gt;0,INDEX(Concat_pav_heures,MIN(IF((Noms=$C16)*(AR$3&gt;=Début)*(AR$3&lt;=Fin),ROW(Noms)))-1),"")</f>
        <v/>
      </c>
      <c r="AS16" s="25" t="str">
        <f t="array" ref="AS16">IF(SUMPRODUCT((Noms=$C16)*(AS$3&gt;=Début)*(AS$3&lt;=Fin))&gt;0,INDEX(Concat_pav_heures,MIN(IF((Noms=$C16)*(AS$3&gt;=Début)*(AS$3&lt;=Fin),ROW(Noms)))-1),"")</f>
        <v/>
      </c>
      <c r="AT16" s="25" t="str">
        <f t="array" ref="AT16">IF(SUMPRODUCT((Noms=$C16)*(AT$3&gt;=Début)*(AT$3&lt;=Fin))&gt;0,INDEX(Concat_pav_heures,MIN(IF((Noms=$C16)*(AT$3&gt;=Début)*(AT$3&lt;=Fin),ROW(Noms)))-1),"")</f>
        <v/>
      </c>
      <c r="AU16" s="25" t="str">
        <f t="array" ref="AU16">IF(SUMPRODUCT((Noms=$C16)*(AU$3&gt;=Début)*(AU$3&lt;=Fin))&gt;0,INDEX(Concat_pav_heures,MIN(IF((Noms=$C16)*(AU$3&gt;=Début)*(AU$3&lt;=Fin),ROW(Noms)))-1),"")</f>
        <v/>
      </c>
      <c r="AV16" s="25" t="str">
        <f t="array" ref="AV16">IF(SUMPRODUCT((Noms=$C16)*(AV$3&gt;=Début)*(AV$3&lt;=Fin))&gt;0,INDEX(Concat_pav_heures,MIN(IF((Noms=$C16)*(AV$3&gt;=Début)*(AV$3&lt;=Fin),ROW(Noms)))-1),"")</f>
        <v/>
      </c>
      <c r="AW16" s="25" t="str">
        <f t="array" ref="AW16">IF(SUMPRODUCT((Noms=$C16)*(AW$3&gt;=Début)*(AW$3&lt;=Fin))&gt;0,INDEX(Concat_pav_heures,MIN(IF((Noms=$C16)*(AW$3&gt;=Début)*(AW$3&lt;=Fin),ROW(Noms)))-1),"")</f>
        <v/>
      </c>
      <c r="AX16" s="25" t="str">
        <f t="array" ref="AX16">IF(SUMPRODUCT((Noms=$C16)*(AX$3&gt;=Début)*(AX$3&lt;=Fin))&gt;0,INDEX(Concat_pav_heures,MIN(IF((Noms=$C16)*(AX$3&gt;=Début)*(AX$3&lt;=Fin),ROW(Noms)))-1),"")</f>
        <v/>
      </c>
      <c r="AY16" s="25" t="str">
        <f t="array" ref="AY16">IF(SUMPRODUCT((Noms=$C16)*(AY$3&gt;=Début)*(AY$3&lt;=Fin))&gt;0,INDEX(Concat_pav_heures,MIN(IF((Noms=$C16)*(AY$3&gt;=Début)*(AY$3&lt;=Fin),ROW(Noms)))-1),"")</f>
        <v/>
      </c>
      <c r="AZ16" s="25" t="str">
        <f t="array" ref="AZ16">IF(SUMPRODUCT((Noms=$C16)*(AZ$3&gt;=Début)*(AZ$3&lt;=Fin))&gt;0,INDEX(Concat_pav_heures,MIN(IF((Noms=$C16)*(AZ$3&gt;=Début)*(AZ$3&lt;=Fin),ROW(Noms)))-1),"")</f>
        <v/>
      </c>
      <c r="BA16" s="25" t="str">
        <f t="array" ref="BA16">IF(SUMPRODUCT((Noms=$C16)*(BA$3&gt;=Début)*(BA$3&lt;=Fin))&gt;0,INDEX(Concat_pav_heures,MIN(IF((Noms=$C16)*(BA$3&gt;=Début)*(BA$3&lt;=Fin),ROW(Noms)))-1),"")</f>
        <v/>
      </c>
      <c r="BB16" s="25" t="str">
        <f t="array" ref="BB16">IF(SUMPRODUCT((Noms=$C16)*(BB$3&gt;=Début)*(BB$3&lt;=Fin))&gt;0,INDEX(Concat_pav_heures,MIN(IF((Noms=$C16)*(BB$3&gt;=Début)*(BB$3&lt;=Fin),ROW(Noms)))-1),"")</f>
        <v/>
      </c>
      <c r="BC16" s="25" t="str">
        <f t="array" ref="BC16">IF(SUMPRODUCT((Noms=$C16)*(BC$3&gt;=Début)*(BC$3&lt;=Fin))&gt;0,INDEX(Concat_pav_heures,MIN(IF((Noms=$C16)*(BC$3&gt;=Début)*(BC$3&lt;=Fin),ROW(Noms)))-1),"")</f>
        <v/>
      </c>
      <c r="BD16" s="25" t="str">
        <f t="array" ref="BD16">IF(SUMPRODUCT((Noms=$C16)*(BD$3&gt;=Début)*(BD$3&lt;=Fin))&gt;0,INDEX(Concat_pav_heures,MIN(IF((Noms=$C16)*(BD$3&gt;=Début)*(BD$3&lt;=Fin),ROW(Noms)))-1),"")</f>
        <v/>
      </c>
      <c r="BE16" s="25" t="str">
        <f t="array" ref="BE16">IF(SUMPRODUCT((Noms=$C16)*(BE$3&gt;=Début)*(BE$3&lt;=Fin))&gt;0,INDEX(Concat_pav_heures,MIN(IF((Noms=$C16)*(BE$3&gt;=Début)*(BE$3&lt;=Fin),ROW(Noms)))-1),"")</f>
        <v/>
      </c>
      <c r="BF16" s="25" t="str">
        <f t="array" ref="BF16">IF(SUMPRODUCT((Noms=$C16)*(BF$3&gt;=Début)*(BF$3&lt;=Fin))&gt;0,INDEX(Concat_pav_heures,MIN(IF((Noms=$C16)*(BF$3&gt;=Début)*(BF$3&lt;=Fin),ROW(Noms)))-1),"")</f>
        <v/>
      </c>
      <c r="BG16" s="25" t="str">
        <f t="array" ref="BG16">IF(SUMPRODUCT((Noms=$C16)*(BG$3&gt;=Début)*(BG$3&lt;=Fin))&gt;0,INDEX(Concat_pav_heures,MIN(IF((Noms=$C16)*(BG$3&gt;=Début)*(BG$3&lt;=Fin),ROW(Noms)))-1),"")</f>
        <v/>
      </c>
      <c r="BH16" s="25" t="str">
        <f t="array" ref="BH16">IF(SUMPRODUCT((Noms=$C16)*(BH$3&gt;=Début)*(BH$3&lt;=Fin))&gt;0,INDEX(Concat_pav_heures,MIN(IF((Noms=$C16)*(BH$3&gt;=Début)*(BH$3&lt;=Fin),ROW(Noms)))-1),"")</f>
        <v/>
      </c>
      <c r="BI16" s="25" t="str">
        <f t="array" ref="BI16">IF(SUMPRODUCT((Noms=$C16)*(BI$3&gt;=Début)*(BI$3&lt;=Fin))&gt;0,INDEX(Concat_pav_heures,MIN(IF((Noms=$C16)*(BI$3&gt;=Début)*(BI$3&lt;=Fin),ROW(Noms)))-1),"")</f>
        <v/>
      </c>
      <c r="BJ16" s="25" t="str">
        <f t="array" ref="BJ16">IF(SUMPRODUCT((Noms=$C16)*(BJ$3&gt;=Début)*(BJ$3&lt;=Fin))&gt;0,INDEX(Concat_pav_heures,MIN(IF((Noms=$C16)*(BJ$3&gt;=Début)*(BJ$3&lt;=Fin),ROW(Noms)))-1),"")</f>
        <v/>
      </c>
      <c r="BK16" s="25" t="str">
        <f t="array" ref="BK16">IF(SUMPRODUCT((Noms=$C16)*(BK$3&gt;=Début)*(BK$3&lt;=Fin))&gt;0,INDEX(Concat_pav_heures,MIN(IF((Noms=$C16)*(BK$3&gt;=Début)*(BK$3&lt;=Fin),ROW(Noms)))-1),"")</f>
        <v/>
      </c>
      <c r="BL16" s="25" t="str">
        <f t="array" ref="BL16">IF(SUMPRODUCT((Noms=$C16)*(BL$3&gt;=Début)*(BL$3&lt;=Fin))&gt;0,INDEX(Concat_pav_heures,MIN(IF((Noms=$C16)*(BL$3&gt;=Début)*(BL$3&lt;=Fin),ROW(Noms)))-1),"")</f>
        <v/>
      </c>
      <c r="BM16" s="25" t="str">
        <f t="array" ref="BM16">IF(SUMPRODUCT((Noms=$C16)*(BM$3&gt;=Début)*(BM$3&lt;=Fin))&gt;0,INDEX(Concat_pav_heures,MIN(IF((Noms=$C16)*(BM$3&gt;=Début)*(BM$3&lt;=Fin),ROW(Noms)))-1),"")</f>
        <v/>
      </c>
      <c r="BN16" s="25" t="str">
        <f t="array" ref="BN16">IF(SUMPRODUCT((Noms=$C16)*(BN$3&gt;=Début)*(BN$3&lt;=Fin))&gt;0,INDEX(Concat_pav_heures,MIN(IF((Noms=$C16)*(BN$3&gt;=Début)*(BN$3&lt;=Fin),ROW(Noms)))-1),"")</f>
        <v/>
      </c>
      <c r="BO16" s="25" t="str">
        <f t="array" ref="BO16">IF(SUMPRODUCT((Noms=$C16)*(BO$3&gt;=Début)*(BO$3&lt;=Fin))&gt;0,INDEX(Concat_pav_heures,MIN(IF((Noms=$C16)*(BO$3&gt;=Début)*(BO$3&lt;=Fin),ROW(Noms)))-1),"")</f>
        <v/>
      </c>
      <c r="BP16" s="25" t="str">
        <f t="array" ref="BP16">IF(SUMPRODUCT((Noms=$C16)*(BP$3&gt;=Début)*(BP$3&lt;=Fin))&gt;0,INDEX(Concat_pav_heures,MIN(IF((Noms=$C16)*(BP$3&gt;=Début)*(BP$3&lt;=Fin),ROW(Noms)))-1),"")</f>
        <v/>
      </c>
      <c r="BQ16" s="25" t="str">
        <f t="array" ref="BQ16">IF(SUMPRODUCT((Noms=$C16)*(BQ$3&gt;=Début)*(BQ$3&lt;=Fin))&gt;0,INDEX(Concat_pav_heures,MIN(IF((Noms=$C16)*(BQ$3&gt;=Début)*(BQ$3&lt;=Fin),ROW(Noms)))-1),"")</f>
        <v/>
      </c>
      <c r="BR16" s="25" t="str">
        <f t="array" ref="BR16">IF(SUMPRODUCT((Noms=$C16)*(BR$3&gt;=Début)*(BR$3&lt;=Fin))&gt;0,INDEX(Concat_pav_heures,MIN(IF((Noms=$C16)*(BR$3&gt;=Début)*(BR$3&lt;=Fin),ROW(Noms)))-1),"")</f>
        <v/>
      </c>
      <c r="BS16" s="25" t="str">
        <f t="array" ref="BS16">IF(SUMPRODUCT((Noms=$C16)*(BS$3&gt;=Début)*(BS$3&lt;=Fin))&gt;0,INDEX(Concat_pav_heures,MIN(IF((Noms=$C16)*(BS$3&gt;=Début)*(BS$3&lt;=Fin),ROW(Noms)))-1),"")</f>
        <v/>
      </c>
      <c r="BT16" s="25" t="str">
        <f t="array" ref="BT16">IF(SUMPRODUCT((Noms=$C16)*(BT$3&gt;=Début)*(BT$3&lt;=Fin))&gt;0,INDEX(Concat_pav_heures,MIN(IF((Noms=$C16)*(BT$3&gt;=Début)*(BT$3&lt;=Fin),ROW(Noms)))-1),"")</f>
        <v/>
      </c>
      <c r="BU16" s="25" t="str">
        <f t="array" ref="BU16">IF(SUMPRODUCT((Noms=$C16)*(BU$3&gt;=Début)*(BU$3&lt;=Fin))&gt;0,INDEX(Concat_pav_heures,MIN(IF((Noms=$C16)*(BU$3&gt;=Début)*(BU$3&lt;=Fin),ROW(Noms)))-1),"")</f>
        <v/>
      </c>
      <c r="BV16" s="25" t="str">
        <f t="array" ref="BV16">IF(SUMPRODUCT((Noms=$C16)*(BV$3&gt;=Début)*(BV$3&lt;=Fin))&gt;0,INDEX(Concat_pav_heures,MIN(IF((Noms=$C16)*(BV$3&gt;=Début)*(BV$3&lt;=Fin),ROW(Noms)))-1),"")</f>
        <v/>
      </c>
      <c r="BW16" s="25" t="str">
        <f t="array" ref="BW16">IF(SUMPRODUCT((Noms=$C16)*(BW$3&gt;=Début)*(BW$3&lt;=Fin))&gt;0,INDEX(Concat_pav_heures,MIN(IF((Noms=$C16)*(BW$3&gt;=Début)*(BW$3&lt;=Fin),ROW(Noms)))-1),"")</f>
        <v/>
      </c>
      <c r="BX16" s="25" t="str">
        <f t="array" ref="BX16">IF(SUMPRODUCT((Noms=$C16)*(BX$3&gt;=Début)*(BX$3&lt;=Fin))&gt;0,INDEX(Concat_pav_heures,MIN(IF((Noms=$C16)*(BX$3&gt;=Début)*(BX$3&lt;=Fin),ROW(Noms)))-1),"")</f>
        <v/>
      </c>
      <c r="BY16" s="25" t="str">
        <f t="array" ref="BY16">IF(SUMPRODUCT((Noms=$C16)*(BY$3&gt;=Début)*(BY$3&lt;=Fin))&gt;0,INDEX(Concat_pav_heures,MIN(IF((Noms=$C16)*(BY$3&gt;=Début)*(BY$3&lt;=Fin),ROW(Noms)))-1),"")</f>
        <v/>
      </c>
      <c r="BZ16" s="25" t="str">
        <f t="array" ref="BZ16">IF(SUMPRODUCT((Noms=$C16)*(BZ$3&gt;=Début)*(BZ$3&lt;=Fin))&gt;0,INDEX(Concat_pav_heures,MIN(IF((Noms=$C16)*(BZ$3&gt;=Début)*(BZ$3&lt;=Fin),ROW(Noms)))-1),"")</f>
        <v/>
      </c>
      <c r="CA16" s="25" t="str">
        <f t="array" ref="CA16">IF(SUMPRODUCT((Noms=$C16)*(CA$3&gt;=Début)*(CA$3&lt;=Fin))&gt;0,INDEX(Concat_pav_heures,MIN(IF((Noms=$C16)*(CA$3&gt;=Début)*(CA$3&lt;=Fin),ROW(Noms)))-1),"")</f>
        <v/>
      </c>
      <c r="CB16" s="25" t="str">
        <f t="array" ref="CB16">IF(SUMPRODUCT((Noms=$C16)*(CB$3&gt;=Début)*(CB$3&lt;=Fin))&gt;0,INDEX(Concat_pav_heures,MIN(IF((Noms=$C16)*(CB$3&gt;=Début)*(CB$3&lt;=Fin),ROW(Noms)))-1),"")</f>
        <v/>
      </c>
      <c r="CC16" s="25" t="str">
        <f t="array" ref="CC16">IF(SUMPRODUCT((Noms=$C16)*(CC$3&gt;=Début)*(CC$3&lt;=Fin))&gt;0,INDEX(Concat_pav_heures,MIN(IF((Noms=$C16)*(CC$3&gt;=Début)*(CC$3&lt;=Fin),ROW(Noms)))-1),"")</f>
        <v/>
      </c>
      <c r="CD16" s="25" t="str">
        <f t="array" ref="CD16">IF(SUMPRODUCT((Noms=$C16)*(CD$3&gt;=Début)*(CD$3&lt;=Fin))&gt;0,INDEX(Concat_pav_heures,MIN(IF((Noms=$C16)*(CD$3&gt;=Début)*(CD$3&lt;=Fin),ROW(Noms)))-1),"")</f>
        <v/>
      </c>
      <c r="CE16" s="25" t="str">
        <f t="array" ref="CE16">IF(SUMPRODUCT((Noms=$C16)*(CE$3&gt;=Début)*(CE$3&lt;=Fin))&gt;0,INDEX(Concat_pav_heures,MIN(IF((Noms=$C16)*(CE$3&gt;=Début)*(CE$3&lt;=Fin),ROW(Noms)))-1),"")</f>
        <v/>
      </c>
      <c r="CF16" s="25" t="str">
        <f t="array" ref="CF16">IF(SUMPRODUCT((Noms=$C16)*(CF$3&gt;=Début)*(CF$3&lt;=Fin))&gt;0,INDEX(Concat_pav_heures,MIN(IF((Noms=$C16)*(CF$3&gt;=Début)*(CF$3&lt;=Fin),ROW(Noms)))-1),"")</f>
        <v/>
      </c>
      <c r="CG16" s="25" t="str">
        <f t="array" ref="CG16">IF(SUMPRODUCT((Noms=$C16)*(CG$3&gt;=Début)*(CG$3&lt;=Fin))&gt;0,INDEX(Concat_pav_heures,MIN(IF((Noms=$C16)*(CG$3&gt;=Début)*(CG$3&lt;=Fin),ROW(Noms)))-1),"")</f>
        <v/>
      </c>
      <c r="CH16" s="25" t="str">
        <f t="array" ref="CH16">IF(SUMPRODUCT((Noms=$C16)*(CH$3&gt;=Début)*(CH$3&lt;=Fin))&gt;0,INDEX(Concat_pav_heures,MIN(IF((Noms=$C16)*(CH$3&gt;=Début)*(CH$3&lt;=Fin),ROW(Noms)))-1),"")</f>
        <v/>
      </c>
      <c r="CI16" s="25" t="str">
        <f t="array" ref="CI16">IF(SUMPRODUCT((Noms=$C16)*(CI$3&gt;=Début)*(CI$3&lt;=Fin))&gt;0,INDEX(Concat_pav_heures,MIN(IF((Noms=$C16)*(CI$3&gt;=Début)*(CI$3&lt;=Fin),ROW(Noms)))-1),"")</f>
        <v/>
      </c>
      <c r="CJ16" s="25" t="str">
        <f t="array" ref="CJ16">IF(SUMPRODUCT((Noms=$C16)*(CJ$3&gt;=Début)*(CJ$3&lt;=Fin))&gt;0,INDEX(Concat_pav_heures,MIN(IF((Noms=$C16)*(CJ$3&gt;=Début)*(CJ$3&lt;=Fin),ROW(Noms)))-1),"")</f>
        <v/>
      </c>
      <c r="CK16" s="25" t="str">
        <f t="array" ref="CK16">IF(SUMPRODUCT((Noms=$C16)*(CK$3&gt;=Début)*(CK$3&lt;=Fin))&gt;0,INDEX(Concat_pav_heures,MIN(IF((Noms=$C16)*(CK$3&gt;=Début)*(CK$3&lt;=Fin),ROW(Noms)))-1),"")</f>
        <v/>
      </c>
      <c r="CL16" s="25" t="str">
        <f t="array" ref="CL16">IF(SUMPRODUCT((Noms=$C16)*(CL$3&gt;=Début)*(CL$3&lt;=Fin))&gt;0,INDEX(Concat_pav_heures,MIN(IF((Noms=$C16)*(CL$3&gt;=Début)*(CL$3&lt;=Fin),ROW(Noms)))-1),"")</f>
        <v/>
      </c>
      <c r="CM16" s="25" t="str">
        <f t="array" ref="CM16">IF(SUMPRODUCT((Noms=$C16)*(CM$3&gt;=Début)*(CM$3&lt;=Fin))&gt;0,INDEX(Concat_pav_heures,MIN(IF((Noms=$C16)*(CM$3&gt;=Début)*(CM$3&lt;=Fin),ROW(Noms)))-1),"")</f>
        <v/>
      </c>
      <c r="CN16" s="25" t="str">
        <f t="array" ref="CN16">IF(SUMPRODUCT((Noms=$C16)*(CN$3&gt;=Début)*(CN$3&lt;=Fin))&gt;0,INDEX(Concat_pav_heures,MIN(IF((Noms=$C16)*(CN$3&gt;=Début)*(CN$3&lt;=Fin),ROW(Noms)))-1),"")</f>
        <v/>
      </c>
      <c r="CO16" s="25" t="str">
        <f t="array" ref="CO16">IF(SUMPRODUCT((Noms=$C16)*(CO$3&gt;=Début)*(CO$3&lt;=Fin))&gt;0,INDEX(Concat_pav_heures,MIN(IF((Noms=$C16)*(CO$3&gt;=Début)*(CO$3&lt;=Fin),ROW(Noms)))-1),"")</f>
        <v/>
      </c>
      <c r="CP16" s="25" t="str">
        <f t="array" ref="CP16">IF(SUMPRODUCT((Noms=$C16)*(CP$3&gt;=Début)*(CP$3&lt;=Fin))&gt;0,INDEX(Concat_pav_heures,MIN(IF((Noms=$C16)*(CP$3&gt;=Début)*(CP$3&lt;=Fin),ROW(Noms)))-1),"")</f>
        <v/>
      </c>
      <c r="CQ16" s="25" t="str">
        <f t="array" ref="CQ16">IF(SUMPRODUCT((Noms=$C16)*(CQ$3&gt;=Début)*(CQ$3&lt;=Fin))&gt;0,INDEX(Concat_pav_heures,MIN(IF((Noms=$C16)*(CQ$3&gt;=Début)*(CQ$3&lt;=Fin),ROW(Noms)))-1),"")</f>
        <v/>
      </c>
      <c r="CR16" s="25" t="str">
        <f t="array" ref="CR16">IF(SUMPRODUCT((Noms=$C16)*(CR$3&gt;=Début)*(CR$3&lt;=Fin))&gt;0,INDEX(Concat_pav_heures,MIN(IF((Noms=$C16)*(CR$3&gt;=Début)*(CR$3&lt;=Fin),ROW(Noms)))-1),"")</f>
        <v/>
      </c>
      <c r="CS16" s="25" t="str">
        <f t="array" ref="CS16">IF(SUMPRODUCT((Noms=$C16)*(CS$3&gt;=Début)*(CS$3&lt;=Fin))&gt;0,INDEX(Concat_pav_heures,MIN(IF((Noms=$C16)*(CS$3&gt;=Début)*(CS$3&lt;=Fin),ROW(Noms)))-1),"")</f>
        <v/>
      </c>
      <c r="CT16" s="25" t="str">
        <f t="array" ref="CT16">IF(SUMPRODUCT((Noms=$C16)*(CT$3&gt;=Début)*(CT$3&lt;=Fin))&gt;0,INDEX(Concat_pav_heures,MIN(IF((Noms=$C16)*(CT$3&gt;=Début)*(CT$3&lt;=Fin),ROW(Noms)))-1),"")</f>
        <v/>
      </c>
      <c r="CU16" s="25" t="str">
        <f t="array" ref="CU16">IF(SUMPRODUCT((Noms=$C16)*(CU$3&gt;=Début)*(CU$3&lt;=Fin))&gt;0,INDEX(Concat_pav_heures,MIN(IF((Noms=$C16)*(CU$3&gt;=Début)*(CU$3&lt;=Fin),ROW(Noms)))-1),"")</f>
        <v/>
      </c>
      <c r="CV16" s="25" t="str">
        <f t="array" ref="CV16">IF(SUMPRODUCT((Noms=$C16)*(CV$3&gt;=Début)*(CV$3&lt;=Fin))&gt;0,INDEX(Concat_pav_heures,MIN(IF((Noms=$C16)*(CV$3&gt;=Début)*(CV$3&lt;=Fin),ROW(Noms)))-1),"")</f>
        <v/>
      </c>
      <c r="CW16" s="25" t="str">
        <f t="array" ref="CW16">IF(SUMPRODUCT((Noms=$C16)*(CW$3&gt;=Début)*(CW$3&lt;=Fin))&gt;0,INDEX(Concat_pav_heures,MIN(IF((Noms=$C16)*(CW$3&gt;=Début)*(CW$3&lt;=Fin),ROW(Noms)))-1),"")</f>
        <v/>
      </c>
      <c r="CX16" s="25" t="str">
        <f t="array" ref="CX16">IF(SUMPRODUCT((Noms=$C16)*(CX$3&gt;=Début)*(CX$3&lt;=Fin))&gt;0,INDEX(Concat_pav_heures,MIN(IF((Noms=$C16)*(CX$3&gt;=Début)*(CX$3&lt;=Fin),ROW(Noms)))-1),"")</f>
        <v/>
      </c>
      <c r="CY16" s="25" t="str">
        <f t="array" ref="CY16">IF(SUMPRODUCT((Noms=$C16)*(CY$3&gt;=Début)*(CY$3&lt;=Fin))&gt;0,INDEX(Concat_pav_heures,MIN(IF((Noms=$C16)*(CY$3&gt;=Début)*(CY$3&lt;=Fin),ROW(Noms)))-1),"")</f>
        <v/>
      </c>
      <c r="CZ16" s="25" t="str">
        <f t="array" ref="CZ16">IF(SUMPRODUCT((Noms=$C16)*(CZ$3&gt;=Début)*(CZ$3&lt;=Fin))&gt;0,INDEX(Concat_pav_heures,MIN(IF((Noms=$C16)*(CZ$3&gt;=Début)*(CZ$3&lt;=Fin),ROW(Noms)))-1),"")</f>
        <v/>
      </c>
      <c r="DA16" s="25" t="str">
        <f t="array" ref="DA16">IF(SUMPRODUCT((Noms=$C16)*(DA$3&gt;=Début)*(DA$3&lt;=Fin))&gt;0,INDEX(Concat_pav_heures,MIN(IF((Noms=$C16)*(DA$3&gt;=Début)*(DA$3&lt;=Fin),ROW(Noms)))-1),"")</f>
        <v/>
      </c>
      <c r="DB16" s="25" t="str">
        <f t="array" ref="DB16">IF(SUMPRODUCT((Noms=$C16)*(DB$3&gt;=Début)*(DB$3&lt;=Fin))&gt;0,INDEX(Concat_pav_heures,MIN(IF((Noms=$C16)*(DB$3&gt;=Début)*(DB$3&lt;=Fin),ROW(Noms)))-1),"")</f>
        <v/>
      </c>
      <c r="DC16" s="25" t="str">
        <f t="array" ref="DC16">IF(SUMPRODUCT((Noms=$C16)*(DC$3&gt;=Début)*(DC$3&lt;=Fin))&gt;0,INDEX(Concat_pav_heures,MIN(IF((Noms=$C16)*(DC$3&gt;=Début)*(DC$3&lt;=Fin),ROW(Noms)))-1),"")</f>
        <v/>
      </c>
      <c r="DD16" s="25" t="str">
        <f t="array" ref="DD16">IF(SUMPRODUCT((Noms=$C16)*(DD$3&gt;=Début)*(DD$3&lt;=Fin))&gt;0,INDEX(Concat_pav_heures,MIN(IF((Noms=$C16)*(DD$3&gt;=Début)*(DD$3&lt;=Fin),ROW(Noms)))-1),"")</f>
        <v/>
      </c>
      <c r="DE16" s="25" t="str">
        <f t="array" ref="DE16">IF(SUMPRODUCT((Noms=$C16)*(DE$3&gt;=Début)*(DE$3&lt;=Fin))&gt;0,INDEX(Concat_pav_heures,MIN(IF((Noms=$C16)*(DE$3&gt;=Début)*(DE$3&lt;=Fin),ROW(Noms)))-1),"")</f>
        <v/>
      </c>
      <c r="DF16" s="25" t="str">
        <f t="array" ref="DF16">IF(SUMPRODUCT((Noms=$C16)*(DF$3&gt;=Début)*(DF$3&lt;=Fin))&gt;0,INDEX(Concat_pav_heures,MIN(IF((Noms=$C16)*(DF$3&gt;=Début)*(DF$3&lt;=Fin),ROW(Noms)))-1),"")</f>
        <v/>
      </c>
      <c r="DG16" s="25" t="str">
        <f t="array" ref="DG16">IF(SUMPRODUCT((Noms=$C16)*(DG$3&gt;=Début)*(DG$3&lt;=Fin))&gt;0,INDEX(Concat_pav_heures,MIN(IF((Noms=$C16)*(DG$3&gt;=Début)*(DG$3&lt;=Fin),ROW(Noms)))-1),"")</f>
        <v/>
      </c>
      <c r="DH16" s="25" t="str">
        <f t="array" ref="DH16">IF(SUMPRODUCT((Noms=$C16)*(DH$3&gt;=Début)*(DH$3&lt;=Fin))&gt;0,INDEX(Concat_pav_heures,MIN(IF((Noms=$C16)*(DH$3&gt;=Début)*(DH$3&lt;=Fin),ROW(Noms)))-1),"")</f>
        <v/>
      </c>
      <c r="DI16" s="25" t="str">
        <f t="array" ref="DI16">IF(SUMPRODUCT((Noms=$C16)*(DI$3&gt;=Début)*(DI$3&lt;=Fin))&gt;0,INDEX(Concat_pav_heures,MIN(IF((Noms=$C16)*(DI$3&gt;=Début)*(DI$3&lt;=Fin),ROW(Noms)))-1),"")</f>
        <v/>
      </c>
      <c r="DJ16" s="25" t="str">
        <f t="array" ref="DJ16">IF(SUMPRODUCT((Noms=$C16)*(DJ$3&gt;=Début)*(DJ$3&lt;=Fin))&gt;0,INDEX(Concat_pav_heures,MIN(IF((Noms=$C16)*(DJ$3&gt;=Début)*(DJ$3&lt;=Fin),ROW(Noms)))-1),"")</f>
        <v/>
      </c>
      <c r="DK16" s="25" t="str">
        <f t="array" ref="DK16">IF(SUMPRODUCT((Noms=$C16)*(DK$3&gt;=Début)*(DK$3&lt;=Fin))&gt;0,INDEX(Concat_pav_heures,MIN(IF((Noms=$C16)*(DK$3&gt;=Début)*(DK$3&lt;=Fin),ROW(Noms)))-1),"")</f>
        <v/>
      </c>
      <c r="DL16" s="25" t="str">
        <f t="array" ref="DL16">IF(SUMPRODUCT((Noms=$C16)*(DL$3&gt;=Début)*(DL$3&lt;=Fin))&gt;0,INDEX(Concat_pav_heures,MIN(IF((Noms=$C16)*(DL$3&gt;=Début)*(DL$3&lt;=Fin),ROW(Noms)))-1),"")</f>
        <v/>
      </c>
      <c r="DM16" s="25" t="str">
        <f t="array" ref="DM16">IF(SUMPRODUCT((Noms=$C16)*(DM$3&gt;=Début)*(DM$3&lt;=Fin))&gt;0,INDEX(Concat_pav_heures,MIN(IF((Noms=$C16)*(DM$3&gt;=Début)*(DM$3&lt;=Fin),ROW(Noms)))-1),"")</f>
        <v/>
      </c>
      <c r="DN16" s="25" t="str">
        <f t="array" ref="DN16">IF(SUMPRODUCT((Noms=$C16)*(DN$3&gt;=Début)*(DN$3&lt;=Fin))&gt;0,INDEX(Concat_pav_heures,MIN(IF((Noms=$C16)*(DN$3&gt;=Début)*(DN$3&lt;=Fin),ROW(Noms)))-1),"")</f>
        <v/>
      </c>
      <c r="DO16" s="25" t="str">
        <f t="array" ref="DO16">IF(SUMPRODUCT((Noms=$C16)*(DO$3&gt;=Début)*(DO$3&lt;=Fin))&gt;0,INDEX(Concat_pav_heures,MIN(IF((Noms=$C16)*(DO$3&gt;=Début)*(DO$3&lt;=Fin),ROW(Noms)))-1),"")</f>
        <v/>
      </c>
      <c r="DP16" s="25" t="str">
        <f t="array" ref="DP16">IF(SUMPRODUCT((Noms=$C16)*(DP$3&gt;=Début)*(DP$3&lt;=Fin))&gt;0,INDEX(Concat_pav_heures,MIN(IF((Noms=$C16)*(DP$3&gt;=Début)*(DP$3&lt;=Fin),ROW(Noms)))-1),"")</f>
        <v/>
      </c>
      <c r="DQ16" s="25" t="str">
        <f t="array" ref="DQ16">IF(SUMPRODUCT((Noms=$C16)*(DQ$3&gt;=Début)*(DQ$3&lt;=Fin))&gt;0,INDEX(Concat_pav_heures,MIN(IF((Noms=$C16)*(DQ$3&gt;=Début)*(DQ$3&lt;=Fin),ROW(Noms)))-1),"")</f>
        <v/>
      </c>
      <c r="DR16" s="25" t="str">
        <f t="array" ref="DR16">IF(SUMPRODUCT((Noms=$C16)*(DR$3&gt;=Début)*(DR$3&lt;=Fin))&gt;0,INDEX(Concat_pav_heures,MIN(IF((Noms=$C16)*(DR$3&gt;=Début)*(DR$3&lt;=Fin),ROW(Noms)))-1),"")</f>
        <v/>
      </c>
      <c r="DS16" s="25" t="str">
        <f t="array" ref="DS16">IF(SUMPRODUCT((Noms=$C16)*(DS$3&gt;=Début)*(DS$3&lt;=Fin))&gt;0,INDEX(Concat_pav_heures,MIN(IF((Noms=$C16)*(DS$3&gt;=Début)*(DS$3&lt;=Fin),ROW(Noms)))-1),"")</f>
        <v/>
      </c>
      <c r="DT16" s="25" t="str">
        <f t="array" ref="DT16">IF(SUMPRODUCT((Noms=$C16)*(DT$3&gt;=Début)*(DT$3&lt;=Fin))&gt;0,INDEX(Concat_pav_heures,MIN(IF((Noms=$C16)*(DT$3&gt;=Début)*(DT$3&lt;=Fin),ROW(Noms)))-1),"")</f>
        <v/>
      </c>
      <c r="DU16" s="25" t="str">
        <f t="array" ref="DU16">IF(SUMPRODUCT((Noms=$C16)*(DU$3&gt;=Début)*(DU$3&lt;=Fin))&gt;0,INDEX(Concat_pav_heures,MIN(IF((Noms=$C16)*(DU$3&gt;=Début)*(DU$3&lt;=Fin),ROW(Noms)))-1),"")</f>
        <v/>
      </c>
      <c r="DV16" s="25" t="str">
        <f t="array" ref="DV16">IF(SUMPRODUCT((Noms=$C16)*(DV$3&gt;=Début)*(DV$3&lt;=Fin))&gt;0,INDEX(Concat_pav_heures,MIN(IF((Noms=$C16)*(DV$3&gt;=Début)*(DV$3&lt;=Fin),ROW(Noms)))-1),"")</f>
        <v/>
      </c>
      <c r="DW16" s="25" t="str">
        <f t="array" ref="DW16">IF(SUMPRODUCT((Noms=$C16)*(DW$3&gt;=Début)*(DW$3&lt;=Fin))&gt;0,INDEX(Concat_pav_heures,MIN(IF((Noms=$C16)*(DW$3&gt;=Début)*(DW$3&lt;=Fin),ROW(Noms)))-1),"")</f>
        <v/>
      </c>
      <c r="DX16" s="25" t="str">
        <f t="array" ref="DX16">IF(SUMPRODUCT((Noms=$C16)*(DX$3&gt;=Début)*(DX$3&lt;=Fin))&gt;0,INDEX(Concat_pav_heures,MIN(IF((Noms=$C16)*(DX$3&gt;=Début)*(DX$3&lt;=Fin),ROW(Noms)))-1),"")</f>
        <v/>
      </c>
      <c r="DY16" s="25" t="str">
        <f t="array" ref="DY16">IF(SUMPRODUCT((Noms=$C16)*(DY$3&gt;=Début)*(DY$3&lt;=Fin))&gt;0,INDEX(Concat_pav_heures,MIN(IF((Noms=$C16)*(DY$3&gt;=Début)*(DY$3&lt;=Fin),ROW(Noms)))-1),"")</f>
        <v/>
      </c>
      <c r="DZ16" s="25" t="str">
        <f t="array" ref="DZ16">IF(SUMPRODUCT((Noms=$C16)*(DZ$3&gt;=Début)*(DZ$3&lt;=Fin))&gt;0,INDEX(Concat_pav_heures,MIN(IF((Noms=$C16)*(DZ$3&gt;=Début)*(DZ$3&lt;=Fin),ROW(Noms)))-1),"")</f>
        <v/>
      </c>
      <c r="EA16" s="25" t="str">
        <f t="array" ref="EA16">IF(SUMPRODUCT((Noms=$C16)*(EA$3&gt;=Début)*(EA$3&lt;=Fin))&gt;0,INDEX(Concat_pav_heures,MIN(IF((Noms=$C16)*(EA$3&gt;=Début)*(EA$3&lt;=Fin),ROW(Noms)))-1),"")</f>
        <v/>
      </c>
      <c r="EB16" s="25" t="str">
        <f t="array" ref="EB16">IF(SUMPRODUCT((Noms=$C16)*(EB$3&gt;=Début)*(EB$3&lt;=Fin))&gt;0,INDEX(Concat_pav_heures,MIN(IF((Noms=$C16)*(EB$3&gt;=Début)*(EB$3&lt;=Fin),ROW(Noms)))-1),"")</f>
        <v/>
      </c>
      <c r="EC16" s="25" t="str">
        <f t="array" ref="EC16">IF(SUMPRODUCT((Noms=$C16)*(EC$3&gt;=Début)*(EC$3&lt;=Fin))&gt;0,INDEX(Concat_pav_heures,MIN(IF((Noms=$C16)*(EC$3&gt;=Début)*(EC$3&lt;=Fin),ROW(Noms)))-1),"")</f>
        <v/>
      </c>
      <c r="ED16" s="25" t="str">
        <f t="array" ref="ED16">IF(SUMPRODUCT((Noms=$C16)*(ED$3&gt;=Début)*(ED$3&lt;=Fin))&gt;0,INDEX(Concat_pav_heures,MIN(IF((Noms=$C16)*(ED$3&gt;=Début)*(ED$3&lt;=Fin),ROW(Noms)))-1),"")</f>
        <v/>
      </c>
      <c r="EE16" s="25" t="str">
        <f t="array" ref="EE16">IF(SUMPRODUCT((Noms=$C16)*(EE$3&gt;=Début)*(EE$3&lt;=Fin))&gt;0,INDEX(Concat_pav_heures,MIN(IF((Noms=$C16)*(EE$3&gt;=Début)*(EE$3&lt;=Fin),ROW(Noms)))-1),"")</f>
        <v/>
      </c>
      <c r="EF16" s="25" t="str">
        <f t="array" ref="EF16">IF(SUMPRODUCT((Noms=$C16)*(EF$3&gt;=Début)*(EF$3&lt;=Fin))&gt;0,INDEX(Concat_pav_heures,MIN(IF((Noms=$C16)*(EF$3&gt;=Début)*(EF$3&lt;=Fin),ROW(Noms)))-1),"")</f>
        <v/>
      </c>
      <c r="EG16" s="25" t="str">
        <f t="array" ref="EG16">IF(SUMPRODUCT((Noms=$C16)*(EG$3&gt;=Début)*(EG$3&lt;=Fin))&gt;0,INDEX(Concat_pav_heures,MIN(IF((Noms=$C16)*(EG$3&gt;=Début)*(EG$3&lt;=Fin),ROW(Noms)))-1),"")</f>
        <v/>
      </c>
      <c r="EH16" s="25" t="str">
        <f t="array" ref="EH16">IF(SUMPRODUCT((Noms=$C16)*(EH$3&gt;=Début)*(EH$3&lt;=Fin))&gt;0,INDEX(Concat_pav_heures,MIN(IF((Noms=$C16)*(EH$3&gt;=Début)*(EH$3&lt;=Fin),ROW(Noms)))-1),"")</f>
        <v/>
      </c>
      <c r="EI16" s="25" t="str">
        <f t="array" ref="EI16">IF(SUMPRODUCT((Noms=$C16)*(EI$3&gt;=Début)*(EI$3&lt;=Fin))&gt;0,INDEX(Concat_pav_heures,MIN(IF((Noms=$C16)*(EI$3&gt;=Début)*(EI$3&lt;=Fin),ROW(Noms)))-1),"")</f>
        <v/>
      </c>
      <c r="EJ16" s="25" t="str">
        <f t="array" ref="EJ16">IF(SUMPRODUCT((Noms=$C16)*(EJ$3&gt;=Début)*(EJ$3&lt;=Fin))&gt;0,INDEX(Concat_pav_heures,MIN(IF((Noms=$C16)*(EJ$3&gt;=Début)*(EJ$3&lt;=Fin),ROW(Noms)))-1),"")</f>
        <v/>
      </c>
      <c r="EK16" s="25" t="str">
        <f t="array" ref="EK16">IF(SUMPRODUCT((Noms=$C16)*(EK$3&gt;=Début)*(EK$3&lt;=Fin))&gt;0,INDEX(Concat_pav_heures,MIN(IF((Noms=$C16)*(EK$3&gt;=Début)*(EK$3&lt;=Fin),ROW(Noms)))-1),"")</f>
        <v/>
      </c>
      <c r="EL16" s="25" t="str">
        <f t="array" ref="EL16">IF(SUMPRODUCT((Noms=$C16)*(EL$3&gt;=Début)*(EL$3&lt;=Fin))&gt;0,INDEX(Concat_pav_heures,MIN(IF((Noms=$C16)*(EL$3&gt;=Début)*(EL$3&lt;=Fin),ROW(Noms)))-1),"")</f>
        <v/>
      </c>
      <c r="EM16" s="25" t="str">
        <f t="array" ref="EM16">IF(SUMPRODUCT((Noms=$C16)*(EM$3&gt;=Début)*(EM$3&lt;=Fin))&gt;0,INDEX(Concat_pav_heures,MIN(IF((Noms=$C16)*(EM$3&gt;=Début)*(EM$3&lt;=Fin),ROW(Noms)))-1),"")</f>
        <v/>
      </c>
      <c r="EN16" s="25" t="str">
        <f t="array" ref="EN16">IF(SUMPRODUCT((Noms=$C16)*(EN$3&gt;=Début)*(EN$3&lt;=Fin))&gt;0,INDEX(Concat_pav_heures,MIN(IF((Noms=$C16)*(EN$3&gt;=Début)*(EN$3&lt;=Fin),ROW(Noms)))-1),"")</f>
        <v/>
      </c>
      <c r="EO16" s="25" t="str">
        <f t="array" ref="EO16">IF(SUMPRODUCT((Noms=$C16)*(EO$3&gt;=Début)*(EO$3&lt;=Fin))&gt;0,INDEX(Concat_pav_heures,MIN(IF((Noms=$C16)*(EO$3&gt;=Début)*(EO$3&lt;=Fin),ROW(Noms)))-1),"")</f>
        <v/>
      </c>
      <c r="EP16" s="25" t="str">
        <f t="array" ref="EP16">IF(SUMPRODUCT((Noms=$C16)*(EP$3&gt;=Début)*(EP$3&lt;=Fin))&gt;0,INDEX(Concat_pav_heures,MIN(IF((Noms=$C16)*(EP$3&gt;=Début)*(EP$3&lt;=Fin),ROW(Noms)))-1),"")</f>
        <v/>
      </c>
      <c r="EQ16" s="25" t="str">
        <f t="array" ref="EQ16">IF(SUMPRODUCT((Noms=$C16)*(EQ$3&gt;=Début)*(EQ$3&lt;=Fin))&gt;0,INDEX(Concat_pav_heures,MIN(IF((Noms=$C16)*(EQ$3&gt;=Début)*(EQ$3&lt;=Fin),ROW(Noms)))-1),"")</f>
        <v/>
      </c>
      <c r="ER16" s="25" t="str">
        <f t="array" ref="ER16">IF(SUMPRODUCT((Noms=$C16)*(ER$3&gt;=Début)*(ER$3&lt;=Fin))&gt;0,INDEX(Concat_pav_heures,MIN(IF((Noms=$C16)*(ER$3&gt;=Début)*(ER$3&lt;=Fin),ROW(Noms)))-1),"")</f>
        <v/>
      </c>
      <c r="ES16" s="25" t="str">
        <f t="array" ref="ES16">IF(SUMPRODUCT((Noms=$C16)*(ES$3&gt;=Début)*(ES$3&lt;=Fin))&gt;0,INDEX(Concat_pav_heures,MIN(IF((Noms=$C16)*(ES$3&gt;=Début)*(ES$3&lt;=Fin),ROW(Noms)))-1),"")</f>
        <v/>
      </c>
      <c r="ET16" s="25" t="str">
        <f t="array" ref="ET16">IF(SUMPRODUCT((Noms=$C16)*(ET$3&gt;=Début)*(ET$3&lt;=Fin))&gt;0,INDEX(Concat_pav_heures,MIN(IF((Noms=$C16)*(ET$3&gt;=Début)*(ET$3&lt;=Fin),ROW(Noms)))-1),"")</f>
        <v/>
      </c>
      <c r="EU16" s="25" t="str">
        <f t="array" ref="EU16">IF(SUMPRODUCT((Noms=$C16)*(EU$3&gt;=Début)*(EU$3&lt;=Fin))&gt;0,INDEX(Concat_pav_heures,MIN(IF((Noms=$C16)*(EU$3&gt;=Début)*(EU$3&lt;=Fin),ROW(Noms)))-1),"")</f>
        <v/>
      </c>
      <c r="EV16" s="25" t="str">
        <f t="array" ref="EV16">IF(SUMPRODUCT((Noms=$C16)*(EV$3&gt;=Début)*(EV$3&lt;=Fin))&gt;0,INDEX(Concat_pav_heures,MIN(IF((Noms=$C16)*(EV$3&gt;=Début)*(EV$3&lt;=Fin),ROW(Noms)))-1),"")</f>
        <v/>
      </c>
      <c r="EW16" s="25" t="str">
        <f t="array" ref="EW16">IF(SUMPRODUCT((Noms=$C16)*(EW$3&gt;=Début)*(EW$3&lt;=Fin))&gt;0,INDEX(Concat_pav_heures,MIN(IF((Noms=$C16)*(EW$3&gt;=Début)*(EW$3&lt;=Fin),ROW(Noms)))-1),"")</f>
        <v/>
      </c>
      <c r="EX16" s="25" t="str">
        <f t="array" ref="EX16">IF(SUMPRODUCT((Noms=$C16)*(EX$3&gt;=Début)*(EX$3&lt;=Fin))&gt;0,INDEX(Concat_pav_heures,MIN(IF((Noms=$C16)*(EX$3&gt;=Début)*(EX$3&lt;=Fin),ROW(Noms)))-1),"")</f>
        <v/>
      </c>
      <c r="EY16" s="25" t="str">
        <f t="array" ref="EY16">IF(SUMPRODUCT((Noms=$C16)*(EY$3&gt;=Début)*(EY$3&lt;=Fin))&gt;0,INDEX(Concat_pav_heures,MIN(IF((Noms=$C16)*(EY$3&gt;=Début)*(EY$3&lt;=Fin),ROW(Noms)))-1),"")</f>
        <v/>
      </c>
      <c r="EZ16" s="25" t="str">
        <f t="array" ref="EZ16">IF(SUMPRODUCT((Noms=$C16)*(EZ$3&gt;=Début)*(EZ$3&lt;=Fin))&gt;0,INDEX(Concat_pav_heures,MIN(IF((Noms=$C16)*(EZ$3&gt;=Début)*(EZ$3&lt;=Fin),ROW(Noms)))-1),"")</f>
        <v/>
      </c>
      <c r="FA16" s="25" t="str">
        <f t="array" ref="FA16">IF(SUMPRODUCT((Noms=$C16)*(FA$3&gt;=Début)*(FA$3&lt;=Fin))&gt;0,INDEX(Concat_pav_heures,MIN(IF((Noms=$C16)*(FA$3&gt;=Début)*(FA$3&lt;=Fin),ROW(Noms)))-1),"")</f>
        <v/>
      </c>
      <c r="FB16" s="25" t="str">
        <f t="array" ref="FB16">IF(SUMPRODUCT((Noms=$C16)*(FB$3&gt;=Début)*(FB$3&lt;=Fin))&gt;0,INDEX(Concat_pav_heures,MIN(IF((Noms=$C16)*(FB$3&gt;=Début)*(FB$3&lt;=Fin),ROW(Noms)))-1),"")</f>
        <v/>
      </c>
      <c r="FC16" s="25" t="str">
        <f t="array" ref="FC16">IF(SUMPRODUCT((Noms=$C16)*(FC$3&gt;=Début)*(FC$3&lt;=Fin))&gt;0,INDEX(Concat_pav_heures,MIN(IF((Noms=$C16)*(FC$3&gt;=Début)*(FC$3&lt;=Fin),ROW(Noms)))-1),"")</f>
        <v/>
      </c>
      <c r="FD16" s="25" t="str">
        <f t="array" ref="FD16">IF(SUMPRODUCT((Noms=$C16)*(FD$3&gt;=Début)*(FD$3&lt;=Fin))&gt;0,INDEX(Concat_pav_heures,MIN(IF((Noms=$C16)*(FD$3&gt;=Début)*(FD$3&lt;=Fin),ROW(Noms)))-1),"")</f>
        <v/>
      </c>
      <c r="FE16" s="25" t="str">
        <f t="array" ref="FE16">IF(SUMPRODUCT((Noms=$C16)*(FE$3&gt;=Début)*(FE$3&lt;=Fin))&gt;0,INDEX(Concat_pav_heures,MIN(IF((Noms=$C16)*(FE$3&gt;=Début)*(FE$3&lt;=Fin),ROW(Noms)))-1),"")</f>
        <v/>
      </c>
      <c r="FF16" s="25" t="str">
        <f t="array" ref="FF16">IF(SUMPRODUCT((Noms=$C16)*(FF$3&gt;=Début)*(FF$3&lt;=Fin))&gt;0,INDEX(Concat_pav_heures,MIN(IF((Noms=$C16)*(FF$3&gt;=Début)*(FF$3&lt;=Fin),ROW(Noms)))-1),"")</f>
        <v/>
      </c>
      <c r="FG16" s="25" t="str">
        <f t="array" ref="FG16">IF(SUMPRODUCT((Noms=$C16)*(FG$3&gt;=Début)*(FG$3&lt;=Fin))&gt;0,INDEX(Concat_pav_heures,MIN(IF((Noms=$C16)*(FG$3&gt;=Début)*(FG$3&lt;=Fin),ROW(Noms)))-1),"")</f>
        <v/>
      </c>
      <c r="FH16" s="25" t="str">
        <f t="array" ref="FH16">IF(SUMPRODUCT((Noms=$C16)*(FH$3&gt;=Début)*(FH$3&lt;=Fin))&gt;0,INDEX(Concat_pav_heures,MIN(IF((Noms=$C16)*(FH$3&gt;=Début)*(FH$3&lt;=Fin),ROW(Noms)))-1),"")</f>
        <v/>
      </c>
      <c r="FI16" s="25" t="str">
        <f t="array" ref="FI16">IF(SUMPRODUCT((Noms=$C16)*(FI$3&gt;=Début)*(FI$3&lt;=Fin))&gt;0,INDEX(Concat_pav_heures,MIN(IF((Noms=$C16)*(FI$3&gt;=Début)*(FI$3&lt;=Fin),ROW(Noms)))-1),"")</f>
        <v/>
      </c>
      <c r="FJ16" s="25" t="str">
        <f t="array" ref="FJ16">IF(SUMPRODUCT((Noms=$C16)*(FJ$3&gt;=Début)*(FJ$3&lt;=Fin))&gt;0,INDEX(Concat_pav_heures,MIN(IF((Noms=$C16)*(FJ$3&gt;=Début)*(FJ$3&lt;=Fin),ROW(Noms)))-1),"")</f>
        <v/>
      </c>
      <c r="FK16" s="25" t="str">
        <f t="array" ref="FK16">IF(SUMPRODUCT((Noms=$C16)*(FK$3&gt;=Début)*(FK$3&lt;=Fin))&gt;0,INDEX(Concat_pav_heures,MIN(IF((Noms=$C16)*(FK$3&gt;=Début)*(FK$3&lt;=Fin),ROW(Noms)))-1),"")</f>
        <v/>
      </c>
      <c r="FL16" s="25" t="str">
        <f t="array" ref="FL16">IF(SUMPRODUCT((Noms=$C16)*(FL$3&gt;=Début)*(FL$3&lt;=Fin))&gt;0,INDEX(Concat_pav_heures,MIN(IF((Noms=$C16)*(FL$3&gt;=Début)*(FL$3&lt;=Fin),ROW(Noms)))-1),"")</f>
        <v/>
      </c>
      <c r="FM16" s="25" t="str">
        <f t="array" ref="FM16">IF(SUMPRODUCT((Noms=$C16)*(FM$3&gt;=Début)*(FM$3&lt;=Fin))&gt;0,INDEX(Concat_pav_heures,MIN(IF((Noms=$C16)*(FM$3&gt;=Début)*(FM$3&lt;=Fin),ROW(Noms)))-1),"")</f>
        <v/>
      </c>
      <c r="FN16" s="25" t="str">
        <f t="array" ref="FN16">IF(SUMPRODUCT((Noms=$C16)*(FN$3&gt;=Début)*(FN$3&lt;=Fin))&gt;0,INDEX(Concat_pav_heures,MIN(IF((Noms=$C16)*(FN$3&gt;=Début)*(FN$3&lt;=Fin),ROW(Noms)))-1),"")</f>
        <v/>
      </c>
      <c r="FO16" s="25" t="str">
        <f t="array" ref="FO16">IF(SUMPRODUCT((Noms=$C16)*(FO$3&gt;=Début)*(FO$3&lt;=Fin))&gt;0,INDEX(Concat_pav_heures,MIN(IF((Noms=$C16)*(FO$3&gt;=Début)*(FO$3&lt;=Fin),ROW(Noms)))-1),"")</f>
        <v/>
      </c>
      <c r="FP16" s="25" t="str">
        <f t="array" ref="FP16">IF(SUMPRODUCT((Noms=$C16)*(FP$3&gt;=Début)*(FP$3&lt;=Fin))&gt;0,INDEX(Concat_pav_heures,MIN(IF((Noms=$C16)*(FP$3&gt;=Début)*(FP$3&lt;=Fin),ROW(Noms)))-1),"")</f>
        <v/>
      </c>
      <c r="FQ16" s="25" t="str">
        <f t="array" ref="FQ16">IF(SUMPRODUCT((Noms=$C16)*(FQ$3&gt;=Début)*(FQ$3&lt;=Fin))&gt;0,INDEX(Concat_pav_heures,MIN(IF((Noms=$C16)*(FQ$3&gt;=Début)*(FQ$3&lt;=Fin),ROW(Noms)))-1),"")</f>
        <v/>
      </c>
      <c r="FR16" s="25" t="str">
        <f t="array" ref="FR16">IF(SUMPRODUCT((Noms=$C16)*(FR$3&gt;=Début)*(FR$3&lt;=Fin))&gt;0,INDEX(Concat_pav_heures,MIN(IF((Noms=$C16)*(FR$3&gt;=Début)*(FR$3&lt;=Fin),ROW(Noms)))-1),"")</f>
        <v/>
      </c>
      <c r="FS16" s="25" t="str">
        <f t="array" ref="FS16">IF(SUMPRODUCT((Noms=$C16)*(FS$3&gt;=Début)*(FS$3&lt;=Fin))&gt;0,INDEX(Concat_pav_heures,MIN(IF((Noms=$C16)*(FS$3&gt;=Début)*(FS$3&lt;=Fin),ROW(Noms)))-1),"")</f>
        <v/>
      </c>
      <c r="FT16" s="25" t="str">
        <f t="array" ref="FT16">IF(SUMPRODUCT((Noms=$C16)*(FT$3&gt;=Début)*(FT$3&lt;=Fin))&gt;0,INDEX(Concat_pav_heures,MIN(IF((Noms=$C16)*(FT$3&gt;=Début)*(FT$3&lt;=Fin),ROW(Noms)))-1),"")</f>
        <v/>
      </c>
      <c r="FU16" s="25" t="str">
        <f t="array" ref="FU16">IF(SUMPRODUCT((Noms=$C16)*(FU$3&gt;=Début)*(FU$3&lt;=Fin))&gt;0,INDEX(Concat_pav_heures,MIN(IF((Noms=$C16)*(FU$3&gt;=Début)*(FU$3&lt;=Fin),ROW(Noms)))-1),"")</f>
        <v/>
      </c>
      <c r="FV16" s="25" t="str">
        <f t="array" ref="FV16">IF(SUMPRODUCT((Noms=$C16)*(FV$3&gt;=Début)*(FV$3&lt;=Fin))&gt;0,INDEX(Concat_pav_heures,MIN(IF((Noms=$C16)*(FV$3&gt;=Début)*(FV$3&lt;=Fin),ROW(Noms)))-1),"")</f>
        <v/>
      </c>
      <c r="FW16" s="25" t="str">
        <f t="array" ref="FW16">IF(SUMPRODUCT((Noms=$C16)*(FW$3&gt;=Début)*(FW$3&lt;=Fin))&gt;0,INDEX(Concat_pav_heures,MIN(IF((Noms=$C16)*(FW$3&gt;=Début)*(FW$3&lt;=Fin),ROW(Noms)))-1),"")</f>
        <v/>
      </c>
      <c r="FX16" s="25" t="str">
        <f t="array" ref="FX16">IF(SUMPRODUCT((Noms=$C16)*(FX$3&gt;=Début)*(FX$3&lt;=Fin))&gt;0,INDEX(Concat_pav_heures,MIN(IF((Noms=$C16)*(FX$3&gt;=Début)*(FX$3&lt;=Fin),ROW(Noms)))-1),"")</f>
        <v/>
      </c>
      <c r="FY16" s="25" t="str">
        <f t="array" ref="FY16">IF(SUMPRODUCT((Noms=$C16)*(FY$3&gt;=Début)*(FY$3&lt;=Fin))&gt;0,INDEX(Concat_pav_heures,MIN(IF((Noms=$C16)*(FY$3&gt;=Début)*(FY$3&lt;=Fin),ROW(Noms)))-1),"")</f>
        <v/>
      </c>
      <c r="FZ16" s="25" t="str">
        <f t="array" ref="FZ16">IF(SUMPRODUCT((Noms=$C16)*(FZ$3&gt;=Début)*(FZ$3&lt;=Fin))&gt;0,INDEX(Concat_pav_heures,MIN(IF((Noms=$C16)*(FZ$3&gt;=Début)*(FZ$3&lt;=Fin),ROW(Noms)))-1),"")</f>
        <v/>
      </c>
      <c r="GA16" s="25" t="str">
        <f t="array" ref="GA16">IF(SUMPRODUCT((Noms=$C16)*(GA$3&gt;=Début)*(GA$3&lt;=Fin))&gt;0,INDEX(Concat_pav_heures,MIN(IF((Noms=$C16)*(GA$3&gt;=Début)*(GA$3&lt;=Fin),ROW(Noms)))-1),"")</f>
        <v/>
      </c>
      <c r="GB16" s="25" t="str">
        <f t="array" ref="GB16">IF(SUMPRODUCT((Noms=$C16)*(GB$3&gt;=Début)*(GB$3&lt;=Fin))&gt;0,INDEX(Concat_pav_heures,MIN(IF((Noms=$C16)*(GB$3&gt;=Début)*(GB$3&lt;=Fin),ROW(Noms)))-1),"")</f>
        <v/>
      </c>
      <c r="GC16" s="25" t="str">
        <f t="array" ref="GC16">IF(SUMPRODUCT((Noms=$C16)*(GC$3&gt;=Début)*(GC$3&lt;=Fin))&gt;0,INDEX(Concat_pav_heures,MIN(IF((Noms=$C16)*(GC$3&gt;=Début)*(GC$3&lt;=Fin),ROW(Noms)))-1),"")</f>
        <v/>
      </c>
      <c r="GD16" s="25" t="str">
        <f t="array" ref="GD16">IF(SUMPRODUCT((Noms=$C16)*(GD$3&gt;=Début)*(GD$3&lt;=Fin))&gt;0,INDEX(Concat_pav_heures,MIN(IF((Noms=$C16)*(GD$3&gt;=Début)*(GD$3&lt;=Fin),ROW(Noms)))-1),"")</f>
        <v/>
      </c>
      <c r="GE16" s="25" t="str">
        <f t="array" ref="GE16">IF(SUMPRODUCT((Noms=$C16)*(GE$3&gt;=Début)*(GE$3&lt;=Fin))&gt;0,INDEX(Concat_pav_heures,MIN(IF((Noms=$C16)*(GE$3&gt;=Début)*(GE$3&lt;=Fin),ROW(Noms)))-1),"")</f>
        <v/>
      </c>
      <c r="GF16" s="25" t="str">
        <f t="array" ref="GF16">IF(SUMPRODUCT((Noms=$C16)*(GF$3&gt;=Début)*(GF$3&lt;=Fin))&gt;0,INDEX(Concat_pav_heures,MIN(IF((Noms=$C16)*(GF$3&gt;=Début)*(GF$3&lt;=Fin),ROW(Noms)))-1),"")</f>
        <v/>
      </c>
      <c r="GG16" s="25" t="str">
        <f t="array" ref="GG16">IF(SUMPRODUCT((Noms=$C16)*(GG$3&gt;=Début)*(GG$3&lt;=Fin))&gt;0,INDEX(Concat_pav_heures,MIN(IF((Noms=$C16)*(GG$3&gt;=Début)*(GG$3&lt;=Fin),ROW(Noms)))-1),"")</f>
        <v/>
      </c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13"/>
      <c r="HL16" s="13"/>
      <c r="HM16" s="13"/>
      <c r="HN16" s="13"/>
      <c r="HO16" s="13"/>
      <c r="HP16" s="13"/>
      <c r="HQ16" s="13"/>
      <c r="HR16" s="13"/>
      <c r="HS16" s="13"/>
      <c r="HT16" s="13"/>
      <c r="HU16" s="13"/>
      <c r="HV16" s="13"/>
      <c r="HW16" s="13"/>
      <c r="HX16" s="13"/>
      <c r="HY16" s="13"/>
      <c r="HZ16" s="13"/>
      <c r="IA16" s="13"/>
    </row>
    <row r="17" spans="1:235" s="65" customFormat="1" x14ac:dyDescent="0.2">
      <c r="A17" s="13"/>
      <c r="B17" s="13"/>
      <c r="C17" s="42" t="str">
        <f>IF(bdd_salaries!C14="","",bdd_salaries!C14)</f>
        <v/>
      </c>
      <c r="D17" s="43" t="str">
        <f>IFERROR(INDEX(TabSalaries[#All],MATCH(Planning!C17,TabSalaries[[#All],[Nom&amp;Prenom]],0),MATCH(TabSalaries_Metier_1,TabSalaries[#Headers],0)),"")</f>
        <v/>
      </c>
      <c r="E17" s="57" t="str">
        <f>IF(Tableau12[[#This Row],[Nom]]="","",INDEX(TabSalaries[#All],MATCH(Tableau12[[#This Row],[Nom]],TabSalaries[[#All],[Nom&amp;Prenom]],0),MATCH(TabSalaries_CDI,TabSalaries[#Headers],0)))</f>
        <v/>
      </c>
      <c r="F17" s="59" t="str">
        <f>IF(Tableau12[[#This Row],[Nom]]="","",$D$2)</f>
        <v/>
      </c>
      <c r="G17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17" s="71"/>
      <c r="I17" s="25" t="str">
        <f t="array" ref="I17">IF(SUMPRODUCT((Noms=$C17)*(I$3&gt;=Début)*(I$3&lt;=Fin))&gt;0,INDEX(Concat_pav_heures,MIN(IF((Noms=$C17)*(I$3&gt;=Début)*(I$3&lt;=Fin),ROW(Noms)))-1),"")</f>
        <v/>
      </c>
      <c r="J17" s="25" t="str">
        <f t="array" ref="J17">IF(SUMPRODUCT((Noms=$C17)*(J$3&gt;=Début)*(J$3&lt;=Fin))&gt;0,INDEX(Concat_pav_heures,MIN(IF((Noms=$C17)*(J$3&gt;=Début)*(J$3&lt;=Fin),ROW(Noms)))-1),"")</f>
        <v/>
      </c>
      <c r="K17" s="25" t="str">
        <f t="array" ref="K17">IF(SUMPRODUCT((Noms=$C17)*(K$3&gt;=Début)*(K$3&lt;=Fin))&gt;0,INDEX(Concat_pav_heures,MIN(IF((Noms=$C17)*(K$3&gt;=Début)*(K$3&lt;=Fin),ROW(Noms)))-1),"")</f>
        <v/>
      </c>
      <c r="L17" s="25" t="str">
        <f t="array" ref="L17">IF(SUMPRODUCT((Noms=$C17)*(L$3&gt;=Début)*(L$3&lt;=Fin))&gt;0,INDEX(Concat_pav_heures,MIN(IF((Noms=$C17)*(L$3&gt;=Début)*(L$3&lt;=Fin),ROW(Noms)))-1),"")</f>
        <v/>
      </c>
      <c r="M17" s="25" t="str">
        <f t="array" ref="M17">IF(SUMPRODUCT((Noms=$C17)*(M$3&gt;=Début)*(M$3&lt;=Fin))&gt;0,INDEX(Concat_pav_heures,MIN(IF((Noms=$C17)*(M$3&gt;=Début)*(M$3&lt;=Fin),ROW(Noms)))-1),"")</f>
        <v/>
      </c>
      <c r="N17" s="25" t="str">
        <f t="array" ref="N17">IF(SUMPRODUCT((Noms=$C17)*(N$3&gt;=Début)*(N$3&lt;=Fin))&gt;0,INDEX(Concat_pav_heures,MIN(IF((Noms=$C17)*(N$3&gt;=Début)*(N$3&lt;=Fin),ROW(Noms)))-1),"")</f>
        <v/>
      </c>
      <c r="O17" s="25" t="str">
        <f t="array" ref="O17">IF(SUMPRODUCT((Noms=$C17)*(O$3&gt;=Début)*(O$3&lt;=Fin))&gt;0,INDEX(Concat_pav_heures,MIN(IF((Noms=$C17)*(O$3&gt;=Début)*(O$3&lt;=Fin),ROW(Noms)))-1),"")</f>
        <v/>
      </c>
      <c r="P17" s="25" t="str">
        <f t="array" ref="P17">IF(SUMPRODUCT((Noms=$C17)*(P$3&gt;=Début)*(P$3&lt;=Fin))&gt;0,INDEX(Concat_pav_heures,MIN(IF((Noms=$C17)*(P$3&gt;=Début)*(P$3&lt;=Fin),ROW(Noms)))-1),"")</f>
        <v/>
      </c>
      <c r="Q17" s="25" t="str">
        <f t="array" ref="Q17">IF(SUMPRODUCT((Noms=$C17)*(Q$3&gt;=Début)*(Q$3&lt;=Fin))&gt;0,INDEX(Concat_pav_heures,MIN(IF((Noms=$C17)*(Q$3&gt;=Début)*(Q$3&lt;=Fin),ROW(Noms)))-1),"")</f>
        <v/>
      </c>
      <c r="R17" s="25" t="str">
        <f t="array" ref="R17">IF(SUMPRODUCT((Noms=$C17)*(R$3&gt;=Début)*(R$3&lt;=Fin))&gt;0,INDEX(Concat_pav_heures,MIN(IF((Noms=$C17)*(R$3&gt;=Début)*(R$3&lt;=Fin),ROW(Noms)))-1),"")</f>
        <v/>
      </c>
      <c r="S17" s="25" t="str">
        <f t="array" ref="S17">IF(SUMPRODUCT((Noms=$C17)*(S$3&gt;=Début)*(S$3&lt;=Fin))&gt;0,INDEX(Concat_pav_heures,MIN(IF((Noms=$C17)*(S$3&gt;=Début)*(S$3&lt;=Fin),ROW(Noms)))-1),"")</f>
        <v/>
      </c>
      <c r="T17" s="25" t="str">
        <f t="array" ref="T17">IF(SUMPRODUCT((Noms=$C17)*(T$3&gt;=Début)*(T$3&lt;=Fin))&gt;0,INDEX(Concat_pav_heures,MIN(IF((Noms=$C17)*(T$3&gt;=Début)*(T$3&lt;=Fin),ROW(Noms)))-1),"")</f>
        <v/>
      </c>
      <c r="U17" s="25" t="str">
        <f t="array" ref="U17">IF(SUMPRODUCT((Noms=$C17)*(U$3&gt;=Début)*(U$3&lt;=Fin))&gt;0,INDEX(Concat_pav_heures,MIN(IF((Noms=$C17)*(U$3&gt;=Début)*(U$3&lt;=Fin),ROW(Noms)))-1),"")</f>
        <v/>
      </c>
      <c r="V17" s="25" t="str">
        <f t="array" ref="V17">IF(SUMPRODUCT((Noms=$C17)*(V$3&gt;=Début)*(V$3&lt;=Fin))&gt;0,INDEX(Concat_pav_heures,MIN(IF((Noms=$C17)*(V$3&gt;=Début)*(V$3&lt;=Fin),ROW(Noms)))-1),"")</f>
        <v/>
      </c>
      <c r="W17" s="25" t="str">
        <f t="array" ref="W17">IF(SUMPRODUCT((Noms=$C17)*(W$3&gt;=Début)*(W$3&lt;=Fin))&gt;0,INDEX(Concat_pav_heures,MIN(IF((Noms=$C17)*(W$3&gt;=Début)*(W$3&lt;=Fin),ROW(Noms)))-1),"")</f>
        <v/>
      </c>
      <c r="X17" s="25" t="str">
        <f t="array" ref="X17">IF(SUMPRODUCT((Noms=$C17)*(X$3&gt;=Début)*(X$3&lt;=Fin))&gt;0,INDEX(Concat_pav_heures,MIN(IF((Noms=$C17)*(X$3&gt;=Début)*(X$3&lt;=Fin),ROW(Noms)))-1),"")</f>
        <v/>
      </c>
      <c r="Y17" s="25" t="str">
        <f t="array" ref="Y17">IF(SUMPRODUCT((Noms=$C17)*(Y$3&gt;=Début)*(Y$3&lt;=Fin))&gt;0,INDEX(Concat_pav_heures,MIN(IF((Noms=$C17)*(Y$3&gt;=Début)*(Y$3&lt;=Fin),ROW(Noms)))-1),"")</f>
        <v/>
      </c>
      <c r="Z17" s="25" t="str">
        <f t="array" ref="Z17">IF(SUMPRODUCT((Noms=$C17)*(Z$3&gt;=Début)*(Z$3&lt;=Fin))&gt;0,INDEX(Concat_pav_heures,MIN(IF((Noms=$C17)*(Z$3&gt;=Début)*(Z$3&lt;=Fin),ROW(Noms)))-1),"")</f>
        <v/>
      </c>
      <c r="AA17" s="25" t="str">
        <f t="array" ref="AA17">IF(SUMPRODUCT((Noms=$C17)*(AA$3&gt;=Début)*(AA$3&lt;=Fin))&gt;0,INDEX(Concat_pav_heures,MIN(IF((Noms=$C17)*(AA$3&gt;=Début)*(AA$3&lt;=Fin),ROW(Noms)))-1),"")</f>
        <v/>
      </c>
      <c r="AB17" s="25" t="str">
        <f t="array" ref="AB17">IF(SUMPRODUCT((Noms=$C17)*(AB$3&gt;=Début)*(AB$3&lt;=Fin))&gt;0,INDEX(Concat_pav_heures,MIN(IF((Noms=$C17)*(AB$3&gt;=Début)*(AB$3&lt;=Fin),ROW(Noms)))-1),"")</f>
        <v/>
      </c>
      <c r="AC17" s="25" t="str">
        <f t="array" ref="AC17">IF(SUMPRODUCT((Noms=$C17)*(AC$3&gt;=Début)*(AC$3&lt;=Fin))&gt;0,INDEX(Concat_pav_heures,MIN(IF((Noms=$C17)*(AC$3&gt;=Début)*(AC$3&lt;=Fin),ROW(Noms)))-1),"")</f>
        <v/>
      </c>
      <c r="AD17" s="25" t="str">
        <f t="array" ref="AD17">IF(SUMPRODUCT((Noms=$C17)*(AD$3&gt;=Début)*(AD$3&lt;=Fin))&gt;0,INDEX(Concat_pav_heures,MIN(IF((Noms=$C17)*(AD$3&gt;=Début)*(AD$3&lt;=Fin),ROW(Noms)))-1),"")</f>
        <v/>
      </c>
      <c r="AE17" s="25" t="str">
        <f t="array" ref="AE17">IF(SUMPRODUCT((Noms=$C17)*(AE$3&gt;=Début)*(AE$3&lt;=Fin))&gt;0,INDEX(Concat_pav_heures,MIN(IF((Noms=$C17)*(AE$3&gt;=Début)*(AE$3&lt;=Fin),ROW(Noms)))-1),"")</f>
        <v/>
      </c>
      <c r="AF17" s="25" t="str">
        <f t="array" ref="AF17">IF(SUMPRODUCT((Noms=$C17)*(AF$3&gt;=Début)*(AF$3&lt;=Fin))&gt;0,INDEX(Concat_pav_heures,MIN(IF((Noms=$C17)*(AF$3&gt;=Début)*(AF$3&lt;=Fin),ROW(Noms)))-1),"")</f>
        <v/>
      </c>
      <c r="AG17" s="25" t="str">
        <f t="array" ref="AG17">IF(SUMPRODUCT((Noms=$C17)*(AG$3&gt;=Début)*(AG$3&lt;=Fin))&gt;0,INDEX(Concat_pav_heures,MIN(IF((Noms=$C17)*(AG$3&gt;=Début)*(AG$3&lt;=Fin),ROW(Noms)))-1),"")</f>
        <v/>
      </c>
      <c r="AH17" s="25" t="str">
        <f t="array" ref="AH17">IF(SUMPRODUCT((Noms=$C17)*(AH$3&gt;=Début)*(AH$3&lt;=Fin))&gt;0,INDEX(Concat_pav_heures,MIN(IF((Noms=$C17)*(AH$3&gt;=Début)*(AH$3&lt;=Fin),ROW(Noms)))-1),"")</f>
        <v/>
      </c>
      <c r="AI17" s="25" t="str">
        <f t="array" ref="AI17">IF(SUMPRODUCT((Noms=$C17)*(AI$3&gt;=Début)*(AI$3&lt;=Fin))&gt;0,INDEX(Concat_pav_heures,MIN(IF((Noms=$C17)*(AI$3&gt;=Début)*(AI$3&lt;=Fin),ROW(Noms)))-1),"")</f>
        <v/>
      </c>
      <c r="AJ17" s="25" t="str">
        <f t="array" ref="AJ17">IF(SUMPRODUCT((Noms=$C17)*(AJ$3&gt;=Début)*(AJ$3&lt;=Fin))&gt;0,INDEX(Concat_pav_heures,MIN(IF((Noms=$C17)*(AJ$3&gt;=Début)*(AJ$3&lt;=Fin),ROW(Noms)))-1),"")</f>
        <v/>
      </c>
      <c r="AK17" s="25" t="str">
        <f t="array" ref="AK17">IF(SUMPRODUCT((Noms=$C17)*(AK$3&gt;=Début)*(AK$3&lt;=Fin))&gt;0,INDEX(Concat_pav_heures,MIN(IF((Noms=$C17)*(AK$3&gt;=Début)*(AK$3&lt;=Fin),ROW(Noms)))-1),"")</f>
        <v/>
      </c>
      <c r="AL17" s="25" t="str">
        <f t="array" ref="AL17">IF(SUMPRODUCT((Noms=$C17)*(AL$3&gt;=Début)*(AL$3&lt;=Fin))&gt;0,INDEX(Concat_pav_heures,MIN(IF((Noms=$C17)*(AL$3&gt;=Début)*(AL$3&lt;=Fin),ROW(Noms)))-1),"")</f>
        <v/>
      </c>
      <c r="AM17" s="25" t="str">
        <f t="array" ref="AM17">IF(SUMPRODUCT((Noms=$C17)*(AM$3&gt;=Début)*(AM$3&lt;=Fin))&gt;0,INDEX(Concat_pav_heures,MIN(IF((Noms=$C17)*(AM$3&gt;=Début)*(AM$3&lt;=Fin),ROW(Noms)))-1),"")</f>
        <v/>
      </c>
      <c r="AN17" s="25" t="str">
        <f t="array" ref="AN17">IF(SUMPRODUCT((Noms=$C17)*(AN$3&gt;=Début)*(AN$3&lt;=Fin))&gt;0,INDEX(Concat_pav_heures,MIN(IF((Noms=$C17)*(AN$3&gt;=Début)*(AN$3&lt;=Fin),ROW(Noms)))-1),"")</f>
        <v/>
      </c>
      <c r="AO17" s="25" t="str">
        <f t="array" ref="AO17">IF(SUMPRODUCT((Noms=$C17)*(AO$3&gt;=Début)*(AO$3&lt;=Fin))&gt;0,INDEX(Concat_pav_heures,MIN(IF((Noms=$C17)*(AO$3&gt;=Début)*(AO$3&lt;=Fin),ROW(Noms)))-1),"")</f>
        <v/>
      </c>
      <c r="AP17" s="25" t="str">
        <f t="array" ref="AP17">IF(SUMPRODUCT((Noms=$C17)*(AP$3&gt;=Début)*(AP$3&lt;=Fin))&gt;0,INDEX(Concat_pav_heures,MIN(IF((Noms=$C17)*(AP$3&gt;=Début)*(AP$3&lt;=Fin),ROW(Noms)))-1),"")</f>
        <v/>
      </c>
      <c r="AQ17" s="25" t="str">
        <f t="array" ref="AQ17">IF(SUMPRODUCT((Noms=$C17)*(AQ$3&gt;=Début)*(AQ$3&lt;=Fin))&gt;0,INDEX(Concat_pav_heures,MIN(IF((Noms=$C17)*(AQ$3&gt;=Début)*(AQ$3&lt;=Fin),ROW(Noms)))-1),"")</f>
        <v/>
      </c>
      <c r="AR17" s="25" t="str">
        <f t="array" ref="AR17">IF(SUMPRODUCT((Noms=$C17)*(AR$3&gt;=Début)*(AR$3&lt;=Fin))&gt;0,INDEX(Concat_pav_heures,MIN(IF((Noms=$C17)*(AR$3&gt;=Début)*(AR$3&lt;=Fin),ROW(Noms)))-1),"")</f>
        <v/>
      </c>
      <c r="AS17" s="25" t="str">
        <f t="array" ref="AS17">IF(SUMPRODUCT((Noms=$C17)*(AS$3&gt;=Début)*(AS$3&lt;=Fin))&gt;0,INDEX(Concat_pav_heures,MIN(IF((Noms=$C17)*(AS$3&gt;=Début)*(AS$3&lt;=Fin),ROW(Noms)))-1),"")</f>
        <v/>
      </c>
      <c r="AT17" s="25" t="str">
        <f t="array" ref="AT17">IF(SUMPRODUCT((Noms=$C17)*(AT$3&gt;=Début)*(AT$3&lt;=Fin))&gt;0,INDEX(Concat_pav_heures,MIN(IF((Noms=$C17)*(AT$3&gt;=Début)*(AT$3&lt;=Fin),ROW(Noms)))-1),"")</f>
        <v/>
      </c>
      <c r="AU17" s="25" t="str">
        <f t="array" ref="AU17">IF(SUMPRODUCT((Noms=$C17)*(AU$3&gt;=Début)*(AU$3&lt;=Fin))&gt;0,INDEX(Concat_pav_heures,MIN(IF((Noms=$C17)*(AU$3&gt;=Début)*(AU$3&lt;=Fin),ROW(Noms)))-1),"")</f>
        <v/>
      </c>
      <c r="AV17" s="25" t="str">
        <f t="array" ref="AV17">IF(SUMPRODUCT((Noms=$C17)*(AV$3&gt;=Début)*(AV$3&lt;=Fin))&gt;0,INDEX(Concat_pav_heures,MIN(IF((Noms=$C17)*(AV$3&gt;=Début)*(AV$3&lt;=Fin),ROW(Noms)))-1),"")</f>
        <v/>
      </c>
      <c r="AW17" s="25" t="str">
        <f t="array" ref="AW17">IF(SUMPRODUCT((Noms=$C17)*(AW$3&gt;=Début)*(AW$3&lt;=Fin))&gt;0,INDEX(Concat_pav_heures,MIN(IF((Noms=$C17)*(AW$3&gt;=Début)*(AW$3&lt;=Fin),ROW(Noms)))-1),"")</f>
        <v/>
      </c>
      <c r="AX17" s="25" t="str">
        <f t="array" ref="AX17">IF(SUMPRODUCT((Noms=$C17)*(AX$3&gt;=Début)*(AX$3&lt;=Fin))&gt;0,INDEX(Concat_pav_heures,MIN(IF((Noms=$C17)*(AX$3&gt;=Début)*(AX$3&lt;=Fin),ROW(Noms)))-1),"")</f>
        <v/>
      </c>
      <c r="AY17" s="25" t="str">
        <f t="array" ref="AY17">IF(SUMPRODUCT((Noms=$C17)*(AY$3&gt;=Début)*(AY$3&lt;=Fin))&gt;0,INDEX(Concat_pav_heures,MIN(IF((Noms=$C17)*(AY$3&gt;=Début)*(AY$3&lt;=Fin),ROW(Noms)))-1),"")</f>
        <v/>
      </c>
      <c r="AZ17" s="25" t="str">
        <f t="array" ref="AZ17">IF(SUMPRODUCT((Noms=$C17)*(AZ$3&gt;=Début)*(AZ$3&lt;=Fin))&gt;0,INDEX(Concat_pav_heures,MIN(IF((Noms=$C17)*(AZ$3&gt;=Début)*(AZ$3&lt;=Fin),ROW(Noms)))-1),"")</f>
        <v/>
      </c>
      <c r="BA17" s="25" t="str">
        <f t="array" ref="BA17">IF(SUMPRODUCT((Noms=$C17)*(BA$3&gt;=Début)*(BA$3&lt;=Fin))&gt;0,INDEX(Concat_pav_heures,MIN(IF((Noms=$C17)*(BA$3&gt;=Début)*(BA$3&lt;=Fin),ROW(Noms)))-1),"")</f>
        <v/>
      </c>
      <c r="BB17" s="25" t="str">
        <f t="array" ref="BB17">IF(SUMPRODUCT((Noms=$C17)*(BB$3&gt;=Début)*(BB$3&lt;=Fin))&gt;0,INDEX(Concat_pav_heures,MIN(IF((Noms=$C17)*(BB$3&gt;=Début)*(BB$3&lt;=Fin),ROW(Noms)))-1),"")</f>
        <v/>
      </c>
      <c r="BC17" s="25" t="str">
        <f t="array" ref="BC17">IF(SUMPRODUCT((Noms=$C17)*(BC$3&gt;=Début)*(BC$3&lt;=Fin))&gt;0,INDEX(Concat_pav_heures,MIN(IF((Noms=$C17)*(BC$3&gt;=Début)*(BC$3&lt;=Fin),ROW(Noms)))-1),"")</f>
        <v/>
      </c>
      <c r="BD17" s="25" t="str">
        <f t="array" ref="BD17">IF(SUMPRODUCT((Noms=$C17)*(BD$3&gt;=Début)*(BD$3&lt;=Fin))&gt;0,INDEX(Concat_pav_heures,MIN(IF((Noms=$C17)*(BD$3&gt;=Début)*(BD$3&lt;=Fin),ROW(Noms)))-1),"")</f>
        <v/>
      </c>
      <c r="BE17" s="25" t="str">
        <f t="array" ref="BE17">IF(SUMPRODUCT((Noms=$C17)*(BE$3&gt;=Début)*(BE$3&lt;=Fin))&gt;0,INDEX(Concat_pav_heures,MIN(IF((Noms=$C17)*(BE$3&gt;=Début)*(BE$3&lt;=Fin),ROW(Noms)))-1),"")</f>
        <v/>
      </c>
      <c r="BF17" s="25" t="str">
        <f t="array" ref="BF17">IF(SUMPRODUCT((Noms=$C17)*(BF$3&gt;=Début)*(BF$3&lt;=Fin))&gt;0,INDEX(Concat_pav_heures,MIN(IF((Noms=$C17)*(BF$3&gt;=Début)*(BF$3&lt;=Fin),ROW(Noms)))-1),"")</f>
        <v/>
      </c>
      <c r="BG17" s="25" t="str">
        <f t="array" ref="BG17">IF(SUMPRODUCT((Noms=$C17)*(BG$3&gt;=Début)*(BG$3&lt;=Fin))&gt;0,INDEX(Concat_pav_heures,MIN(IF((Noms=$C17)*(BG$3&gt;=Début)*(BG$3&lt;=Fin),ROW(Noms)))-1),"")</f>
        <v/>
      </c>
      <c r="BH17" s="25" t="str">
        <f t="array" ref="BH17">IF(SUMPRODUCT((Noms=$C17)*(BH$3&gt;=Début)*(BH$3&lt;=Fin))&gt;0,INDEX(Concat_pav_heures,MIN(IF((Noms=$C17)*(BH$3&gt;=Début)*(BH$3&lt;=Fin),ROW(Noms)))-1),"")</f>
        <v/>
      </c>
      <c r="BI17" s="25" t="str">
        <f t="array" ref="BI17">IF(SUMPRODUCT((Noms=$C17)*(BI$3&gt;=Début)*(BI$3&lt;=Fin))&gt;0,INDEX(Concat_pav_heures,MIN(IF((Noms=$C17)*(BI$3&gt;=Début)*(BI$3&lt;=Fin),ROW(Noms)))-1),"")</f>
        <v/>
      </c>
      <c r="BJ17" s="25" t="str">
        <f t="array" ref="BJ17">IF(SUMPRODUCT((Noms=$C17)*(BJ$3&gt;=Début)*(BJ$3&lt;=Fin))&gt;0,INDEX(Concat_pav_heures,MIN(IF((Noms=$C17)*(BJ$3&gt;=Début)*(BJ$3&lt;=Fin),ROW(Noms)))-1),"")</f>
        <v/>
      </c>
      <c r="BK17" s="25" t="str">
        <f t="array" ref="BK17">IF(SUMPRODUCT((Noms=$C17)*(BK$3&gt;=Début)*(BK$3&lt;=Fin))&gt;0,INDEX(Concat_pav_heures,MIN(IF((Noms=$C17)*(BK$3&gt;=Début)*(BK$3&lt;=Fin),ROW(Noms)))-1),"")</f>
        <v/>
      </c>
      <c r="BL17" s="25" t="str">
        <f t="array" ref="BL17">IF(SUMPRODUCT((Noms=$C17)*(BL$3&gt;=Début)*(BL$3&lt;=Fin))&gt;0,INDEX(Concat_pav_heures,MIN(IF((Noms=$C17)*(BL$3&gt;=Début)*(BL$3&lt;=Fin),ROW(Noms)))-1),"")</f>
        <v/>
      </c>
      <c r="BM17" s="25" t="str">
        <f t="array" ref="BM17">IF(SUMPRODUCT((Noms=$C17)*(BM$3&gt;=Début)*(BM$3&lt;=Fin))&gt;0,INDEX(Concat_pav_heures,MIN(IF((Noms=$C17)*(BM$3&gt;=Début)*(BM$3&lt;=Fin),ROW(Noms)))-1),"")</f>
        <v/>
      </c>
      <c r="BN17" s="25" t="str">
        <f t="array" ref="BN17">IF(SUMPRODUCT((Noms=$C17)*(BN$3&gt;=Début)*(BN$3&lt;=Fin))&gt;0,INDEX(Concat_pav_heures,MIN(IF((Noms=$C17)*(BN$3&gt;=Début)*(BN$3&lt;=Fin),ROW(Noms)))-1),"")</f>
        <v/>
      </c>
      <c r="BO17" s="25" t="str">
        <f t="array" ref="BO17">IF(SUMPRODUCT((Noms=$C17)*(BO$3&gt;=Début)*(BO$3&lt;=Fin))&gt;0,INDEX(Concat_pav_heures,MIN(IF((Noms=$C17)*(BO$3&gt;=Début)*(BO$3&lt;=Fin),ROW(Noms)))-1),"")</f>
        <v/>
      </c>
      <c r="BP17" s="25" t="str">
        <f t="array" ref="BP17">IF(SUMPRODUCT((Noms=$C17)*(BP$3&gt;=Début)*(BP$3&lt;=Fin))&gt;0,INDEX(Concat_pav_heures,MIN(IF((Noms=$C17)*(BP$3&gt;=Début)*(BP$3&lt;=Fin),ROW(Noms)))-1),"")</f>
        <v/>
      </c>
      <c r="BQ17" s="25" t="str">
        <f t="array" ref="BQ17">IF(SUMPRODUCT((Noms=$C17)*(BQ$3&gt;=Début)*(BQ$3&lt;=Fin))&gt;0,INDEX(Concat_pav_heures,MIN(IF((Noms=$C17)*(BQ$3&gt;=Début)*(BQ$3&lt;=Fin),ROW(Noms)))-1),"")</f>
        <v/>
      </c>
      <c r="BR17" s="25" t="str">
        <f t="array" ref="BR17">IF(SUMPRODUCT((Noms=$C17)*(BR$3&gt;=Début)*(BR$3&lt;=Fin))&gt;0,INDEX(Concat_pav_heures,MIN(IF((Noms=$C17)*(BR$3&gt;=Début)*(BR$3&lt;=Fin),ROW(Noms)))-1),"")</f>
        <v/>
      </c>
      <c r="BS17" s="25" t="str">
        <f t="array" ref="BS17">IF(SUMPRODUCT((Noms=$C17)*(BS$3&gt;=Début)*(BS$3&lt;=Fin))&gt;0,INDEX(Concat_pav_heures,MIN(IF((Noms=$C17)*(BS$3&gt;=Début)*(BS$3&lt;=Fin),ROW(Noms)))-1),"")</f>
        <v/>
      </c>
      <c r="BT17" s="25" t="str">
        <f t="array" ref="BT17">IF(SUMPRODUCT((Noms=$C17)*(BT$3&gt;=Début)*(BT$3&lt;=Fin))&gt;0,INDEX(Concat_pav_heures,MIN(IF((Noms=$C17)*(BT$3&gt;=Début)*(BT$3&lt;=Fin),ROW(Noms)))-1),"")</f>
        <v/>
      </c>
      <c r="BU17" s="25" t="str">
        <f t="array" ref="BU17">IF(SUMPRODUCT((Noms=$C17)*(BU$3&gt;=Début)*(BU$3&lt;=Fin))&gt;0,INDEX(Concat_pav_heures,MIN(IF((Noms=$C17)*(BU$3&gt;=Début)*(BU$3&lt;=Fin),ROW(Noms)))-1),"")</f>
        <v/>
      </c>
      <c r="BV17" s="25" t="str">
        <f t="array" ref="BV17">IF(SUMPRODUCT((Noms=$C17)*(BV$3&gt;=Début)*(BV$3&lt;=Fin))&gt;0,INDEX(Concat_pav_heures,MIN(IF((Noms=$C17)*(BV$3&gt;=Début)*(BV$3&lt;=Fin),ROW(Noms)))-1),"")</f>
        <v/>
      </c>
      <c r="BW17" s="25" t="str">
        <f t="array" ref="BW17">IF(SUMPRODUCT((Noms=$C17)*(BW$3&gt;=Début)*(BW$3&lt;=Fin))&gt;0,INDEX(Concat_pav_heures,MIN(IF((Noms=$C17)*(BW$3&gt;=Début)*(BW$3&lt;=Fin),ROW(Noms)))-1),"")</f>
        <v/>
      </c>
      <c r="BX17" s="25" t="str">
        <f t="array" ref="BX17">IF(SUMPRODUCT((Noms=$C17)*(BX$3&gt;=Début)*(BX$3&lt;=Fin))&gt;0,INDEX(Concat_pav_heures,MIN(IF((Noms=$C17)*(BX$3&gt;=Début)*(BX$3&lt;=Fin),ROW(Noms)))-1),"")</f>
        <v/>
      </c>
      <c r="BY17" s="25" t="str">
        <f t="array" ref="BY17">IF(SUMPRODUCT((Noms=$C17)*(BY$3&gt;=Début)*(BY$3&lt;=Fin))&gt;0,INDEX(Concat_pav_heures,MIN(IF((Noms=$C17)*(BY$3&gt;=Début)*(BY$3&lt;=Fin),ROW(Noms)))-1),"")</f>
        <v/>
      </c>
      <c r="BZ17" s="25" t="str">
        <f t="array" ref="BZ17">IF(SUMPRODUCT((Noms=$C17)*(BZ$3&gt;=Début)*(BZ$3&lt;=Fin))&gt;0,INDEX(Concat_pav_heures,MIN(IF((Noms=$C17)*(BZ$3&gt;=Début)*(BZ$3&lt;=Fin),ROW(Noms)))-1),"")</f>
        <v/>
      </c>
      <c r="CA17" s="25" t="str">
        <f t="array" ref="CA17">IF(SUMPRODUCT((Noms=$C17)*(CA$3&gt;=Début)*(CA$3&lt;=Fin))&gt;0,INDEX(Concat_pav_heures,MIN(IF((Noms=$C17)*(CA$3&gt;=Début)*(CA$3&lt;=Fin),ROW(Noms)))-1),"")</f>
        <v/>
      </c>
      <c r="CB17" s="25" t="str">
        <f t="array" ref="CB17">IF(SUMPRODUCT((Noms=$C17)*(CB$3&gt;=Début)*(CB$3&lt;=Fin))&gt;0,INDEX(Concat_pav_heures,MIN(IF((Noms=$C17)*(CB$3&gt;=Début)*(CB$3&lt;=Fin),ROW(Noms)))-1),"")</f>
        <v/>
      </c>
      <c r="CC17" s="25" t="str">
        <f t="array" ref="CC17">IF(SUMPRODUCT((Noms=$C17)*(CC$3&gt;=Début)*(CC$3&lt;=Fin))&gt;0,INDEX(Concat_pav_heures,MIN(IF((Noms=$C17)*(CC$3&gt;=Début)*(CC$3&lt;=Fin),ROW(Noms)))-1),"")</f>
        <v/>
      </c>
      <c r="CD17" s="25" t="str">
        <f t="array" ref="CD17">IF(SUMPRODUCT((Noms=$C17)*(CD$3&gt;=Début)*(CD$3&lt;=Fin))&gt;0,INDEX(Concat_pav_heures,MIN(IF((Noms=$C17)*(CD$3&gt;=Début)*(CD$3&lt;=Fin),ROW(Noms)))-1),"")</f>
        <v/>
      </c>
      <c r="CE17" s="25" t="str">
        <f t="array" ref="CE17">IF(SUMPRODUCT((Noms=$C17)*(CE$3&gt;=Début)*(CE$3&lt;=Fin))&gt;0,INDEX(Concat_pav_heures,MIN(IF((Noms=$C17)*(CE$3&gt;=Début)*(CE$3&lt;=Fin),ROW(Noms)))-1),"")</f>
        <v/>
      </c>
      <c r="CF17" s="25" t="str">
        <f t="array" ref="CF17">IF(SUMPRODUCT((Noms=$C17)*(CF$3&gt;=Début)*(CF$3&lt;=Fin))&gt;0,INDEX(Concat_pav_heures,MIN(IF((Noms=$C17)*(CF$3&gt;=Début)*(CF$3&lt;=Fin),ROW(Noms)))-1),"")</f>
        <v/>
      </c>
      <c r="CG17" s="25" t="str">
        <f t="array" ref="CG17">IF(SUMPRODUCT((Noms=$C17)*(CG$3&gt;=Début)*(CG$3&lt;=Fin))&gt;0,INDEX(Concat_pav_heures,MIN(IF((Noms=$C17)*(CG$3&gt;=Début)*(CG$3&lt;=Fin),ROW(Noms)))-1),"")</f>
        <v/>
      </c>
      <c r="CH17" s="25" t="str">
        <f t="array" ref="CH17">IF(SUMPRODUCT((Noms=$C17)*(CH$3&gt;=Début)*(CH$3&lt;=Fin))&gt;0,INDEX(Concat_pav_heures,MIN(IF((Noms=$C17)*(CH$3&gt;=Début)*(CH$3&lt;=Fin),ROW(Noms)))-1),"")</f>
        <v/>
      </c>
      <c r="CI17" s="25" t="str">
        <f t="array" ref="CI17">IF(SUMPRODUCT((Noms=$C17)*(CI$3&gt;=Début)*(CI$3&lt;=Fin))&gt;0,INDEX(Concat_pav_heures,MIN(IF((Noms=$C17)*(CI$3&gt;=Début)*(CI$3&lt;=Fin),ROW(Noms)))-1),"")</f>
        <v/>
      </c>
      <c r="CJ17" s="25" t="str">
        <f t="array" ref="CJ17">IF(SUMPRODUCT((Noms=$C17)*(CJ$3&gt;=Début)*(CJ$3&lt;=Fin))&gt;0,INDEX(Concat_pav_heures,MIN(IF((Noms=$C17)*(CJ$3&gt;=Début)*(CJ$3&lt;=Fin),ROW(Noms)))-1),"")</f>
        <v/>
      </c>
      <c r="CK17" s="25" t="str">
        <f t="array" ref="CK17">IF(SUMPRODUCT((Noms=$C17)*(CK$3&gt;=Début)*(CK$3&lt;=Fin))&gt;0,INDEX(Concat_pav_heures,MIN(IF((Noms=$C17)*(CK$3&gt;=Début)*(CK$3&lt;=Fin),ROW(Noms)))-1),"")</f>
        <v/>
      </c>
      <c r="CL17" s="25" t="str">
        <f t="array" ref="CL17">IF(SUMPRODUCT((Noms=$C17)*(CL$3&gt;=Début)*(CL$3&lt;=Fin))&gt;0,INDEX(Concat_pav_heures,MIN(IF((Noms=$C17)*(CL$3&gt;=Début)*(CL$3&lt;=Fin),ROW(Noms)))-1),"")</f>
        <v/>
      </c>
      <c r="CM17" s="25" t="str">
        <f t="array" ref="CM17">IF(SUMPRODUCT((Noms=$C17)*(CM$3&gt;=Début)*(CM$3&lt;=Fin))&gt;0,INDEX(Concat_pav_heures,MIN(IF((Noms=$C17)*(CM$3&gt;=Début)*(CM$3&lt;=Fin),ROW(Noms)))-1),"")</f>
        <v/>
      </c>
      <c r="CN17" s="25" t="str">
        <f t="array" ref="CN17">IF(SUMPRODUCT((Noms=$C17)*(CN$3&gt;=Début)*(CN$3&lt;=Fin))&gt;0,INDEX(Concat_pav_heures,MIN(IF((Noms=$C17)*(CN$3&gt;=Début)*(CN$3&lt;=Fin),ROW(Noms)))-1),"")</f>
        <v/>
      </c>
      <c r="CO17" s="25" t="str">
        <f t="array" ref="CO17">IF(SUMPRODUCT((Noms=$C17)*(CO$3&gt;=Début)*(CO$3&lt;=Fin))&gt;0,INDEX(Concat_pav_heures,MIN(IF((Noms=$C17)*(CO$3&gt;=Début)*(CO$3&lt;=Fin),ROW(Noms)))-1),"")</f>
        <v/>
      </c>
      <c r="CP17" s="25" t="str">
        <f t="array" ref="CP17">IF(SUMPRODUCT((Noms=$C17)*(CP$3&gt;=Début)*(CP$3&lt;=Fin))&gt;0,INDEX(Concat_pav_heures,MIN(IF((Noms=$C17)*(CP$3&gt;=Début)*(CP$3&lt;=Fin),ROW(Noms)))-1),"")</f>
        <v/>
      </c>
      <c r="CQ17" s="25" t="str">
        <f t="array" ref="CQ17">IF(SUMPRODUCT((Noms=$C17)*(CQ$3&gt;=Début)*(CQ$3&lt;=Fin))&gt;0,INDEX(Concat_pav_heures,MIN(IF((Noms=$C17)*(CQ$3&gt;=Début)*(CQ$3&lt;=Fin),ROW(Noms)))-1),"")</f>
        <v/>
      </c>
      <c r="CR17" s="25" t="str">
        <f t="array" ref="CR17">IF(SUMPRODUCT((Noms=$C17)*(CR$3&gt;=Début)*(CR$3&lt;=Fin))&gt;0,INDEX(Concat_pav_heures,MIN(IF((Noms=$C17)*(CR$3&gt;=Début)*(CR$3&lt;=Fin),ROW(Noms)))-1),"")</f>
        <v/>
      </c>
      <c r="CS17" s="25" t="str">
        <f t="array" ref="CS17">IF(SUMPRODUCT((Noms=$C17)*(CS$3&gt;=Début)*(CS$3&lt;=Fin))&gt;0,INDEX(Concat_pav_heures,MIN(IF((Noms=$C17)*(CS$3&gt;=Début)*(CS$3&lt;=Fin),ROW(Noms)))-1),"")</f>
        <v/>
      </c>
      <c r="CT17" s="25" t="str">
        <f t="array" ref="CT17">IF(SUMPRODUCT((Noms=$C17)*(CT$3&gt;=Début)*(CT$3&lt;=Fin))&gt;0,INDEX(Concat_pav_heures,MIN(IF((Noms=$C17)*(CT$3&gt;=Début)*(CT$3&lt;=Fin),ROW(Noms)))-1),"")</f>
        <v/>
      </c>
      <c r="CU17" s="25" t="str">
        <f t="array" ref="CU17">IF(SUMPRODUCT((Noms=$C17)*(CU$3&gt;=Début)*(CU$3&lt;=Fin))&gt;0,INDEX(Concat_pav_heures,MIN(IF((Noms=$C17)*(CU$3&gt;=Début)*(CU$3&lt;=Fin),ROW(Noms)))-1),"")</f>
        <v/>
      </c>
      <c r="CV17" s="25" t="str">
        <f t="array" ref="CV17">IF(SUMPRODUCT((Noms=$C17)*(CV$3&gt;=Début)*(CV$3&lt;=Fin))&gt;0,INDEX(Concat_pav_heures,MIN(IF((Noms=$C17)*(CV$3&gt;=Début)*(CV$3&lt;=Fin),ROW(Noms)))-1),"")</f>
        <v/>
      </c>
      <c r="CW17" s="25" t="str">
        <f t="array" ref="CW17">IF(SUMPRODUCT((Noms=$C17)*(CW$3&gt;=Début)*(CW$3&lt;=Fin))&gt;0,INDEX(Concat_pav_heures,MIN(IF((Noms=$C17)*(CW$3&gt;=Début)*(CW$3&lt;=Fin),ROW(Noms)))-1),"")</f>
        <v/>
      </c>
      <c r="CX17" s="25" t="str">
        <f t="array" ref="CX17">IF(SUMPRODUCT((Noms=$C17)*(CX$3&gt;=Début)*(CX$3&lt;=Fin))&gt;0,INDEX(Concat_pav_heures,MIN(IF((Noms=$C17)*(CX$3&gt;=Début)*(CX$3&lt;=Fin),ROW(Noms)))-1),"")</f>
        <v/>
      </c>
      <c r="CY17" s="25" t="str">
        <f t="array" ref="CY17">IF(SUMPRODUCT((Noms=$C17)*(CY$3&gt;=Début)*(CY$3&lt;=Fin))&gt;0,INDEX(Concat_pav_heures,MIN(IF((Noms=$C17)*(CY$3&gt;=Début)*(CY$3&lt;=Fin),ROW(Noms)))-1),"")</f>
        <v/>
      </c>
      <c r="CZ17" s="25" t="str">
        <f t="array" ref="CZ17">IF(SUMPRODUCT((Noms=$C17)*(CZ$3&gt;=Début)*(CZ$3&lt;=Fin))&gt;0,INDEX(Concat_pav_heures,MIN(IF((Noms=$C17)*(CZ$3&gt;=Début)*(CZ$3&lt;=Fin),ROW(Noms)))-1),"")</f>
        <v/>
      </c>
      <c r="DA17" s="25" t="str">
        <f t="array" ref="DA17">IF(SUMPRODUCT((Noms=$C17)*(DA$3&gt;=Début)*(DA$3&lt;=Fin))&gt;0,INDEX(Concat_pav_heures,MIN(IF((Noms=$C17)*(DA$3&gt;=Début)*(DA$3&lt;=Fin),ROW(Noms)))-1),"")</f>
        <v/>
      </c>
      <c r="DB17" s="25" t="str">
        <f t="array" ref="DB17">IF(SUMPRODUCT((Noms=$C17)*(DB$3&gt;=Début)*(DB$3&lt;=Fin))&gt;0,INDEX(Concat_pav_heures,MIN(IF((Noms=$C17)*(DB$3&gt;=Début)*(DB$3&lt;=Fin),ROW(Noms)))-1),"")</f>
        <v/>
      </c>
      <c r="DC17" s="25" t="str">
        <f t="array" ref="DC17">IF(SUMPRODUCT((Noms=$C17)*(DC$3&gt;=Début)*(DC$3&lt;=Fin))&gt;0,INDEX(Concat_pav_heures,MIN(IF((Noms=$C17)*(DC$3&gt;=Début)*(DC$3&lt;=Fin),ROW(Noms)))-1),"")</f>
        <v/>
      </c>
      <c r="DD17" s="25" t="str">
        <f t="array" ref="DD17">IF(SUMPRODUCT((Noms=$C17)*(DD$3&gt;=Début)*(DD$3&lt;=Fin))&gt;0,INDEX(Concat_pav_heures,MIN(IF((Noms=$C17)*(DD$3&gt;=Début)*(DD$3&lt;=Fin),ROW(Noms)))-1),"")</f>
        <v/>
      </c>
      <c r="DE17" s="25" t="str">
        <f t="array" ref="DE17">IF(SUMPRODUCT((Noms=$C17)*(DE$3&gt;=Début)*(DE$3&lt;=Fin))&gt;0,INDEX(Concat_pav_heures,MIN(IF((Noms=$C17)*(DE$3&gt;=Début)*(DE$3&lt;=Fin),ROW(Noms)))-1),"")</f>
        <v/>
      </c>
      <c r="DF17" s="25" t="str">
        <f t="array" ref="DF17">IF(SUMPRODUCT((Noms=$C17)*(DF$3&gt;=Début)*(DF$3&lt;=Fin))&gt;0,INDEX(Concat_pav_heures,MIN(IF((Noms=$C17)*(DF$3&gt;=Début)*(DF$3&lt;=Fin),ROW(Noms)))-1),"")</f>
        <v/>
      </c>
      <c r="DG17" s="25" t="str">
        <f t="array" ref="DG17">IF(SUMPRODUCT((Noms=$C17)*(DG$3&gt;=Début)*(DG$3&lt;=Fin))&gt;0,INDEX(Concat_pav_heures,MIN(IF((Noms=$C17)*(DG$3&gt;=Début)*(DG$3&lt;=Fin),ROW(Noms)))-1),"")</f>
        <v/>
      </c>
      <c r="DH17" s="25" t="str">
        <f t="array" ref="DH17">IF(SUMPRODUCT((Noms=$C17)*(DH$3&gt;=Début)*(DH$3&lt;=Fin))&gt;0,INDEX(Concat_pav_heures,MIN(IF((Noms=$C17)*(DH$3&gt;=Début)*(DH$3&lt;=Fin),ROW(Noms)))-1),"")</f>
        <v/>
      </c>
      <c r="DI17" s="25" t="str">
        <f t="array" ref="DI17">IF(SUMPRODUCT((Noms=$C17)*(DI$3&gt;=Début)*(DI$3&lt;=Fin))&gt;0,INDEX(Concat_pav_heures,MIN(IF((Noms=$C17)*(DI$3&gt;=Début)*(DI$3&lt;=Fin),ROW(Noms)))-1),"")</f>
        <v/>
      </c>
      <c r="DJ17" s="25" t="str">
        <f t="array" ref="DJ17">IF(SUMPRODUCT((Noms=$C17)*(DJ$3&gt;=Début)*(DJ$3&lt;=Fin))&gt;0,INDEX(Concat_pav_heures,MIN(IF((Noms=$C17)*(DJ$3&gt;=Début)*(DJ$3&lt;=Fin),ROW(Noms)))-1),"")</f>
        <v/>
      </c>
      <c r="DK17" s="25" t="str">
        <f t="array" ref="DK17">IF(SUMPRODUCT((Noms=$C17)*(DK$3&gt;=Début)*(DK$3&lt;=Fin))&gt;0,INDEX(Concat_pav_heures,MIN(IF((Noms=$C17)*(DK$3&gt;=Début)*(DK$3&lt;=Fin),ROW(Noms)))-1),"")</f>
        <v/>
      </c>
      <c r="DL17" s="25" t="str">
        <f t="array" ref="DL17">IF(SUMPRODUCT((Noms=$C17)*(DL$3&gt;=Début)*(DL$3&lt;=Fin))&gt;0,INDEX(Concat_pav_heures,MIN(IF((Noms=$C17)*(DL$3&gt;=Début)*(DL$3&lt;=Fin),ROW(Noms)))-1),"")</f>
        <v/>
      </c>
      <c r="DM17" s="25" t="str">
        <f t="array" ref="DM17">IF(SUMPRODUCT((Noms=$C17)*(DM$3&gt;=Début)*(DM$3&lt;=Fin))&gt;0,INDEX(Concat_pav_heures,MIN(IF((Noms=$C17)*(DM$3&gt;=Début)*(DM$3&lt;=Fin),ROW(Noms)))-1),"")</f>
        <v/>
      </c>
      <c r="DN17" s="25" t="str">
        <f t="array" ref="DN17">IF(SUMPRODUCT((Noms=$C17)*(DN$3&gt;=Début)*(DN$3&lt;=Fin))&gt;0,INDEX(Concat_pav_heures,MIN(IF((Noms=$C17)*(DN$3&gt;=Début)*(DN$3&lt;=Fin),ROW(Noms)))-1),"")</f>
        <v/>
      </c>
      <c r="DO17" s="25" t="str">
        <f t="array" ref="DO17">IF(SUMPRODUCT((Noms=$C17)*(DO$3&gt;=Début)*(DO$3&lt;=Fin))&gt;0,INDEX(Concat_pav_heures,MIN(IF((Noms=$C17)*(DO$3&gt;=Début)*(DO$3&lt;=Fin),ROW(Noms)))-1),"")</f>
        <v/>
      </c>
      <c r="DP17" s="25" t="str">
        <f t="array" ref="DP17">IF(SUMPRODUCT((Noms=$C17)*(DP$3&gt;=Début)*(DP$3&lt;=Fin))&gt;0,INDEX(Concat_pav_heures,MIN(IF((Noms=$C17)*(DP$3&gt;=Début)*(DP$3&lt;=Fin),ROW(Noms)))-1),"")</f>
        <v/>
      </c>
      <c r="DQ17" s="25" t="str">
        <f t="array" ref="DQ17">IF(SUMPRODUCT((Noms=$C17)*(DQ$3&gt;=Début)*(DQ$3&lt;=Fin))&gt;0,INDEX(Concat_pav_heures,MIN(IF((Noms=$C17)*(DQ$3&gt;=Début)*(DQ$3&lt;=Fin),ROW(Noms)))-1),"")</f>
        <v/>
      </c>
      <c r="DR17" s="25" t="str">
        <f t="array" ref="DR17">IF(SUMPRODUCT((Noms=$C17)*(DR$3&gt;=Début)*(DR$3&lt;=Fin))&gt;0,INDEX(Concat_pav_heures,MIN(IF((Noms=$C17)*(DR$3&gt;=Début)*(DR$3&lt;=Fin),ROW(Noms)))-1),"")</f>
        <v/>
      </c>
      <c r="DS17" s="25" t="str">
        <f t="array" ref="DS17">IF(SUMPRODUCT((Noms=$C17)*(DS$3&gt;=Début)*(DS$3&lt;=Fin))&gt;0,INDEX(Concat_pav_heures,MIN(IF((Noms=$C17)*(DS$3&gt;=Début)*(DS$3&lt;=Fin),ROW(Noms)))-1),"")</f>
        <v/>
      </c>
      <c r="DT17" s="25" t="str">
        <f t="array" ref="DT17">IF(SUMPRODUCT((Noms=$C17)*(DT$3&gt;=Début)*(DT$3&lt;=Fin))&gt;0,INDEX(Concat_pav_heures,MIN(IF((Noms=$C17)*(DT$3&gt;=Début)*(DT$3&lt;=Fin),ROW(Noms)))-1),"")</f>
        <v/>
      </c>
      <c r="DU17" s="25" t="str">
        <f t="array" ref="DU17">IF(SUMPRODUCT((Noms=$C17)*(DU$3&gt;=Début)*(DU$3&lt;=Fin))&gt;0,INDEX(Concat_pav_heures,MIN(IF((Noms=$C17)*(DU$3&gt;=Début)*(DU$3&lt;=Fin),ROW(Noms)))-1),"")</f>
        <v/>
      </c>
      <c r="DV17" s="25" t="str">
        <f t="array" ref="DV17">IF(SUMPRODUCT((Noms=$C17)*(DV$3&gt;=Début)*(DV$3&lt;=Fin))&gt;0,INDEX(Concat_pav_heures,MIN(IF((Noms=$C17)*(DV$3&gt;=Début)*(DV$3&lt;=Fin),ROW(Noms)))-1),"")</f>
        <v/>
      </c>
      <c r="DW17" s="25" t="str">
        <f t="array" ref="DW17">IF(SUMPRODUCT((Noms=$C17)*(DW$3&gt;=Début)*(DW$3&lt;=Fin))&gt;0,INDEX(Concat_pav_heures,MIN(IF((Noms=$C17)*(DW$3&gt;=Début)*(DW$3&lt;=Fin),ROW(Noms)))-1),"")</f>
        <v/>
      </c>
      <c r="DX17" s="25" t="str">
        <f t="array" ref="DX17">IF(SUMPRODUCT((Noms=$C17)*(DX$3&gt;=Début)*(DX$3&lt;=Fin))&gt;0,INDEX(Concat_pav_heures,MIN(IF((Noms=$C17)*(DX$3&gt;=Début)*(DX$3&lt;=Fin),ROW(Noms)))-1),"")</f>
        <v/>
      </c>
      <c r="DY17" s="25" t="str">
        <f t="array" ref="DY17">IF(SUMPRODUCT((Noms=$C17)*(DY$3&gt;=Début)*(DY$3&lt;=Fin))&gt;0,INDEX(Concat_pav_heures,MIN(IF((Noms=$C17)*(DY$3&gt;=Début)*(DY$3&lt;=Fin),ROW(Noms)))-1),"")</f>
        <v/>
      </c>
      <c r="DZ17" s="25" t="str">
        <f t="array" ref="DZ17">IF(SUMPRODUCT((Noms=$C17)*(DZ$3&gt;=Début)*(DZ$3&lt;=Fin))&gt;0,INDEX(Concat_pav_heures,MIN(IF((Noms=$C17)*(DZ$3&gt;=Début)*(DZ$3&lt;=Fin),ROW(Noms)))-1),"")</f>
        <v/>
      </c>
      <c r="EA17" s="25" t="str">
        <f t="array" ref="EA17">IF(SUMPRODUCT((Noms=$C17)*(EA$3&gt;=Début)*(EA$3&lt;=Fin))&gt;0,INDEX(Concat_pav_heures,MIN(IF((Noms=$C17)*(EA$3&gt;=Début)*(EA$3&lt;=Fin),ROW(Noms)))-1),"")</f>
        <v/>
      </c>
      <c r="EB17" s="25" t="str">
        <f t="array" ref="EB17">IF(SUMPRODUCT((Noms=$C17)*(EB$3&gt;=Début)*(EB$3&lt;=Fin))&gt;0,INDEX(Concat_pav_heures,MIN(IF((Noms=$C17)*(EB$3&gt;=Début)*(EB$3&lt;=Fin),ROW(Noms)))-1),"")</f>
        <v/>
      </c>
      <c r="EC17" s="25" t="str">
        <f t="array" ref="EC17">IF(SUMPRODUCT((Noms=$C17)*(EC$3&gt;=Début)*(EC$3&lt;=Fin))&gt;0,INDEX(Concat_pav_heures,MIN(IF((Noms=$C17)*(EC$3&gt;=Début)*(EC$3&lt;=Fin),ROW(Noms)))-1),"")</f>
        <v/>
      </c>
      <c r="ED17" s="25" t="str">
        <f t="array" ref="ED17">IF(SUMPRODUCT((Noms=$C17)*(ED$3&gt;=Début)*(ED$3&lt;=Fin))&gt;0,INDEX(Concat_pav_heures,MIN(IF((Noms=$C17)*(ED$3&gt;=Début)*(ED$3&lt;=Fin),ROW(Noms)))-1),"")</f>
        <v/>
      </c>
      <c r="EE17" s="25" t="str">
        <f t="array" ref="EE17">IF(SUMPRODUCT((Noms=$C17)*(EE$3&gt;=Début)*(EE$3&lt;=Fin))&gt;0,INDEX(Concat_pav_heures,MIN(IF((Noms=$C17)*(EE$3&gt;=Début)*(EE$3&lt;=Fin),ROW(Noms)))-1),"")</f>
        <v/>
      </c>
      <c r="EF17" s="25" t="str">
        <f t="array" ref="EF17">IF(SUMPRODUCT((Noms=$C17)*(EF$3&gt;=Début)*(EF$3&lt;=Fin))&gt;0,INDEX(Concat_pav_heures,MIN(IF((Noms=$C17)*(EF$3&gt;=Début)*(EF$3&lt;=Fin),ROW(Noms)))-1),"")</f>
        <v/>
      </c>
      <c r="EG17" s="25" t="str">
        <f t="array" ref="EG17">IF(SUMPRODUCT((Noms=$C17)*(EG$3&gt;=Début)*(EG$3&lt;=Fin))&gt;0,INDEX(Concat_pav_heures,MIN(IF((Noms=$C17)*(EG$3&gt;=Début)*(EG$3&lt;=Fin),ROW(Noms)))-1),"")</f>
        <v/>
      </c>
      <c r="EH17" s="25" t="str">
        <f t="array" ref="EH17">IF(SUMPRODUCT((Noms=$C17)*(EH$3&gt;=Début)*(EH$3&lt;=Fin))&gt;0,INDEX(Concat_pav_heures,MIN(IF((Noms=$C17)*(EH$3&gt;=Début)*(EH$3&lt;=Fin),ROW(Noms)))-1),"")</f>
        <v/>
      </c>
      <c r="EI17" s="25" t="str">
        <f t="array" ref="EI17">IF(SUMPRODUCT((Noms=$C17)*(EI$3&gt;=Début)*(EI$3&lt;=Fin))&gt;0,INDEX(Concat_pav_heures,MIN(IF((Noms=$C17)*(EI$3&gt;=Début)*(EI$3&lt;=Fin),ROW(Noms)))-1),"")</f>
        <v/>
      </c>
      <c r="EJ17" s="25" t="str">
        <f t="array" ref="EJ17">IF(SUMPRODUCT((Noms=$C17)*(EJ$3&gt;=Début)*(EJ$3&lt;=Fin))&gt;0,INDEX(Concat_pav_heures,MIN(IF((Noms=$C17)*(EJ$3&gt;=Début)*(EJ$3&lt;=Fin),ROW(Noms)))-1),"")</f>
        <v/>
      </c>
      <c r="EK17" s="25" t="str">
        <f t="array" ref="EK17">IF(SUMPRODUCT((Noms=$C17)*(EK$3&gt;=Début)*(EK$3&lt;=Fin))&gt;0,INDEX(Concat_pav_heures,MIN(IF((Noms=$C17)*(EK$3&gt;=Début)*(EK$3&lt;=Fin),ROW(Noms)))-1),"")</f>
        <v/>
      </c>
      <c r="EL17" s="25" t="str">
        <f t="array" ref="EL17">IF(SUMPRODUCT((Noms=$C17)*(EL$3&gt;=Début)*(EL$3&lt;=Fin))&gt;0,INDEX(Concat_pav_heures,MIN(IF((Noms=$C17)*(EL$3&gt;=Début)*(EL$3&lt;=Fin),ROW(Noms)))-1),"")</f>
        <v/>
      </c>
      <c r="EM17" s="25" t="str">
        <f t="array" ref="EM17">IF(SUMPRODUCT((Noms=$C17)*(EM$3&gt;=Début)*(EM$3&lt;=Fin))&gt;0,INDEX(Concat_pav_heures,MIN(IF((Noms=$C17)*(EM$3&gt;=Début)*(EM$3&lt;=Fin),ROW(Noms)))-1),"")</f>
        <v/>
      </c>
      <c r="EN17" s="25" t="str">
        <f t="array" ref="EN17">IF(SUMPRODUCT((Noms=$C17)*(EN$3&gt;=Début)*(EN$3&lt;=Fin))&gt;0,INDEX(Concat_pav_heures,MIN(IF((Noms=$C17)*(EN$3&gt;=Début)*(EN$3&lt;=Fin),ROW(Noms)))-1),"")</f>
        <v/>
      </c>
      <c r="EO17" s="25" t="str">
        <f t="array" ref="EO17">IF(SUMPRODUCT((Noms=$C17)*(EO$3&gt;=Début)*(EO$3&lt;=Fin))&gt;0,INDEX(Concat_pav_heures,MIN(IF((Noms=$C17)*(EO$3&gt;=Début)*(EO$3&lt;=Fin),ROW(Noms)))-1),"")</f>
        <v/>
      </c>
      <c r="EP17" s="25" t="str">
        <f t="array" ref="EP17">IF(SUMPRODUCT((Noms=$C17)*(EP$3&gt;=Début)*(EP$3&lt;=Fin))&gt;0,INDEX(Concat_pav_heures,MIN(IF((Noms=$C17)*(EP$3&gt;=Début)*(EP$3&lt;=Fin),ROW(Noms)))-1),"")</f>
        <v/>
      </c>
      <c r="EQ17" s="25" t="str">
        <f t="array" ref="EQ17">IF(SUMPRODUCT((Noms=$C17)*(EQ$3&gt;=Début)*(EQ$3&lt;=Fin))&gt;0,INDEX(Concat_pav_heures,MIN(IF((Noms=$C17)*(EQ$3&gt;=Début)*(EQ$3&lt;=Fin),ROW(Noms)))-1),"")</f>
        <v/>
      </c>
      <c r="ER17" s="25" t="str">
        <f t="array" ref="ER17">IF(SUMPRODUCT((Noms=$C17)*(ER$3&gt;=Début)*(ER$3&lt;=Fin))&gt;0,INDEX(Concat_pav_heures,MIN(IF((Noms=$C17)*(ER$3&gt;=Début)*(ER$3&lt;=Fin),ROW(Noms)))-1),"")</f>
        <v/>
      </c>
      <c r="ES17" s="25" t="str">
        <f t="array" ref="ES17">IF(SUMPRODUCT((Noms=$C17)*(ES$3&gt;=Début)*(ES$3&lt;=Fin))&gt;0,INDEX(Concat_pav_heures,MIN(IF((Noms=$C17)*(ES$3&gt;=Début)*(ES$3&lt;=Fin),ROW(Noms)))-1),"")</f>
        <v/>
      </c>
      <c r="ET17" s="25" t="str">
        <f t="array" ref="ET17">IF(SUMPRODUCT((Noms=$C17)*(ET$3&gt;=Début)*(ET$3&lt;=Fin))&gt;0,INDEX(Concat_pav_heures,MIN(IF((Noms=$C17)*(ET$3&gt;=Début)*(ET$3&lt;=Fin),ROW(Noms)))-1),"")</f>
        <v/>
      </c>
      <c r="EU17" s="25" t="str">
        <f t="array" ref="EU17">IF(SUMPRODUCT((Noms=$C17)*(EU$3&gt;=Début)*(EU$3&lt;=Fin))&gt;0,INDEX(Concat_pav_heures,MIN(IF((Noms=$C17)*(EU$3&gt;=Début)*(EU$3&lt;=Fin),ROW(Noms)))-1),"")</f>
        <v/>
      </c>
      <c r="EV17" s="25" t="str">
        <f t="array" ref="EV17">IF(SUMPRODUCT((Noms=$C17)*(EV$3&gt;=Début)*(EV$3&lt;=Fin))&gt;0,INDEX(Concat_pav_heures,MIN(IF((Noms=$C17)*(EV$3&gt;=Début)*(EV$3&lt;=Fin),ROW(Noms)))-1),"")</f>
        <v/>
      </c>
      <c r="EW17" s="25" t="str">
        <f t="array" ref="EW17">IF(SUMPRODUCT((Noms=$C17)*(EW$3&gt;=Début)*(EW$3&lt;=Fin))&gt;0,INDEX(Concat_pav_heures,MIN(IF((Noms=$C17)*(EW$3&gt;=Début)*(EW$3&lt;=Fin),ROW(Noms)))-1),"")</f>
        <v/>
      </c>
      <c r="EX17" s="25" t="str">
        <f t="array" ref="EX17">IF(SUMPRODUCT((Noms=$C17)*(EX$3&gt;=Début)*(EX$3&lt;=Fin))&gt;0,INDEX(Concat_pav_heures,MIN(IF((Noms=$C17)*(EX$3&gt;=Début)*(EX$3&lt;=Fin),ROW(Noms)))-1),"")</f>
        <v/>
      </c>
      <c r="EY17" s="25" t="str">
        <f t="array" ref="EY17">IF(SUMPRODUCT((Noms=$C17)*(EY$3&gt;=Début)*(EY$3&lt;=Fin))&gt;0,INDEX(Concat_pav_heures,MIN(IF((Noms=$C17)*(EY$3&gt;=Début)*(EY$3&lt;=Fin),ROW(Noms)))-1),"")</f>
        <v/>
      </c>
      <c r="EZ17" s="25" t="str">
        <f t="array" ref="EZ17">IF(SUMPRODUCT((Noms=$C17)*(EZ$3&gt;=Début)*(EZ$3&lt;=Fin))&gt;0,INDEX(Concat_pav_heures,MIN(IF((Noms=$C17)*(EZ$3&gt;=Début)*(EZ$3&lt;=Fin),ROW(Noms)))-1),"")</f>
        <v/>
      </c>
      <c r="FA17" s="25" t="str">
        <f t="array" ref="FA17">IF(SUMPRODUCT((Noms=$C17)*(FA$3&gt;=Début)*(FA$3&lt;=Fin))&gt;0,INDEX(Concat_pav_heures,MIN(IF((Noms=$C17)*(FA$3&gt;=Début)*(FA$3&lt;=Fin),ROW(Noms)))-1),"")</f>
        <v/>
      </c>
      <c r="FB17" s="25" t="str">
        <f t="array" ref="FB17">IF(SUMPRODUCT((Noms=$C17)*(FB$3&gt;=Début)*(FB$3&lt;=Fin))&gt;0,INDEX(Concat_pav_heures,MIN(IF((Noms=$C17)*(FB$3&gt;=Début)*(FB$3&lt;=Fin),ROW(Noms)))-1),"")</f>
        <v/>
      </c>
      <c r="FC17" s="25" t="str">
        <f t="array" ref="FC17">IF(SUMPRODUCT((Noms=$C17)*(FC$3&gt;=Début)*(FC$3&lt;=Fin))&gt;0,INDEX(Concat_pav_heures,MIN(IF((Noms=$C17)*(FC$3&gt;=Début)*(FC$3&lt;=Fin),ROW(Noms)))-1),"")</f>
        <v/>
      </c>
      <c r="FD17" s="25" t="str">
        <f t="array" ref="FD17">IF(SUMPRODUCT((Noms=$C17)*(FD$3&gt;=Début)*(FD$3&lt;=Fin))&gt;0,INDEX(Concat_pav_heures,MIN(IF((Noms=$C17)*(FD$3&gt;=Début)*(FD$3&lt;=Fin),ROW(Noms)))-1),"")</f>
        <v/>
      </c>
      <c r="FE17" s="25" t="str">
        <f t="array" ref="FE17">IF(SUMPRODUCT((Noms=$C17)*(FE$3&gt;=Début)*(FE$3&lt;=Fin))&gt;0,INDEX(Concat_pav_heures,MIN(IF((Noms=$C17)*(FE$3&gt;=Début)*(FE$3&lt;=Fin),ROW(Noms)))-1),"")</f>
        <v/>
      </c>
      <c r="FF17" s="25" t="str">
        <f t="array" ref="FF17">IF(SUMPRODUCT((Noms=$C17)*(FF$3&gt;=Début)*(FF$3&lt;=Fin))&gt;0,INDEX(Concat_pav_heures,MIN(IF((Noms=$C17)*(FF$3&gt;=Début)*(FF$3&lt;=Fin),ROW(Noms)))-1),"")</f>
        <v/>
      </c>
      <c r="FG17" s="25" t="str">
        <f t="array" ref="FG17">IF(SUMPRODUCT((Noms=$C17)*(FG$3&gt;=Début)*(FG$3&lt;=Fin))&gt;0,INDEX(Concat_pav_heures,MIN(IF((Noms=$C17)*(FG$3&gt;=Début)*(FG$3&lt;=Fin),ROW(Noms)))-1),"")</f>
        <v/>
      </c>
      <c r="FH17" s="25" t="str">
        <f t="array" ref="FH17">IF(SUMPRODUCT((Noms=$C17)*(FH$3&gt;=Début)*(FH$3&lt;=Fin))&gt;0,INDEX(Concat_pav_heures,MIN(IF((Noms=$C17)*(FH$3&gt;=Début)*(FH$3&lt;=Fin),ROW(Noms)))-1),"")</f>
        <v/>
      </c>
      <c r="FI17" s="25" t="str">
        <f t="array" ref="FI17">IF(SUMPRODUCT((Noms=$C17)*(FI$3&gt;=Début)*(FI$3&lt;=Fin))&gt;0,INDEX(Concat_pav_heures,MIN(IF((Noms=$C17)*(FI$3&gt;=Début)*(FI$3&lt;=Fin),ROW(Noms)))-1),"")</f>
        <v/>
      </c>
      <c r="FJ17" s="25" t="str">
        <f t="array" ref="FJ17">IF(SUMPRODUCT((Noms=$C17)*(FJ$3&gt;=Début)*(FJ$3&lt;=Fin))&gt;0,INDEX(Concat_pav_heures,MIN(IF((Noms=$C17)*(FJ$3&gt;=Début)*(FJ$3&lt;=Fin),ROW(Noms)))-1),"")</f>
        <v/>
      </c>
      <c r="FK17" s="25" t="str">
        <f t="array" ref="FK17">IF(SUMPRODUCT((Noms=$C17)*(FK$3&gt;=Début)*(FK$3&lt;=Fin))&gt;0,INDEX(Concat_pav_heures,MIN(IF((Noms=$C17)*(FK$3&gt;=Début)*(FK$3&lt;=Fin),ROW(Noms)))-1),"")</f>
        <v/>
      </c>
      <c r="FL17" s="25" t="str">
        <f t="array" ref="FL17">IF(SUMPRODUCT((Noms=$C17)*(FL$3&gt;=Début)*(FL$3&lt;=Fin))&gt;0,INDEX(Concat_pav_heures,MIN(IF((Noms=$C17)*(FL$3&gt;=Début)*(FL$3&lt;=Fin),ROW(Noms)))-1),"")</f>
        <v/>
      </c>
      <c r="FM17" s="25" t="str">
        <f t="array" ref="FM17">IF(SUMPRODUCT((Noms=$C17)*(FM$3&gt;=Début)*(FM$3&lt;=Fin))&gt;0,INDEX(Concat_pav_heures,MIN(IF((Noms=$C17)*(FM$3&gt;=Début)*(FM$3&lt;=Fin),ROW(Noms)))-1),"")</f>
        <v/>
      </c>
      <c r="FN17" s="25" t="str">
        <f t="array" ref="FN17">IF(SUMPRODUCT((Noms=$C17)*(FN$3&gt;=Début)*(FN$3&lt;=Fin))&gt;0,INDEX(Concat_pav_heures,MIN(IF((Noms=$C17)*(FN$3&gt;=Début)*(FN$3&lt;=Fin),ROW(Noms)))-1),"")</f>
        <v/>
      </c>
      <c r="FO17" s="25" t="str">
        <f t="array" ref="FO17">IF(SUMPRODUCT((Noms=$C17)*(FO$3&gt;=Début)*(FO$3&lt;=Fin))&gt;0,INDEX(Concat_pav_heures,MIN(IF((Noms=$C17)*(FO$3&gt;=Début)*(FO$3&lt;=Fin),ROW(Noms)))-1),"")</f>
        <v/>
      </c>
      <c r="FP17" s="25" t="str">
        <f t="array" ref="FP17">IF(SUMPRODUCT((Noms=$C17)*(FP$3&gt;=Début)*(FP$3&lt;=Fin))&gt;0,INDEX(Concat_pav_heures,MIN(IF((Noms=$C17)*(FP$3&gt;=Début)*(FP$3&lt;=Fin),ROW(Noms)))-1),"")</f>
        <v/>
      </c>
      <c r="FQ17" s="25" t="str">
        <f t="array" ref="FQ17">IF(SUMPRODUCT((Noms=$C17)*(FQ$3&gt;=Début)*(FQ$3&lt;=Fin))&gt;0,INDEX(Concat_pav_heures,MIN(IF((Noms=$C17)*(FQ$3&gt;=Début)*(FQ$3&lt;=Fin),ROW(Noms)))-1),"")</f>
        <v/>
      </c>
      <c r="FR17" s="25" t="str">
        <f t="array" ref="FR17">IF(SUMPRODUCT((Noms=$C17)*(FR$3&gt;=Début)*(FR$3&lt;=Fin))&gt;0,INDEX(Concat_pav_heures,MIN(IF((Noms=$C17)*(FR$3&gt;=Début)*(FR$3&lt;=Fin),ROW(Noms)))-1),"")</f>
        <v/>
      </c>
      <c r="FS17" s="25" t="str">
        <f t="array" ref="FS17">IF(SUMPRODUCT((Noms=$C17)*(FS$3&gt;=Début)*(FS$3&lt;=Fin))&gt;0,INDEX(Concat_pav_heures,MIN(IF((Noms=$C17)*(FS$3&gt;=Début)*(FS$3&lt;=Fin),ROW(Noms)))-1),"")</f>
        <v/>
      </c>
      <c r="FT17" s="25" t="str">
        <f t="array" ref="FT17">IF(SUMPRODUCT((Noms=$C17)*(FT$3&gt;=Début)*(FT$3&lt;=Fin))&gt;0,INDEX(Concat_pav_heures,MIN(IF((Noms=$C17)*(FT$3&gt;=Début)*(FT$3&lt;=Fin),ROW(Noms)))-1),"")</f>
        <v/>
      </c>
      <c r="FU17" s="25" t="str">
        <f t="array" ref="FU17">IF(SUMPRODUCT((Noms=$C17)*(FU$3&gt;=Début)*(FU$3&lt;=Fin))&gt;0,INDEX(Concat_pav_heures,MIN(IF((Noms=$C17)*(FU$3&gt;=Début)*(FU$3&lt;=Fin),ROW(Noms)))-1),"")</f>
        <v/>
      </c>
      <c r="FV17" s="25" t="str">
        <f t="array" ref="FV17">IF(SUMPRODUCT((Noms=$C17)*(FV$3&gt;=Début)*(FV$3&lt;=Fin))&gt;0,INDEX(Concat_pav_heures,MIN(IF((Noms=$C17)*(FV$3&gt;=Début)*(FV$3&lt;=Fin),ROW(Noms)))-1),"")</f>
        <v/>
      </c>
      <c r="FW17" s="25" t="str">
        <f t="array" ref="FW17">IF(SUMPRODUCT((Noms=$C17)*(FW$3&gt;=Début)*(FW$3&lt;=Fin))&gt;0,INDEX(Concat_pav_heures,MIN(IF((Noms=$C17)*(FW$3&gt;=Début)*(FW$3&lt;=Fin),ROW(Noms)))-1),"")</f>
        <v/>
      </c>
      <c r="FX17" s="25" t="str">
        <f t="array" ref="FX17">IF(SUMPRODUCT((Noms=$C17)*(FX$3&gt;=Début)*(FX$3&lt;=Fin))&gt;0,INDEX(Concat_pav_heures,MIN(IF((Noms=$C17)*(FX$3&gt;=Début)*(FX$3&lt;=Fin),ROW(Noms)))-1),"")</f>
        <v/>
      </c>
      <c r="FY17" s="25" t="str">
        <f t="array" ref="FY17">IF(SUMPRODUCT((Noms=$C17)*(FY$3&gt;=Début)*(FY$3&lt;=Fin))&gt;0,INDEX(Concat_pav_heures,MIN(IF((Noms=$C17)*(FY$3&gt;=Début)*(FY$3&lt;=Fin),ROW(Noms)))-1),"")</f>
        <v/>
      </c>
      <c r="FZ17" s="25" t="str">
        <f t="array" ref="FZ17">IF(SUMPRODUCT((Noms=$C17)*(FZ$3&gt;=Début)*(FZ$3&lt;=Fin))&gt;0,INDEX(Concat_pav_heures,MIN(IF((Noms=$C17)*(FZ$3&gt;=Début)*(FZ$3&lt;=Fin),ROW(Noms)))-1),"")</f>
        <v/>
      </c>
      <c r="GA17" s="25" t="str">
        <f t="array" ref="GA17">IF(SUMPRODUCT((Noms=$C17)*(GA$3&gt;=Début)*(GA$3&lt;=Fin))&gt;0,INDEX(Concat_pav_heures,MIN(IF((Noms=$C17)*(GA$3&gt;=Début)*(GA$3&lt;=Fin),ROW(Noms)))-1),"")</f>
        <v/>
      </c>
      <c r="GB17" s="25" t="str">
        <f t="array" ref="GB17">IF(SUMPRODUCT((Noms=$C17)*(GB$3&gt;=Début)*(GB$3&lt;=Fin))&gt;0,INDEX(Concat_pav_heures,MIN(IF((Noms=$C17)*(GB$3&gt;=Début)*(GB$3&lt;=Fin),ROW(Noms)))-1),"")</f>
        <v/>
      </c>
      <c r="GC17" s="25" t="str">
        <f t="array" ref="GC17">IF(SUMPRODUCT((Noms=$C17)*(GC$3&gt;=Début)*(GC$3&lt;=Fin))&gt;0,INDEX(Concat_pav_heures,MIN(IF((Noms=$C17)*(GC$3&gt;=Début)*(GC$3&lt;=Fin),ROW(Noms)))-1),"")</f>
        <v/>
      </c>
      <c r="GD17" s="25" t="str">
        <f t="array" ref="GD17">IF(SUMPRODUCT((Noms=$C17)*(GD$3&gt;=Début)*(GD$3&lt;=Fin))&gt;0,INDEX(Concat_pav_heures,MIN(IF((Noms=$C17)*(GD$3&gt;=Début)*(GD$3&lt;=Fin),ROW(Noms)))-1),"")</f>
        <v/>
      </c>
      <c r="GE17" s="25" t="str">
        <f t="array" ref="GE17">IF(SUMPRODUCT((Noms=$C17)*(GE$3&gt;=Début)*(GE$3&lt;=Fin))&gt;0,INDEX(Concat_pav_heures,MIN(IF((Noms=$C17)*(GE$3&gt;=Début)*(GE$3&lt;=Fin),ROW(Noms)))-1),"")</f>
        <v/>
      </c>
      <c r="GF17" s="25" t="str">
        <f t="array" ref="GF17">IF(SUMPRODUCT((Noms=$C17)*(GF$3&gt;=Début)*(GF$3&lt;=Fin))&gt;0,INDEX(Concat_pav_heures,MIN(IF((Noms=$C17)*(GF$3&gt;=Début)*(GF$3&lt;=Fin),ROW(Noms)))-1),"")</f>
        <v/>
      </c>
      <c r="GG17" s="25" t="str">
        <f t="array" ref="GG17">IF(SUMPRODUCT((Noms=$C17)*(GG$3&gt;=Début)*(GG$3&lt;=Fin))&gt;0,INDEX(Concat_pav_heures,MIN(IF((Noms=$C17)*(GG$3&gt;=Début)*(GG$3&lt;=Fin),ROW(Noms)))-1),"")</f>
        <v/>
      </c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</row>
    <row r="18" spans="1:235" s="65" customFormat="1" x14ac:dyDescent="0.2">
      <c r="A18" s="13"/>
      <c r="B18" s="13"/>
      <c r="C18" s="42" t="str">
        <f>IF(bdd_salaries!C15="","",bdd_salaries!C15)</f>
        <v/>
      </c>
      <c r="D18" s="43" t="str">
        <f>IFERROR(INDEX(TabSalaries[#All],MATCH(Planning!C18,TabSalaries[[#All],[Nom&amp;Prenom]],0),MATCH(TabSalaries_Metier_1,TabSalaries[#Headers],0)),"")</f>
        <v/>
      </c>
      <c r="E18" s="57" t="str">
        <f>IF(Tableau12[[#This Row],[Nom]]="","",INDEX(TabSalaries[#All],MATCH(Tableau12[[#This Row],[Nom]],TabSalaries[[#All],[Nom&amp;Prenom]],0),MATCH(TabSalaries_CDI,TabSalaries[#Headers],0)))</f>
        <v/>
      </c>
      <c r="F18" s="59" t="str">
        <f>IF(Tableau12[[#This Row],[Nom]]="","",$D$2)</f>
        <v/>
      </c>
      <c r="G18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18" s="71"/>
      <c r="I18" s="25" t="str">
        <f t="array" ref="I18">IF(SUMPRODUCT((Noms=$C18)*(I$3&gt;=Début)*(I$3&lt;=Fin))&gt;0,INDEX(Concat_pav_heures,MIN(IF((Noms=$C18)*(I$3&gt;=Début)*(I$3&lt;=Fin),ROW(Noms)))-1),"")</f>
        <v/>
      </c>
      <c r="J18" s="25" t="str">
        <f t="array" ref="J18">IF(SUMPRODUCT((Noms=$C18)*(J$3&gt;=Début)*(J$3&lt;=Fin))&gt;0,INDEX(Concat_pav_heures,MIN(IF((Noms=$C18)*(J$3&gt;=Début)*(J$3&lt;=Fin),ROW(Noms)))-1),"")</f>
        <v/>
      </c>
      <c r="K18" s="25" t="str">
        <f t="array" ref="K18">IF(SUMPRODUCT((Noms=$C18)*(K$3&gt;=Début)*(K$3&lt;=Fin))&gt;0,INDEX(Concat_pav_heures,MIN(IF((Noms=$C18)*(K$3&gt;=Début)*(K$3&lt;=Fin),ROW(Noms)))-1),"")</f>
        <v/>
      </c>
      <c r="L18" s="25" t="str">
        <f t="array" ref="L18">IF(SUMPRODUCT((Noms=$C18)*(L$3&gt;=Début)*(L$3&lt;=Fin))&gt;0,INDEX(Concat_pav_heures,MIN(IF((Noms=$C18)*(L$3&gt;=Début)*(L$3&lt;=Fin),ROW(Noms)))-1),"")</f>
        <v/>
      </c>
      <c r="M18" s="25" t="str">
        <f t="array" ref="M18">IF(SUMPRODUCT((Noms=$C18)*(M$3&gt;=Début)*(M$3&lt;=Fin))&gt;0,INDEX(Concat_pav_heures,MIN(IF((Noms=$C18)*(M$3&gt;=Début)*(M$3&lt;=Fin),ROW(Noms)))-1),"")</f>
        <v/>
      </c>
      <c r="N18" s="25" t="str">
        <f t="array" ref="N18">IF(SUMPRODUCT((Noms=$C18)*(N$3&gt;=Début)*(N$3&lt;=Fin))&gt;0,INDEX(Concat_pav_heures,MIN(IF((Noms=$C18)*(N$3&gt;=Début)*(N$3&lt;=Fin),ROW(Noms)))-1),"")</f>
        <v/>
      </c>
      <c r="O18" s="25" t="str">
        <f t="array" ref="O18">IF(SUMPRODUCT((Noms=$C18)*(O$3&gt;=Début)*(O$3&lt;=Fin))&gt;0,INDEX(Concat_pav_heures,MIN(IF((Noms=$C18)*(O$3&gt;=Début)*(O$3&lt;=Fin),ROW(Noms)))-1),"")</f>
        <v/>
      </c>
      <c r="P18" s="25" t="str">
        <f t="array" ref="P18">IF(SUMPRODUCT((Noms=$C18)*(P$3&gt;=Début)*(P$3&lt;=Fin))&gt;0,INDEX(Concat_pav_heures,MIN(IF((Noms=$C18)*(P$3&gt;=Début)*(P$3&lt;=Fin),ROW(Noms)))-1),"")</f>
        <v/>
      </c>
      <c r="Q18" s="25" t="str">
        <f t="array" ref="Q18">IF(SUMPRODUCT((Noms=$C18)*(Q$3&gt;=Début)*(Q$3&lt;=Fin))&gt;0,INDEX(Concat_pav_heures,MIN(IF((Noms=$C18)*(Q$3&gt;=Début)*(Q$3&lt;=Fin),ROW(Noms)))-1),"")</f>
        <v/>
      </c>
      <c r="R18" s="25" t="str">
        <f t="array" ref="R18">IF(SUMPRODUCT((Noms=$C18)*(R$3&gt;=Début)*(R$3&lt;=Fin))&gt;0,INDEX(Concat_pav_heures,MIN(IF((Noms=$C18)*(R$3&gt;=Début)*(R$3&lt;=Fin),ROW(Noms)))-1),"")</f>
        <v/>
      </c>
      <c r="S18" s="25" t="str">
        <f t="array" ref="S18">IF(SUMPRODUCT((Noms=$C18)*(S$3&gt;=Début)*(S$3&lt;=Fin))&gt;0,INDEX(Concat_pav_heures,MIN(IF((Noms=$C18)*(S$3&gt;=Début)*(S$3&lt;=Fin),ROW(Noms)))-1),"")</f>
        <v/>
      </c>
      <c r="T18" s="25" t="str">
        <f t="array" ref="T18">IF(SUMPRODUCT((Noms=$C18)*(T$3&gt;=Début)*(T$3&lt;=Fin))&gt;0,INDEX(Concat_pav_heures,MIN(IF((Noms=$C18)*(T$3&gt;=Début)*(T$3&lt;=Fin),ROW(Noms)))-1),"")</f>
        <v/>
      </c>
      <c r="U18" s="25" t="str">
        <f t="array" ref="U18">IF(SUMPRODUCT((Noms=$C18)*(U$3&gt;=Début)*(U$3&lt;=Fin))&gt;0,INDEX(Concat_pav_heures,MIN(IF((Noms=$C18)*(U$3&gt;=Début)*(U$3&lt;=Fin),ROW(Noms)))-1),"")</f>
        <v/>
      </c>
      <c r="V18" s="25" t="str">
        <f t="array" ref="V18">IF(SUMPRODUCT((Noms=$C18)*(V$3&gt;=Début)*(V$3&lt;=Fin))&gt;0,INDEX(Concat_pav_heures,MIN(IF((Noms=$C18)*(V$3&gt;=Début)*(V$3&lt;=Fin),ROW(Noms)))-1),"")</f>
        <v/>
      </c>
      <c r="W18" s="25" t="str">
        <f t="array" ref="W18">IF(SUMPRODUCT((Noms=$C18)*(W$3&gt;=Début)*(W$3&lt;=Fin))&gt;0,INDEX(Concat_pav_heures,MIN(IF((Noms=$C18)*(W$3&gt;=Début)*(W$3&lt;=Fin),ROW(Noms)))-1),"")</f>
        <v/>
      </c>
      <c r="X18" s="25" t="str">
        <f t="array" ref="X18">IF(SUMPRODUCT((Noms=$C18)*(X$3&gt;=Début)*(X$3&lt;=Fin))&gt;0,INDEX(Concat_pav_heures,MIN(IF((Noms=$C18)*(X$3&gt;=Début)*(X$3&lt;=Fin),ROW(Noms)))-1),"")</f>
        <v/>
      </c>
      <c r="Y18" s="25" t="str">
        <f t="array" ref="Y18">IF(SUMPRODUCT((Noms=$C18)*(Y$3&gt;=Début)*(Y$3&lt;=Fin))&gt;0,INDEX(Concat_pav_heures,MIN(IF((Noms=$C18)*(Y$3&gt;=Début)*(Y$3&lt;=Fin),ROW(Noms)))-1),"")</f>
        <v/>
      </c>
      <c r="Z18" s="25" t="str">
        <f t="array" ref="Z18">IF(SUMPRODUCT((Noms=$C18)*(Z$3&gt;=Début)*(Z$3&lt;=Fin))&gt;0,INDEX(Concat_pav_heures,MIN(IF((Noms=$C18)*(Z$3&gt;=Début)*(Z$3&lt;=Fin),ROW(Noms)))-1),"")</f>
        <v/>
      </c>
      <c r="AA18" s="25" t="str">
        <f t="array" ref="AA18">IF(SUMPRODUCT((Noms=$C18)*(AA$3&gt;=Début)*(AA$3&lt;=Fin))&gt;0,INDEX(Concat_pav_heures,MIN(IF((Noms=$C18)*(AA$3&gt;=Début)*(AA$3&lt;=Fin),ROW(Noms)))-1),"")</f>
        <v/>
      </c>
      <c r="AB18" s="25" t="str">
        <f t="array" ref="AB18">IF(SUMPRODUCT((Noms=$C18)*(AB$3&gt;=Début)*(AB$3&lt;=Fin))&gt;0,INDEX(Concat_pav_heures,MIN(IF((Noms=$C18)*(AB$3&gt;=Début)*(AB$3&lt;=Fin),ROW(Noms)))-1),"")</f>
        <v/>
      </c>
      <c r="AC18" s="25" t="str">
        <f t="array" ref="AC18">IF(SUMPRODUCT((Noms=$C18)*(AC$3&gt;=Début)*(AC$3&lt;=Fin))&gt;0,INDEX(Concat_pav_heures,MIN(IF((Noms=$C18)*(AC$3&gt;=Début)*(AC$3&lt;=Fin),ROW(Noms)))-1),"")</f>
        <v/>
      </c>
      <c r="AD18" s="25" t="str">
        <f t="array" ref="AD18">IF(SUMPRODUCT((Noms=$C18)*(AD$3&gt;=Début)*(AD$3&lt;=Fin))&gt;0,INDEX(Concat_pav_heures,MIN(IF((Noms=$C18)*(AD$3&gt;=Début)*(AD$3&lt;=Fin),ROW(Noms)))-1),"")</f>
        <v/>
      </c>
      <c r="AE18" s="25" t="str">
        <f t="array" ref="AE18">IF(SUMPRODUCT((Noms=$C18)*(AE$3&gt;=Début)*(AE$3&lt;=Fin))&gt;0,INDEX(Concat_pav_heures,MIN(IF((Noms=$C18)*(AE$3&gt;=Début)*(AE$3&lt;=Fin),ROW(Noms)))-1),"")</f>
        <v/>
      </c>
      <c r="AF18" s="25" t="str">
        <f t="array" ref="AF18">IF(SUMPRODUCT((Noms=$C18)*(AF$3&gt;=Début)*(AF$3&lt;=Fin))&gt;0,INDEX(Concat_pav_heures,MIN(IF((Noms=$C18)*(AF$3&gt;=Début)*(AF$3&lt;=Fin),ROW(Noms)))-1),"")</f>
        <v/>
      </c>
      <c r="AG18" s="25" t="str">
        <f t="array" ref="AG18">IF(SUMPRODUCT((Noms=$C18)*(AG$3&gt;=Début)*(AG$3&lt;=Fin))&gt;0,INDEX(Concat_pav_heures,MIN(IF((Noms=$C18)*(AG$3&gt;=Début)*(AG$3&lt;=Fin),ROW(Noms)))-1),"")</f>
        <v/>
      </c>
      <c r="AH18" s="25" t="str">
        <f t="array" ref="AH18">IF(SUMPRODUCT((Noms=$C18)*(AH$3&gt;=Début)*(AH$3&lt;=Fin))&gt;0,INDEX(Concat_pav_heures,MIN(IF((Noms=$C18)*(AH$3&gt;=Début)*(AH$3&lt;=Fin),ROW(Noms)))-1),"")</f>
        <v/>
      </c>
      <c r="AI18" s="25" t="str">
        <f t="array" ref="AI18">IF(SUMPRODUCT((Noms=$C18)*(AI$3&gt;=Début)*(AI$3&lt;=Fin))&gt;0,INDEX(Concat_pav_heures,MIN(IF((Noms=$C18)*(AI$3&gt;=Début)*(AI$3&lt;=Fin),ROW(Noms)))-1),"")</f>
        <v/>
      </c>
      <c r="AJ18" s="25" t="str">
        <f t="array" ref="AJ18">IF(SUMPRODUCT((Noms=$C18)*(AJ$3&gt;=Début)*(AJ$3&lt;=Fin))&gt;0,INDEX(Concat_pav_heures,MIN(IF((Noms=$C18)*(AJ$3&gt;=Début)*(AJ$3&lt;=Fin),ROW(Noms)))-1),"")</f>
        <v/>
      </c>
      <c r="AK18" s="25" t="str">
        <f t="array" ref="AK18">IF(SUMPRODUCT((Noms=$C18)*(AK$3&gt;=Début)*(AK$3&lt;=Fin))&gt;0,INDEX(Concat_pav_heures,MIN(IF((Noms=$C18)*(AK$3&gt;=Début)*(AK$3&lt;=Fin),ROW(Noms)))-1),"")</f>
        <v/>
      </c>
      <c r="AL18" s="25" t="str">
        <f t="array" ref="AL18">IF(SUMPRODUCT((Noms=$C18)*(AL$3&gt;=Début)*(AL$3&lt;=Fin))&gt;0,INDEX(Concat_pav_heures,MIN(IF((Noms=$C18)*(AL$3&gt;=Début)*(AL$3&lt;=Fin),ROW(Noms)))-1),"")</f>
        <v/>
      </c>
      <c r="AM18" s="25" t="str">
        <f t="array" ref="AM18">IF(SUMPRODUCT((Noms=$C18)*(AM$3&gt;=Début)*(AM$3&lt;=Fin))&gt;0,INDEX(Concat_pav_heures,MIN(IF((Noms=$C18)*(AM$3&gt;=Début)*(AM$3&lt;=Fin),ROW(Noms)))-1),"")</f>
        <v/>
      </c>
      <c r="AN18" s="25" t="str">
        <f t="array" ref="AN18">IF(SUMPRODUCT((Noms=$C18)*(AN$3&gt;=Début)*(AN$3&lt;=Fin))&gt;0,INDEX(Concat_pav_heures,MIN(IF((Noms=$C18)*(AN$3&gt;=Début)*(AN$3&lt;=Fin),ROW(Noms)))-1),"")</f>
        <v/>
      </c>
      <c r="AO18" s="25" t="str">
        <f t="array" ref="AO18">IF(SUMPRODUCT((Noms=$C18)*(AO$3&gt;=Début)*(AO$3&lt;=Fin))&gt;0,INDEX(Concat_pav_heures,MIN(IF((Noms=$C18)*(AO$3&gt;=Début)*(AO$3&lt;=Fin),ROW(Noms)))-1),"")</f>
        <v/>
      </c>
      <c r="AP18" s="25" t="str">
        <f t="array" ref="AP18">IF(SUMPRODUCT((Noms=$C18)*(AP$3&gt;=Début)*(AP$3&lt;=Fin))&gt;0,INDEX(Concat_pav_heures,MIN(IF((Noms=$C18)*(AP$3&gt;=Début)*(AP$3&lt;=Fin),ROW(Noms)))-1),"")</f>
        <v/>
      </c>
      <c r="AQ18" s="25" t="str">
        <f t="array" ref="AQ18">IF(SUMPRODUCT((Noms=$C18)*(AQ$3&gt;=Début)*(AQ$3&lt;=Fin))&gt;0,INDEX(Concat_pav_heures,MIN(IF((Noms=$C18)*(AQ$3&gt;=Début)*(AQ$3&lt;=Fin),ROW(Noms)))-1),"")</f>
        <v/>
      </c>
      <c r="AR18" s="25" t="str">
        <f t="array" ref="AR18">IF(SUMPRODUCT((Noms=$C18)*(AR$3&gt;=Début)*(AR$3&lt;=Fin))&gt;0,INDEX(Concat_pav_heures,MIN(IF((Noms=$C18)*(AR$3&gt;=Début)*(AR$3&lt;=Fin),ROW(Noms)))-1),"")</f>
        <v/>
      </c>
      <c r="AS18" s="25" t="str">
        <f t="array" ref="AS18">IF(SUMPRODUCT((Noms=$C18)*(AS$3&gt;=Début)*(AS$3&lt;=Fin))&gt;0,INDEX(Concat_pav_heures,MIN(IF((Noms=$C18)*(AS$3&gt;=Début)*(AS$3&lt;=Fin),ROW(Noms)))-1),"")</f>
        <v/>
      </c>
      <c r="AT18" s="25" t="str">
        <f t="array" ref="AT18">IF(SUMPRODUCT((Noms=$C18)*(AT$3&gt;=Début)*(AT$3&lt;=Fin))&gt;0,INDEX(Concat_pav_heures,MIN(IF((Noms=$C18)*(AT$3&gt;=Début)*(AT$3&lt;=Fin),ROW(Noms)))-1),"")</f>
        <v/>
      </c>
      <c r="AU18" s="25" t="str">
        <f t="array" ref="AU18">IF(SUMPRODUCT((Noms=$C18)*(AU$3&gt;=Début)*(AU$3&lt;=Fin))&gt;0,INDEX(Concat_pav_heures,MIN(IF((Noms=$C18)*(AU$3&gt;=Début)*(AU$3&lt;=Fin),ROW(Noms)))-1),"")</f>
        <v/>
      </c>
      <c r="AV18" s="25" t="str">
        <f t="array" ref="AV18">IF(SUMPRODUCT((Noms=$C18)*(AV$3&gt;=Début)*(AV$3&lt;=Fin))&gt;0,INDEX(Concat_pav_heures,MIN(IF((Noms=$C18)*(AV$3&gt;=Début)*(AV$3&lt;=Fin),ROW(Noms)))-1),"")</f>
        <v/>
      </c>
      <c r="AW18" s="25" t="str">
        <f t="array" ref="AW18">IF(SUMPRODUCT((Noms=$C18)*(AW$3&gt;=Début)*(AW$3&lt;=Fin))&gt;0,INDEX(Concat_pav_heures,MIN(IF((Noms=$C18)*(AW$3&gt;=Début)*(AW$3&lt;=Fin),ROW(Noms)))-1),"")</f>
        <v/>
      </c>
      <c r="AX18" s="25" t="str">
        <f t="array" ref="AX18">IF(SUMPRODUCT((Noms=$C18)*(AX$3&gt;=Début)*(AX$3&lt;=Fin))&gt;0,INDEX(Concat_pav_heures,MIN(IF((Noms=$C18)*(AX$3&gt;=Début)*(AX$3&lt;=Fin),ROW(Noms)))-1),"")</f>
        <v/>
      </c>
      <c r="AY18" s="25" t="str">
        <f t="array" ref="AY18">IF(SUMPRODUCT((Noms=$C18)*(AY$3&gt;=Début)*(AY$3&lt;=Fin))&gt;0,INDEX(Concat_pav_heures,MIN(IF((Noms=$C18)*(AY$3&gt;=Début)*(AY$3&lt;=Fin),ROW(Noms)))-1),"")</f>
        <v/>
      </c>
      <c r="AZ18" s="25" t="str">
        <f t="array" ref="AZ18">IF(SUMPRODUCT((Noms=$C18)*(AZ$3&gt;=Début)*(AZ$3&lt;=Fin))&gt;0,INDEX(Concat_pav_heures,MIN(IF((Noms=$C18)*(AZ$3&gt;=Début)*(AZ$3&lt;=Fin),ROW(Noms)))-1),"")</f>
        <v/>
      </c>
      <c r="BA18" s="25" t="str">
        <f t="array" ref="BA18">IF(SUMPRODUCT((Noms=$C18)*(BA$3&gt;=Début)*(BA$3&lt;=Fin))&gt;0,INDEX(Concat_pav_heures,MIN(IF((Noms=$C18)*(BA$3&gt;=Début)*(BA$3&lt;=Fin),ROW(Noms)))-1),"")</f>
        <v/>
      </c>
      <c r="BB18" s="25" t="str">
        <f t="array" ref="BB18">IF(SUMPRODUCT((Noms=$C18)*(BB$3&gt;=Début)*(BB$3&lt;=Fin))&gt;0,INDEX(Concat_pav_heures,MIN(IF((Noms=$C18)*(BB$3&gt;=Début)*(BB$3&lt;=Fin),ROW(Noms)))-1),"")</f>
        <v/>
      </c>
      <c r="BC18" s="25" t="str">
        <f t="array" ref="BC18">IF(SUMPRODUCT((Noms=$C18)*(BC$3&gt;=Début)*(BC$3&lt;=Fin))&gt;0,INDEX(Concat_pav_heures,MIN(IF((Noms=$C18)*(BC$3&gt;=Début)*(BC$3&lt;=Fin),ROW(Noms)))-1),"")</f>
        <v/>
      </c>
      <c r="BD18" s="25" t="str">
        <f t="array" ref="BD18">IF(SUMPRODUCT((Noms=$C18)*(BD$3&gt;=Début)*(BD$3&lt;=Fin))&gt;0,INDEX(Concat_pav_heures,MIN(IF((Noms=$C18)*(BD$3&gt;=Début)*(BD$3&lt;=Fin),ROW(Noms)))-1),"")</f>
        <v/>
      </c>
      <c r="BE18" s="25" t="str">
        <f t="array" ref="BE18">IF(SUMPRODUCT((Noms=$C18)*(BE$3&gt;=Début)*(BE$3&lt;=Fin))&gt;0,INDEX(Concat_pav_heures,MIN(IF((Noms=$C18)*(BE$3&gt;=Début)*(BE$3&lt;=Fin),ROW(Noms)))-1),"")</f>
        <v/>
      </c>
      <c r="BF18" s="25" t="str">
        <f t="array" ref="BF18">IF(SUMPRODUCT((Noms=$C18)*(BF$3&gt;=Début)*(BF$3&lt;=Fin))&gt;0,INDEX(Concat_pav_heures,MIN(IF((Noms=$C18)*(BF$3&gt;=Début)*(BF$3&lt;=Fin),ROW(Noms)))-1),"")</f>
        <v/>
      </c>
      <c r="BG18" s="25" t="str">
        <f t="array" ref="BG18">IF(SUMPRODUCT((Noms=$C18)*(BG$3&gt;=Début)*(BG$3&lt;=Fin))&gt;0,INDEX(Concat_pav_heures,MIN(IF((Noms=$C18)*(BG$3&gt;=Début)*(BG$3&lt;=Fin),ROW(Noms)))-1),"")</f>
        <v/>
      </c>
      <c r="BH18" s="25" t="str">
        <f t="array" ref="BH18">IF(SUMPRODUCT((Noms=$C18)*(BH$3&gt;=Début)*(BH$3&lt;=Fin))&gt;0,INDEX(Concat_pav_heures,MIN(IF((Noms=$C18)*(BH$3&gt;=Début)*(BH$3&lt;=Fin),ROW(Noms)))-1),"")</f>
        <v/>
      </c>
      <c r="BI18" s="25" t="str">
        <f t="array" ref="BI18">IF(SUMPRODUCT((Noms=$C18)*(BI$3&gt;=Début)*(BI$3&lt;=Fin))&gt;0,INDEX(Concat_pav_heures,MIN(IF((Noms=$C18)*(BI$3&gt;=Début)*(BI$3&lt;=Fin),ROW(Noms)))-1),"")</f>
        <v/>
      </c>
      <c r="BJ18" s="25" t="str">
        <f t="array" ref="BJ18">IF(SUMPRODUCT((Noms=$C18)*(BJ$3&gt;=Début)*(BJ$3&lt;=Fin))&gt;0,INDEX(Concat_pav_heures,MIN(IF((Noms=$C18)*(BJ$3&gt;=Début)*(BJ$3&lt;=Fin),ROW(Noms)))-1),"")</f>
        <v/>
      </c>
      <c r="BK18" s="25" t="str">
        <f t="array" ref="BK18">IF(SUMPRODUCT((Noms=$C18)*(BK$3&gt;=Début)*(BK$3&lt;=Fin))&gt;0,INDEX(Concat_pav_heures,MIN(IF((Noms=$C18)*(BK$3&gt;=Début)*(BK$3&lt;=Fin),ROW(Noms)))-1),"")</f>
        <v/>
      </c>
      <c r="BL18" s="25" t="str">
        <f t="array" ref="BL18">IF(SUMPRODUCT((Noms=$C18)*(BL$3&gt;=Début)*(BL$3&lt;=Fin))&gt;0,INDEX(Concat_pav_heures,MIN(IF((Noms=$C18)*(BL$3&gt;=Début)*(BL$3&lt;=Fin),ROW(Noms)))-1),"")</f>
        <v/>
      </c>
      <c r="BM18" s="25" t="str">
        <f t="array" ref="BM18">IF(SUMPRODUCT((Noms=$C18)*(BM$3&gt;=Début)*(BM$3&lt;=Fin))&gt;0,INDEX(Concat_pav_heures,MIN(IF((Noms=$C18)*(BM$3&gt;=Début)*(BM$3&lt;=Fin),ROW(Noms)))-1),"")</f>
        <v/>
      </c>
      <c r="BN18" s="25" t="str">
        <f t="array" ref="BN18">IF(SUMPRODUCT((Noms=$C18)*(BN$3&gt;=Début)*(BN$3&lt;=Fin))&gt;0,INDEX(Concat_pav_heures,MIN(IF((Noms=$C18)*(BN$3&gt;=Début)*(BN$3&lt;=Fin),ROW(Noms)))-1),"")</f>
        <v/>
      </c>
      <c r="BO18" s="25" t="str">
        <f t="array" ref="BO18">IF(SUMPRODUCT((Noms=$C18)*(BO$3&gt;=Début)*(BO$3&lt;=Fin))&gt;0,INDEX(Concat_pav_heures,MIN(IF((Noms=$C18)*(BO$3&gt;=Début)*(BO$3&lt;=Fin),ROW(Noms)))-1),"")</f>
        <v/>
      </c>
      <c r="BP18" s="25" t="str">
        <f t="array" ref="BP18">IF(SUMPRODUCT((Noms=$C18)*(BP$3&gt;=Début)*(BP$3&lt;=Fin))&gt;0,INDEX(Concat_pav_heures,MIN(IF((Noms=$C18)*(BP$3&gt;=Début)*(BP$3&lt;=Fin),ROW(Noms)))-1),"")</f>
        <v/>
      </c>
      <c r="BQ18" s="25" t="str">
        <f t="array" ref="BQ18">IF(SUMPRODUCT((Noms=$C18)*(BQ$3&gt;=Début)*(BQ$3&lt;=Fin))&gt;0,INDEX(Concat_pav_heures,MIN(IF((Noms=$C18)*(BQ$3&gt;=Début)*(BQ$3&lt;=Fin),ROW(Noms)))-1),"")</f>
        <v/>
      </c>
      <c r="BR18" s="25" t="str">
        <f t="array" ref="BR18">IF(SUMPRODUCT((Noms=$C18)*(BR$3&gt;=Début)*(BR$3&lt;=Fin))&gt;0,INDEX(Concat_pav_heures,MIN(IF((Noms=$C18)*(BR$3&gt;=Début)*(BR$3&lt;=Fin),ROW(Noms)))-1),"")</f>
        <v/>
      </c>
      <c r="BS18" s="25" t="str">
        <f t="array" ref="BS18">IF(SUMPRODUCT((Noms=$C18)*(BS$3&gt;=Début)*(BS$3&lt;=Fin))&gt;0,INDEX(Concat_pav_heures,MIN(IF((Noms=$C18)*(BS$3&gt;=Début)*(BS$3&lt;=Fin),ROW(Noms)))-1),"")</f>
        <v/>
      </c>
      <c r="BT18" s="25" t="str">
        <f t="array" ref="BT18">IF(SUMPRODUCT((Noms=$C18)*(BT$3&gt;=Début)*(BT$3&lt;=Fin))&gt;0,INDEX(Concat_pav_heures,MIN(IF((Noms=$C18)*(BT$3&gt;=Début)*(BT$3&lt;=Fin),ROW(Noms)))-1),"")</f>
        <v/>
      </c>
      <c r="BU18" s="25" t="str">
        <f t="array" ref="BU18">IF(SUMPRODUCT((Noms=$C18)*(BU$3&gt;=Début)*(BU$3&lt;=Fin))&gt;0,INDEX(Concat_pav_heures,MIN(IF((Noms=$C18)*(BU$3&gt;=Début)*(BU$3&lt;=Fin),ROW(Noms)))-1),"")</f>
        <v/>
      </c>
      <c r="BV18" s="25" t="str">
        <f t="array" ref="BV18">IF(SUMPRODUCT((Noms=$C18)*(BV$3&gt;=Début)*(BV$3&lt;=Fin))&gt;0,INDEX(Concat_pav_heures,MIN(IF((Noms=$C18)*(BV$3&gt;=Début)*(BV$3&lt;=Fin),ROW(Noms)))-1),"")</f>
        <v/>
      </c>
      <c r="BW18" s="25" t="str">
        <f t="array" ref="BW18">IF(SUMPRODUCT((Noms=$C18)*(BW$3&gt;=Début)*(BW$3&lt;=Fin))&gt;0,INDEX(Concat_pav_heures,MIN(IF((Noms=$C18)*(BW$3&gt;=Début)*(BW$3&lt;=Fin),ROW(Noms)))-1),"")</f>
        <v/>
      </c>
      <c r="BX18" s="25" t="str">
        <f t="array" ref="BX18">IF(SUMPRODUCT((Noms=$C18)*(BX$3&gt;=Début)*(BX$3&lt;=Fin))&gt;0,INDEX(Concat_pav_heures,MIN(IF((Noms=$C18)*(BX$3&gt;=Début)*(BX$3&lt;=Fin),ROW(Noms)))-1),"")</f>
        <v/>
      </c>
      <c r="BY18" s="25" t="str">
        <f t="array" ref="BY18">IF(SUMPRODUCT((Noms=$C18)*(BY$3&gt;=Début)*(BY$3&lt;=Fin))&gt;0,INDEX(Concat_pav_heures,MIN(IF((Noms=$C18)*(BY$3&gt;=Début)*(BY$3&lt;=Fin),ROW(Noms)))-1),"")</f>
        <v/>
      </c>
      <c r="BZ18" s="25" t="str">
        <f t="array" ref="BZ18">IF(SUMPRODUCT((Noms=$C18)*(BZ$3&gt;=Début)*(BZ$3&lt;=Fin))&gt;0,INDEX(Concat_pav_heures,MIN(IF((Noms=$C18)*(BZ$3&gt;=Début)*(BZ$3&lt;=Fin),ROW(Noms)))-1),"")</f>
        <v/>
      </c>
      <c r="CA18" s="25" t="str">
        <f t="array" ref="CA18">IF(SUMPRODUCT((Noms=$C18)*(CA$3&gt;=Début)*(CA$3&lt;=Fin))&gt;0,INDEX(Concat_pav_heures,MIN(IF((Noms=$C18)*(CA$3&gt;=Début)*(CA$3&lt;=Fin),ROW(Noms)))-1),"")</f>
        <v/>
      </c>
      <c r="CB18" s="25" t="str">
        <f t="array" ref="CB18">IF(SUMPRODUCT((Noms=$C18)*(CB$3&gt;=Début)*(CB$3&lt;=Fin))&gt;0,INDEX(Concat_pav_heures,MIN(IF((Noms=$C18)*(CB$3&gt;=Début)*(CB$3&lt;=Fin),ROW(Noms)))-1),"")</f>
        <v/>
      </c>
      <c r="CC18" s="25" t="str">
        <f t="array" ref="CC18">IF(SUMPRODUCT((Noms=$C18)*(CC$3&gt;=Début)*(CC$3&lt;=Fin))&gt;0,INDEX(Concat_pav_heures,MIN(IF((Noms=$C18)*(CC$3&gt;=Début)*(CC$3&lt;=Fin),ROW(Noms)))-1),"")</f>
        <v/>
      </c>
      <c r="CD18" s="25" t="str">
        <f t="array" ref="CD18">IF(SUMPRODUCT((Noms=$C18)*(CD$3&gt;=Début)*(CD$3&lt;=Fin))&gt;0,INDEX(Concat_pav_heures,MIN(IF((Noms=$C18)*(CD$3&gt;=Début)*(CD$3&lt;=Fin),ROW(Noms)))-1),"")</f>
        <v/>
      </c>
      <c r="CE18" s="25" t="str">
        <f t="array" ref="CE18">IF(SUMPRODUCT((Noms=$C18)*(CE$3&gt;=Début)*(CE$3&lt;=Fin))&gt;0,INDEX(Concat_pav_heures,MIN(IF((Noms=$C18)*(CE$3&gt;=Début)*(CE$3&lt;=Fin),ROW(Noms)))-1),"")</f>
        <v/>
      </c>
      <c r="CF18" s="25" t="str">
        <f t="array" ref="CF18">IF(SUMPRODUCT((Noms=$C18)*(CF$3&gt;=Début)*(CF$3&lt;=Fin))&gt;0,INDEX(Concat_pav_heures,MIN(IF((Noms=$C18)*(CF$3&gt;=Début)*(CF$3&lt;=Fin),ROW(Noms)))-1),"")</f>
        <v/>
      </c>
      <c r="CG18" s="25" t="str">
        <f t="array" ref="CG18">IF(SUMPRODUCT((Noms=$C18)*(CG$3&gt;=Début)*(CG$3&lt;=Fin))&gt;0,INDEX(Concat_pav_heures,MIN(IF((Noms=$C18)*(CG$3&gt;=Début)*(CG$3&lt;=Fin),ROW(Noms)))-1),"")</f>
        <v/>
      </c>
      <c r="CH18" s="25" t="str">
        <f t="array" ref="CH18">IF(SUMPRODUCT((Noms=$C18)*(CH$3&gt;=Début)*(CH$3&lt;=Fin))&gt;0,INDEX(Concat_pav_heures,MIN(IF((Noms=$C18)*(CH$3&gt;=Début)*(CH$3&lt;=Fin),ROW(Noms)))-1),"")</f>
        <v/>
      </c>
      <c r="CI18" s="25" t="str">
        <f t="array" ref="CI18">IF(SUMPRODUCT((Noms=$C18)*(CI$3&gt;=Début)*(CI$3&lt;=Fin))&gt;0,INDEX(Concat_pav_heures,MIN(IF((Noms=$C18)*(CI$3&gt;=Début)*(CI$3&lt;=Fin),ROW(Noms)))-1),"")</f>
        <v/>
      </c>
      <c r="CJ18" s="25" t="str">
        <f t="array" ref="CJ18">IF(SUMPRODUCT((Noms=$C18)*(CJ$3&gt;=Début)*(CJ$3&lt;=Fin))&gt;0,INDEX(Concat_pav_heures,MIN(IF((Noms=$C18)*(CJ$3&gt;=Début)*(CJ$3&lt;=Fin),ROW(Noms)))-1),"")</f>
        <v/>
      </c>
      <c r="CK18" s="25" t="str">
        <f t="array" ref="CK18">IF(SUMPRODUCT((Noms=$C18)*(CK$3&gt;=Début)*(CK$3&lt;=Fin))&gt;0,INDEX(Concat_pav_heures,MIN(IF((Noms=$C18)*(CK$3&gt;=Début)*(CK$3&lt;=Fin),ROW(Noms)))-1),"")</f>
        <v/>
      </c>
      <c r="CL18" s="25" t="str">
        <f t="array" ref="CL18">IF(SUMPRODUCT((Noms=$C18)*(CL$3&gt;=Début)*(CL$3&lt;=Fin))&gt;0,INDEX(Concat_pav_heures,MIN(IF((Noms=$C18)*(CL$3&gt;=Début)*(CL$3&lt;=Fin),ROW(Noms)))-1),"")</f>
        <v/>
      </c>
      <c r="CM18" s="25" t="str">
        <f t="array" ref="CM18">IF(SUMPRODUCT((Noms=$C18)*(CM$3&gt;=Début)*(CM$3&lt;=Fin))&gt;0,INDEX(Concat_pav_heures,MIN(IF((Noms=$C18)*(CM$3&gt;=Début)*(CM$3&lt;=Fin),ROW(Noms)))-1),"")</f>
        <v/>
      </c>
      <c r="CN18" s="25" t="str">
        <f t="array" ref="CN18">IF(SUMPRODUCT((Noms=$C18)*(CN$3&gt;=Début)*(CN$3&lt;=Fin))&gt;0,INDEX(Concat_pav_heures,MIN(IF((Noms=$C18)*(CN$3&gt;=Début)*(CN$3&lt;=Fin),ROW(Noms)))-1),"")</f>
        <v/>
      </c>
      <c r="CO18" s="25" t="str">
        <f t="array" ref="CO18">IF(SUMPRODUCT((Noms=$C18)*(CO$3&gt;=Début)*(CO$3&lt;=Fin))&gt;0,INDEX(Concat_pav_heures,MIN(IF((Noms=$C18)*(CO$3&gt;=Début)*(CO$3&lt;=Fin),ROW(Noms)))-1),"")</f>
        <v/>
      </c>
      <c r="CP18" s="25" t="str">
        <f t="array" ref="CP18">IF(SUMPRODUCT((Noms=$C18)*(CP$3&gt;=Début)*(CP$3&lt;=Fin))&gt;0,INDEX(Concat_pav_heures,MIN(IF((Noms=$C18)*(CP$3&gt;=Début)*(CP$3&lt;=Fin),ROW(Noms)))-1),"")</f>
        <v/>
      </c>
      <c r="CQ18" s="25" t="str">
        <f t="array" ref="CQ18">IF(SUMPRODUCT((Noms=$C18)*(CQ$3&gt;=Début)*(CQ$3&lt;=Fin))&gt;0,INDEX(Concat_pav_heures,MIN(IF((Noms=$C18)*(CQ$3&gt;=Début)*(CQ$3&lt;=Fin),ROW(Noms)))-1),"")</f>
        <v/>
      </c>
      <c r="CR18" s="25" t="str">
        <f t="array" ref="CR18">IF(SUMPRODUCT((Noms=$C18)*(CR$3&gt;=Début)*(CR$3&lt;=Fin))&gt;0,INDEX(Concat_pav_heures,MIN(IF((Noms=$C18)*(CR$3&gt;=Début)*(CR$3&lt;=Fin),ROW(Noms)))-1),"")</f>
        <v/>
      </c>
      <c r="CS18" s="25" t="str">
        <f t="array" ref="CS18">IF(SUMPRODUCT((Noms=$C18)*(CS$3&gt;=Début)*(CS$3&lt;=Fin))&gt;0,INDEX(Concat_pav_heures,MIN(IF((Noms=$C18)*(CS$3&gt;=Début)*(CS$3&lt;=Fin),ROW(Noms)))-1),"")</f>
        <v/>
      </c>
      <c r="CT18" s="25" t="str">
        <f t="array" ref="CT18">IF(SUMPRODUCT((Noms=$C18)*(CT$3&gt;=Début)*(CT$3&lt;=Fin))&gt;0,INDEX(Concat_pav_heures,MIN(IF((Noms=$C18)*(CT$3&gt;=Début)*(CT$3&lt;=Fin),ROW(Noms)))-1),"")</f>
        <v/>
      </c>
      <c r="CU18" s="25" t="str">
        <f t="array" ref="CU18">IF(SUMPRODUCT((Noms=$C18)*(CU$3&gt;=Début)*(CU$3&lt;=Fin))&gt;0,INDEX(Concat_pav_heures,MIN(IF((Noms=$C18)*(CU$3&gt;=Début)*(CU$3&lt;=Fin),ROW(Noms)))-1),"")</f>
        <v/>
      </c>
      <c r="CV18" s="25" t="str">
        <f t="array" ref="CV18">IF(SUMPRODUCT((Noms=$C18)*(CV$3&gt;=Début)*(CV$3&lt;=Fin))&gt;0,INDEX(Concat_pav_heures,MIN(IF((Noms=$C18)*(CV$3&gt;=Début)*(CV$3&lt;=Fin),ROW(Noms)))-1),"")</f>
        <v/>
      </c>
      <c r="CW18" s="25" t="str">
        <f t="array" ref="CW18">IF(SUMPRODUCT((Noms=$C18)*(CW$3&gt;=Début)*(CW$3&lt;=Fin))&gt;0,INDEX(Concat_pav_heures,MIN(IF((Noms=$C18)*(CW$3&gt;=Début)*(CW$3&lt;=Fin),ROW(Noms)))-1),"")</f>
        <v/>
      </c>
      <c r="CX18" s="25" t="str">
        <f t="array" ref="CX18">IF(SUMPRODUCT((Noms=$C18)*(CX$3&gt;=Début)*(CX$3&lt;=Fin))&gt;0,INDEX(Concat_pav_heures,MIN(IF((Noms=$C18)*(CX$3&gt;=Début)*(CX$3&lt;=Fin),ROW(Noms)))-1),"")</f>
        <v/>
      </c>
      <c r="CY18" s="25" t="str">
        <f t="array" ref="CY18">IF(SUMPRODUCT((Noms=$C18)*(CY$3&gt;=Début)*(CY$3&lt;=Fin))&gt;0,INDEX(Concat_pav_heures,MIN(IF((Noms=$C18)*(CY$3&gt;=Début)*(CY$3&lt;=Fin),ROW(Noms)))-1),"")</f>
        <v/>
      </c>
      <c r="CZ18" s="25" t="str">
        <f t="array" ref="CZ18">IF(SUMPRODUCT((Noms=$C18)*(CZ$3&gt;=Début)*(CZ$3&lt;=Fin))&gt;0,INDEX(Concat_pav_heures,MIN(IF((Noms=$C18)*(CZ$3&gt;=Début)*(CZ$3&lt;=Fin),ROW(Noms)))-1),"")</f>
        <v/>
      </c>
      <c r="DA18" s="25" t="str">
        <f t="array" ref="DA18">IF(SUMPRODUCT((Noms=$C18)*(DA$3&gt;=Début)*(DA$3&lt;=Fin))&gt;0,INDEX(Concat_pav_heures,MIN(IF((Noms=$C18)*(DA$3&gt;=Début)*(DA$3&lt;=Fin),ROW(Noms)))-1),"")</f>
        <v/>
      </c>
      <c r="DB18" s="25" t="str">
        <f t="array" ref="DB18">IF(SUMPRODUCT((Noms=$C18)*(DB$3&gt;=Début)*(DB$3&lt;=Fin))&gt;0,INDEX(Concat_pav_heures,MIN(IF((Noms=$C18)*(DB$3&gt;=Début)*(DB$3&lt;=Fin),ROW(Noms)))-1),"")</f>
        <v/>
      </c>
      <c r="DC18" s="25" t="str">
        <f t="array" ref="DC18">IF(SUMPRODUCT((Noms=$C18)*(DC$3&gt;=Début)*(DC$3&lt;=Fin))&gt;0,INDEX(Concat_pav_heures,MIN(IF((Noms=$C18)*(DC$3&gt;=Début)*(DC$3&lt;=Fin),ROW(Noms)))-1),"")</f>
        <v/>
      </c>
      <c r="DD18" s="25" t="str">
        <f t="array" ref="DD18">IF(SUMPRODUCT((Noms=$C18)*(DD$3&gt;=Début)*(DD$3&lt;=Fin))&gt;0,INDEX(Concat_pav_heures,MIN(IF((Noms=$C18)*(DD$3&gt;=Début)*(DD$3&lt;=Fin),ROW(Noms)))-1),"")</f>
        <v/>
      </c>
      <c r="DE18" s="25" t="str">
        <f t="array" ref="DE18">IF(SUMPRODUCT((Noms=$C18)*(DE$3&gt;=Début)*(DE$3&lt;=Fin))&gt;0,INDEX(Concat_pav_heures,MIN(IF((Noms=$C18)*(DE$3&gt;=Début)*(DE$3&lt;=Fin),ROW(Noms)))-1),"")</f>
        <v/>
      </c>
      <c r="DF18" s="25" t="str">
        <f t="array" ref="DF18">IF(SUMPRODUCT((Noms=$C18)*(DF$3&gt;=Début)*(DF$3&lt;=Fin))&gt;0,INDEX(Concat_pav_heures,MIN(IF((Noms=$C18)*(DF$3&gt;=Début)*(DF$3&lt;=Fin),ROW(Noms)))-1),"")</f>
        <v/>
      </c>
      <c r="DG18" s="25" t="str">
        <f t="array" ref="DG18">IF(SUMPRODUCT((Noms=$C18)*(DG$3&gt;=Début)*(DG$3&lt;=Fin))&gt;0,INDEX(Concat_pav_heures,MIN(IF((Noms=$C18)*(DG$3&gt;=Début)*(DG$3&lt;=Fin),ROW(Noms)))-1),"")</f>
        <v/>
      </c>
      <c r="DH18" s="25" t="str">
        <f t="array" ref="DH18">IF(SUMPRODUCT((Noms=$C18)*(DH$3&gt;=Début)*(DH$3&lt;=Fin))&gt;0,INDEX(Concat_pav_heures,MIN(IF((Noms=$C18)*(DH$3&gt;=Début)*(DH$3&lt;=Fin),ROW(Noms)))-1),"")</f>
        <v/>
      </c>
      <c r="DI18" s="25" t="str">
        <f t="array" ref="DI18">IF(SUMPRODUCT((Noms=$C18)*(DI$3&gt;=Début)*(DI$3&lt;=Fin))&gt;0,INDEX(Concat_pav_heures,MIN(IF((Noms=$C18)*(DI$3&gt;=Début)*(DI$3&lt;=Fin),ROW(Noms)))-1),"")</f>
        <v/>
      </c>
      <c r="DJ18" s="25" t="str">
        <f t="array" ref="DJ18">IF(SUMPRODUCT((Noms=$C18)*(DJ$3&gt;=Début)*(DJ$3&lt;=Fin))&gt;0,INDEX(Concat_pav_heures,MIN(IF((Noms=$C18)*(DJ$3&gt;=Début)*(DJ$3&lt;=Fin),ROW(Noms)))-1),"")</f>
        <v/>
      </c>
      <c r="DK18" s="25" t="str">
        <f t="array" ref="DK18">IF(SUMPRODUCT((Noms=$C18)*(DK$3&gt;=Début)*(DK$3&lt;=Fin))&gt;0,INDEX(Concat_pav_heures,MIN(IF((Noms=$C18)*(DK$3&gt;=Début)*(DK$3&lt;=Fin),ROW(Noms)))-1),"")</f>
        <v/>
      </c>
      <c r="DL18" s="25" t="str">
        <f t="array" ref="DL18">IF(SUMPRODUCT((Noms=$C18)*(DL$3&gt;=Début)*(DL$3&lt;=Fin))&gt;0,INDEX(Concat_pav_heures,MIN(IF((Noms=$C18)*(DL$3&gt;=Début)*(DL$3&lt;=Fin),ROW(Noms)))-1),"")</f>
        <v/>
      </c>
      <c r="DM18" s="25" t="str">
        <f t="array" ref="DM18">IF(SUMPRODUCT((Noms=$C18)*(DM$3&gt;=Début)*(DM$3&lt;=Fin))&gt;0,INDEX(Concat_pav_heures,MIN(IF((Noms=$C18)*(DM$3&gt;=Début)*(DM$3&lt;=Fin),ROW(Noms)))-1),"")</f>
        <v/>
      </c>
      <c r="DN18" s="25" t="str">
        <f t="array" ref="DN18">IF(SUMPRODUCT((Noms=$C18)*(DN$3&gt;=Début)*(DN$3&lt;=Fin))&gt;0,INDEX(Concat_pav_heures,MIN(IF((Noms=$C18)*(DN$3&gt;=Début)*(DN$3&lt;=Fin),ROW(Noms)))-1),"")</f>
        <v/>
      </c>
      <c r="DO18" s="25" t="str">
        <f t="array" ref="DO18">IF(SUMPRODUCT((Noms=$C18)*(DO$3&gt;=Début)*(DO$3&lt;=Fin))&gt;0,INDEX(Concat_pav_heures,MIN(IF((Noms=$C18)*(DO$3&gt;=Début)*(DO$3&lt;=Fin),ROW(Noms)))-1),"")</f>
        <v/>
      </c>
      <c r="DP18" s="25" t="str">
        <f t="array" ref="DP18">IF(SUMPRODUCT((Noms=$C18)*(DP$3&gt;=Début)*(DP$3&lt;=Fin))&gt;0,INDEX(Concat_pav_heures,MIN(IF((Noms=$C18)*(DP$3&gt;=Début)*(DP$3&lt;=Fin),ROW(Noms)))-1),"")</f>
        <v/>
      </c>
      <c r="DQ18" s="25" t="str">
        <f t="array" ref="DQ18">IF(SUMPRODUCT((Noms=$C18)*(DQ$3&gt;=Début)*(DQ$3&lt;=Fin))&gt;0,INDEX(Concat_pav_heures,MIN(IF((Noms=$C18)*(DQ$3&gt;=Début)*(DQ$3&lt;=Fin),ROW(Noms)))-1),"")</f>
        <v/>
      </c>
      <c r="DR18" s="25" t="str">
        <f t="array" ref="DR18">IF(SUMPRODUCT((Noms=$C18)*(DR$3&gt;=Début)*(DR$3&lt;=Fin))&gt;0,INDEX(Concat_pav_heures,MIN(IF((Noms=$C18)*(DR$3&gt;=Début)*(DR$3&lt;=Fin),ROW(Noms)))-1),"")</f>
        <v/>
      </c>
      <c r="DS18" s="25" t="str">
        <f t="array" ref="DS18">IF(SUMPRODUCT((Noms=$C18)*(DS$3&gt;=Début)*(DS$3&lt;=Fin))&gt;0,INDEX(Concat_pav_heures,MIN(IF((Noms=$C18)*(DS$3&gt;=Début)*(DS$3&lt;=Fin),ROW(Noms)))-1),"")</f>
        <v/>
      </c>
      <c r="DT18" s="25" t="str">
        <f t="array" ref="DT18">IF(SUMPRODUCT((Noms=$C18)*(DT$3&gt;=Début)*(DT$3&lt;=Fin))&gt;0,INDEX(Concat_pav_heures,MIN(IF((Noms=$C18)*(DT$3&gt;=Début)*(DT$3&lt;=Fin),ROW(Noms)))-1),"")</f>
        <v/>
      </c>
      <c r="DU18" s="25" t="str">
        <f t="array" ref="DU18">IF(SUMPRODUCT((Noms=$C18)*(DU$3&gt;=Début)*(DU$3&lt;=Fin))&gt;0,INDEX(Concat_pav_heures,MIN(IF((Noms=$C18)*(DU$3&gt;=Début)*(DU$3&lt;=Fin),ROW(Noms)))-1),"")</f>
        <v/>
      </c>
      <c r="DV18" s="25" t="str">
        <f t="array" ref="DV18">IF(SUMPRODUCT((Noms=$C18)*(DV$3&gt;=Début)*(DV$3&lt;=Fin))&gt;0,INDEX(Concat_pav_heures,MIN(IF((Noms=$C18)*(DV$3&gt;=Début)*(DV$3&lt;=Fin),ROW(Noms)))-1),"")</f>
        <v/>
      </c>
      <c r="DW18" s="25" t="str">
        <f t="array" ref="DW18">IF(SUMPRODUCT((Noms=$C18)*(DW$3&gt;=Début)*(DW$3&lt;=Fin))&gt;0,INDEX(Concat_pav_heures,MIN(IF((Noms=$C18)*(DW$3&gt;=Début)*(DW$3&lt;=Fin),ROW(Noms)))-1),"")</f>
        <v/>
      </c>
      <c r="DX18" s="25" t="str">
        <f t="array" ref="DX18">IF(SUMPRODUCT((Noms=$C18)*(DX$3&gt;=Début)*(DX$3&lt;=Fin))&gt;0,INDEX(Concat_pav_heures,MIN(IF((Noms=$C18)*(DX$3&gt;=Début)*(DX$3&lt;=Fin),ROW(Noms)))-1),"")</f>
        <v/>
      </c>
      <c r="DY18" s="25" t="str">
        <f t="array" ref="DY18">IF(SUMPRODUCT((Noms=$C18)*(DY$3&gt;=Début)*(DY$3&lt;=Fin))&gt;0,INDEX(Concat_pav_heures,MIN(IF((Noms=$C18)*(DY$3&gt;=Début)*(DY$3&lt;=Fin),ROW(Noms)))-1),"")</f>
        <v/>
      </c>
      <c r="DZ18" s="25" t="str">
        <f t="array" ref="DZ18">IF(SUMPRODUCT((Noms=$C18)*(DZ$3&gt;=Début)*(DZ$3&lt;=Fin))&gt;0,INDEX(Concat_pav_heures,MIN(IF((Noms=$C18)*(DZ$3&gt;=Début)*(DZ$3&lt;=Fin),ROW(Noms)))-1),"")</f>
        <v/>
      </c>
      <c r="EA18" s="25" t="str">
        <f t="array" ref="EA18">IF(SUMPRODUCT((Noms=$C18)*(EA$3&gt;=Début)*(EA$3&lt;=Fin))&gt;0,INDEX(Concat_pav_heures,MIN(IF((Noms=$C18)*(EA$3&gt;=Début)*(EA$3&lt;=Fin),ROW(Noms)))-1),"")</f>
        <v/>
      </c>
      <c r="EB18" s="25" t="str">
        <f t="array" ref="EB18">IF(SUMPRODUCT((Noms=$C18)*(EB$3&gt;=Début)*(EB$3&lt;=Fin))&gt;0,INDEX(Concat_pav_heures,MIN(IF((Noms=$C18)*(EB$3&gt;=Début)*(EB$3&lt;=Fin),ROW(Noms)))-1),"")</f>
        <v/>
      </c>
      <c r="EC18" s="25" t="str">
        <f t="array" ref="EC18">IF(SUMPRODUCT((Noms=$C18)*(EC$3&gt;=Début)*(EC$3&lt;=Fin))&gt;0,INDEX(Concat_pav_heures,MIN(IF((Noms=$C18)*(EC$3&gt;=Début)*(EC$3&lt;=Fin),ROW(Noms)))-1),"")</f>
        <v/>
      </c>
      <c r="ED18" s="25" t="str">
        <f t="array" ref="ED18">IF(SUMPRODUCT((Noms=$C18)*(ED$3&gt;=Début)*(ED$3&lt;=Fin))&gt;0,INDEX(Concat_pav_heures,MIN(IF((Noms=$C18)*(ED$3&gt;=Début)*(ED$3&lt;=Fin),ROW(Noms)))-1),"")</f>
        <v/>
      </c>
      <c r="EE18" s="25" t="str">
        <f t="array" ref="EE18">IF(SUMPRODUCT((Noms=$C18)*(EE$3&gt;=Début)*(EE$3&lt;=Fin))&gt;0,INDEX(Concat_pav_heures,MIN(IF((Noms=$C18)*(EE$3&gt;=Début)*(EE$3&lt;=Fin),ROW(Noms)))-1),"")</f>
        <v/>
      </c>
      <c r="EF18" s="25" t="str">
        <f t="array" ref="EF18">IF(SUMPRODUCT((Noms=$C18)*(EF$3&gt;=Début)*(EF$3&lt;=Fin))&gt;0,INDEX(Concat_pav_heures,MIN(IF((Noms=$C18)*(EF$3&gt;=Début)*(EF$3&lt;=Fin),ROW(Noms)))-1),"")</f>
        <v/>
      </c>
      <c r="EG18" s="25" t="str">
        <f t="array" ref="EG18">IF(SUMPRODUCT((Noms=$C18)*(EG$3&gt;=Début)*(EG$3&lt;=Fin))&gt;0,INDEX(Concat_pav_heures,MIN(IF((Noms=$C18)*(EG$3&gt;=Début)*(EG$3&lt;=Fin),ROW(Noms)))-1),"")</f>
        <v/>
      </c>
      <c r="EH18" s="25" t="str">
        <f t="array" ref="EH18">IF(SUMPRODUCT((Noms=$C18)*(EH$3&gt;=Début)*(EH$3&lt;=Fin))&gt;0,INDEX(Concat_pav_heures,MIN(IF((Noms=$C18)*(EH$3&gt;=Début)*(EH$3&lt;=Fin),ROW(Noms)))-1),"")</f>
        <v/>
      </c>
      <c r="EI18" s="25" t="str">
        <f t="array" ref="EI18">IF(SUMPRODUCT((Noms=$C18)*(EI$3&gt;=Début)*(EI$3&lt;=Fin))&gt;0,INDEX(Concat_pav_heures,MIN(IF((Noms=$C18)*(EI$3&gt;=Début)*(EI$3&lt;=Fin),ROW(Noms)))-1),"")</f>
        <v/>
      </c>
      <c r="EJ18" s="25" t="str">
        <f t="array" ref="EJ18">IF(SUMPRODUCT((Noms=$C18)*(EJ$3&gt;=Début)*(EJ$3&lt;=Fin))&gt;0,INDEX(Concat_pav_heures,MIN(IF((Noms=$C18)*(EJ$3&gt;=Début)*(EJ$3&lt;=Fin),ROW(Noms)))-1),"")</f>
        <v/>
      </c>
      <c r="EK18" s="25" t="str">
        <f t="array" ref="EK18">IF(SUMPRODUCT((Noms=$C18)*(EK$3&gt;=Début)*(EK$3&lt;=Fin))&gt;0,INDEX(Concat_pav_heures,MIN(IF((Noms=$C18)*(EK$3&gt;=Début)*(EK$3&lt;=Fin),ROW(Noms)))-1),"")</f>
        <v/>
      </c>
      <c r="EL18" s="25" t="str">
        <f t="array" ref="EL18">IF(SUMPRODUCT((Noms=$C18)*(EL$3&gt;=Début)*(EL$3&lt;=Fin))&gt;0,INDEX(Concat_pav_heures,MIN(IF((Noms=$C18)*(EL$3&gt;=Début)*(EL$3&lt;=Fin),ROW(Noms)))-1),"")</f>
        <v/>
      </c>
      <c r="EM18" s="25" t="str">
        <f t="array" ref="EM18">IF(SUMPRODUCT((Noms=$C18)*(EM$3&gt;=Début)*(EM$3&lt;=Fin))&gt;0,INDEX(Concat_pav_heures,MIN(IF((Noms=$C18)*(EM$3&gt;=Début)*(EM$3&lt;=Fin),ROW(Noms)))-1),"")</f>
        <v/>
      </c>
      <c r="EN18" s="25" t="str">
        <f t="array" ref="EN18">IF(SUMPRODUCT((Noms=$C18)*(EN$3&gt;=Début)*(EN$3&lt;=Fin))&gt;0,INDEX(Concat_pav_heures,MIN(IF((Noms=$C18)*(EN$3&gt;=Début)*(EN$3&lt;=Fin),ROW(Noms)))-1),"")</f>
        <v/>
      </c>
      <c r="EO18" s="25" t="str">
        <f t="array" ref="EO18">IF(SUMPRODUCT((Noms=$C18)*(EO$3&gt;=Début)*(EO$3&lt;=Fin))&gt;0,INDEX(Concat_pav_heures,MIN(IF((Noms=$C18)*(EO$3&gt;=Début)*(EO$3&lt;=Fin),ROW(Noms)))-1),"")</f>
        <v/>
      </c>
      <c r="EP18" s="25" t="str">
        <f t="array" ref="EP18">IF(SUMPRODUCT((Noms=$C18)*(EP$3&gt;=Début)*(EP$3&lt;=Fin))&gt;0,INDEX(Concat_pav_heures,MIN(IF((Noms=$C18)*(EP$3&gt;=Début)*(EP$3&lt;=Fin),ROW(Noms)))-1),"")</f>
        <v/>
      </c>
      <c r="EQ18" s="25" t="str">
        <f t="array" ref="EQ18">IF(SUMPRODUCT((Noms=$C18)*(EQ$3&gt;=Début)*(EQ$3&lt;=Fin))&gt;0,INDEX(Concat_pav_heures,MIN(IF((Noms=$C18)*(EQ$3&gt;=Début)*(EQ$3&lt;=Fin),ROW(Noms)))-1),"")</f>
        <v/>
      </c>
      <c r="ER18" s="25" t="str">
        <f t="array" ref="ER18">IF(SUMPRODUCT((Noms=$C18)*(ER$3&gt;=Début)*(ER$3&lt;=Fin))&gt;0,INDEX(Concat_pav_heures,MIN(IF((Noms=$C18)*(ER$3&gt;=Début)*(ER$3&lt;=Fin),ROW(Noms)))-1),"")</f>
        <v/>
      </c>
      <c r="ES18" s="25" t="str">
        <f t="array" ref="ES18">IF(SUMPRODUCT((Noms=$C18)*(ES$3&gt;=Début)*(ES$3&lt;=Fin))&gt;0,INDEX(Concat_pav_heures,MIN(IF((Noms=$C18)*(ES$3&gt;=Début)*(ES$3&lt;=Fin),ROW(Noms)))-1),"")</f>
        <v/>
      </c>
      <c r="ET18" s="25" t="str">
        <f t="array" ref="ET18">IF(SUMPRODUCT((Noms=$C18)*(ET$3&gt;=Début)*(ET$3&lt;=Fin))&gt;0,INDEX(Concat_pav_heures,MIN(IF((Noms=$C18)*(ET$3&gt;=Début)*(ET$3&lt;=Fin),ROW(Noms)))-1),"")</f>
        <v/>
      </c>
      <c r="EU18" s="25" t="str">
        <f t="array" ref="EU18">IF(SUMPRODUCT((Noms=$C18)*(EU$3&gt;=Début)*(EU$3&lt;=Fin))&gt;0,INDEX(Concat_pav_heures,MIN(IF((Noms=$C18)*(EU$3&gt;=Début)*(EU$3&lt;=Fin),ROW(Noms)))-1),"")</f>
        <v/>
      </c>
      <c r="EV18" s="25" t="str">
        <f t="array" ref="EV18">IF(SUMPRODUCT((Noms=$C18)*(EV$3&gt;=Début)*(EV$3&lt;=Fin))&gt;0,INDEX(Concat_pav_heures,MIN(IF((Noms=$C18)*(EV$3&gt;=Début)*(EV$3&lt;=Fin),ROW(Noms)))-1),"")</f>
        <v/>
      </c>
      <c r="EW18" s="25" t="str">
        <f t="array" ref="EW18">IF(SUMPRODUCT((Noms=$C18)*(EW$3&gt;=Début)*(EW$3&lt;=Fin))&gt;0,INDEX(Concat_pav_heures,MIN(IF((Noms=$C18)*(EW$3&gt;=Début)*(EW$3&lt;=Fin),ROW(Noms)))-1),"")</f>
        <v/>
      </c>
      <c r="EX18" s="25" t="str">
        <f t="array" ref="EX18">IF(SUMPRODUCT((Noms=$C18)*(EX$3&gt;=Début)*(EX$3&lt;=Fin))&gt;0,INDEX(Concat_pav_heures,MIN(IF((Noms=$C18)*(EX$3&gt;=Début)*(EX$3&lt;=Fin),ROW(Noms)))-1),"")</f>
        <v/>
      </c>
      <c r="EY18" s="25" t="str">
        <f t="array" ref="EY18">IF(SUMPRODUCT((Noms=$C18)*(EY$3&gt;=Début)*(EY$3&lt;=Fin))&gt;0,INDEX(Concat_pav_heures,MIN(IF((Noms=$C18)*(EY$3&gt;=Début)*(EY$3&lt;=Fin),ROW(Noms)))-1),"")</f>
        <v/>
      </c>
      <c r="EZ18" s="25" t="str">
        <f t="array" ref="EZ18">IF(SUMPRODUCT((Noms=$C18)*(EZ$3&gt;=Début)*(EZ$3&lt;=Fin))&gt;0,INDEX(Concat_pav_heures,MIN(IF((Noms=$C18)*(EZ$3&gt;=Début)*(EZ$3&lt;=Fin),ROW(Noms)))-1),"")</f>
        <v/>
      </c>
      <c r="FA18" s="25" t="str">
        <f t="array" ref="FA18">IF(SUMPRODUCT((Noms=$C18)*(FA$3&gt;=Début)*(FA$3&lt;=Fin))&gt;0,INDEX(Concat_pav_heures,MIN(IF((Noms=$C18)*(FA$3&gt;=Début)*(FA$3&lt;=Fin),ROW(Noms)))-1),"")</f>
        <v/>
      </c>
      <c r="FB18" s="25" t="str">
        <f t="array" ref="FB18">IF(SUMPRODUCT((Noms=$C18)*(FB$3&gt;=Début)*(FB$3&lt;=Fin))&gt;0,INDEX(Concat_pav_heures,MIN(IF((Noms=$C18)*(FB$3&gt;=Début)*(FB$3&lt;=Fin),ROW(Noms)))-1),"")</f>
        <v/>
      </c>
      <c r="FC18" s="25" t="str">
        <f t="array" ref="FC18">IF(SUMPRODUCT((Noms=$C18)*(FC$3&gt;=Début)*(FC$3&lt;=Fin))&gt;0,INDEX(Concat_pav_heures,MIN(IF((Noms=$C18)*(FC$3&gt;=Début)*(FC$3&lt;=Fin),ROW(Noms)))-1),"")</f>
        <v/>
      </c>
      <c r="FD18" s="25" t="str">
        <f t="array" ref="FD18">IF(SUMPRODUCT((Noms=$C18)*(FD$3&gt;=Début)*(FD$3&lt;=Fin))&gt;0,INDEX(Concat_pav_heures,MIN(IF((Noms=$C18)*(FD$3&gt;=Début)*(FD$3&lt;=Fin),ROW(Noms)))-1),"")</f>
        <v/>
      </c>
      <c r="FE18" s="25" t="str">
        <f t="array" ref="FE18">IF(SUMPRODUCT((Noms=$C18)*(FE$3&gt;=Début)*(FE$3&lt;=Fin))&gt;0,INDEX(Concat_pav_heures,MIN(IF((Noms=$C18)*(FE$3&gt;=Début)*(FE$3&lt;=Fin),ROW(Noms)))-1),"")</f>
        <v/>
      </c>
      <c r="FF18" s="25" t="str">
        <f t="array" ref="FF18">IF(SUMPRODUCT((Noms=$C18)*(FF$3&gt;=Début)*(FF$3&lt;=Fin))&gt;0,INDEX(Concat_pav_heures,MIN(IF((Noms=$C18)*(FF$3&gt;=Début)*(FF$3&lt;=Fin),ROW(Noms)))-1),"")</f>
        <v/>
      </c>
      <c r="FG18" s="25" t="str">
        <f t="array" ref="FG18">IF(SUMPRODUCT((Noms=$C18)*(FG$3&gt;=Début)*(FG$3&lt;=Fin))&gt;0,INDEX(Concat_pav_heures,MIN(IF((Noms=$C18)*(FG$3&gt;=Début)*(FG$3&lt;=Fin),ROW(Noms)))-1),"")</f>
        <v/>
      </c>
      <c r="FH18" s="25" t="str">
        <f t="array" ref="FH18">IF(SUMPRODUCT((Noms=$C18)*(FH$3&gt;=Début)*(FH$3&lt;=Fin))&gt;0,INDEX(Concat_pav_heures,MIN(IF((Noms=$C18)*(FH$3&gt;=Début)*(FH$3&lt;=Fin),ROW(Noms)))-1),"")</f>
        <v/>
      </c>
      <c r="FI18" s="25" t="str">
        <f t="array" ref="FI18">IF(SUMPRODUCT((Noms=$C18)*(FI$3&gt;=Début)*(FI$3&lt;=Fin))&gt;0,INDEX(Concat_pav_heures,MIN(IF((Noms=$C18)*(FI$3&gt;=Début)*(FI$3&lt;=Fin),ROW(Noms)))-1),"")</f>
        <v/>
      </c>
      <c r="FJ18" s="25" t="str">
        <f t="array" ref="FJ18">IF(SUMPRODUCT((Noms=$C18)*(FJ$3&gt;=Début)*(FJ$3&lt;=Fin))&gt;0,INDEX(Concat_pav_heures,MIN(IF((Noms=$C18)*(FJ$3&gt;=Début)*(FJ$3&lt;=Fin),ROW(Noms)))-1),"")</f>
        <v/>
      </c>
      <c r="FK18" s="25" t="str">
        <f t="array" ref="FK18">IF(SUMPRODUCT((Noms=$C18)*(FK$3&gt;=Début)*(FK$3&lt;=Fin))&gt;0,INDEX(Concat_pav_heures,MIN(IF((Noms=$C18)*(FK$3&gt;=Début)*(FK$3&lt;=Fin),ROW(Noms)))-1),"")</f>
        <v/>
      </c>
      <c r="FL18" s="25" t="str">
        <f t="array" ref="FL18">IF(SUMPRODUCT((Noms=$C18)*(FL$3&gt;=Début)*(FL$3&lt;=Fin))&gt;0,INDEX(Concat_pav_heures,MIN(IF((Noms=$C18)*(FL$3&gt;=Début)*(FL$3&lt;=Fin),ROW(Noms)))-1),"")</f>
        <v/>
      </c>
      <c r="FM18" s="25" t="str">
        <f t="array" ref="FM18">IF(SUMPRODUCT((Noms=$C18)*(FM$3&gt;=Début)*(FM$3&lt;=Fin))&gt;0,INDEX(Concat_pav_heures,MIN(IF((Noms=$C18)*(FM$3&gt;=Début)*(FM$3&lt;=Fin),ROW(Noms)))-1),"")</f>
        <v/>
      </c>
      <c r="FN18" s="25" t="str">
        <f t="array" ref="FN18">IF(SUMPRODUCT((Noms=$C18)*(FN$3&gt;=Début)*(FN$3&lt;=Fin))&gt;0,INDEX(Concat_pav_heures,MIN(IF((Noms=$C18)*(FN$3&gt;=Début)*(FN$3&lt;=Fin),ROW(Noms)))-1),"")</f>
        <v/>
      </c>
      <c r="FO18" s="25" t="str">
        <f t="array" ref="FO18">IF(SUMPRODUCT((Noms=$C18)*(FO$3&gt;=Début)*(FO$3&lt;=Fin))&gt;0,INDEX(Concat_pav_heures,MIN(IF((Noms=$C18)*(FO$3&gt;=Début)*(FO$3&lt;=Fin),ROW(Noms)))-1),"")</f>
        <v/>
      </c>
      <c r="FP18" s="25" t="str">
        <f t="array" ref="FP18">IF(SUMPRODUCT((Noms=$C18)*(FP$3&gt;=Début)*(FP$3&lt;=Fin))&gt;0,INDEX(Concat_pav_heures,MIN(IF((Noms=$C18)*(FP$3&gt;=Début)*(FP$3&lt;=Fin),ROW(Noms)))-1),"")</f>
        <v/>
      </c>
      <c r="FQ18" s="25" t="str">
        <f t="array" ref="FQ18">IF(SUMPRODUCT((Noms=$C18)*(FQ$3&gt;=Début)*(FQ$3&lt;=Fin))&gt;0,INDEX(Concat_pav_heures,MIN(IF((Noms=$C18)*(FQ$3&gt;=Début)*(FQ$3&lt;=Fin),ROW(Noms)))-1),"")</f>
        <v/>
      </c>
      <c r="FR18" s="25" t="str">
        <f t="array" ref="FR18">IF(SUMPRODUCT((Noms=$C18)*(FR$3&gt;=Début)*(FR$3&lt;=Fin))&gt;0,INDEX(Concat_pav_heures,MIN(IF((Noms=$C18)*(FR$3&gt;=Début)*(FR$3&lt;=Fin),ROW(Noms)))-1),"")</f>
        <v/>
      </c>
      <c r="FS18" s="25" t="str">
        <f t="array" ref="FS18">IF(SUMPRODUCT((Noms=$C18)*(FS$3&gt;=Début)*(FS$3&lt;=Fin))&gt;0,INDEX(Concat_pav_heures,MIN(IF((Noms=$C18)*(FS$3&gt;=Début)*(FS$3&lt;=Fin),ROW(Noms)))-1),"")</f>
        <v/>
      </c>
      <c r="FT18" s="25" t="str">
        <f t="array" ref="FT18">IF(SUMPRODUCT((Noms=$C18)*(FT$3&gt;=Début)*(FT$3&lt;=Fin))&gt;0,INDEX(Concat_pav_heures,MIN(IF((Noms=$C18)*(FT$3&gt;=Début)*(FT$3&lt;=Fin),ROW(Noms)))-1),"")</f>
        <v/>
      </c>
      <c r="FU18" s="25" t="str">
        <f t="array" ref="FU18">IF(SUMPRODUCT((Noms=$C18)*(FU$3&gt;=Début)*(FU$3&lt;=Fin))&gt;0,INDEX(Concat_pav_heures,MIN(IF((Noms=$C18)*(FU$3&gt;=Début)*(FU$3&lt;=Fin),ROW(Noms)))-1),"")</f>
        <v/>
      </c>
      <c r="FV18" s="25" t="str">
        <f t="array" ref="FV18">IF(SUMPRODUCT((Noms=$C18)*(FV$3&gt;=Début)*(FV$3&lt;=Fin))&gt;0,INDEX(Concat_pav_heures,MIN(IF((Noms=$C18)*(FV$3&gt;=Début)*(FV$3&lt;=Fin),ROW(Noms)))-1),"")</f>
        <v/>
      </c>
      <c r="FW18" s="25" t="str">
        <f t="array" ref="FW18">IF(SUMPRODUCT((Noms=$C18)*(FW$3&gt;=Début)*(FW$3&lt;=Fin))&gt;0,INDEX(Concat_pav_heures,MIN(IF((Noms=$C18)*(FW$3&gt;=Début)*(FW$3&lt;=Fin),ROW(Noms)))-1),"")</f>
        <v/>
      </c>
      <c r="FX18" s="25" t="str">
        <f t="array" ref="FX18">IF(SUMPRODUCT((Noms=$C18)*(FX$3&gt;=Début)*(FX$3&lt;=Fin))&gt;0,INDEX(Concat_pav_heures,MIN(IF((Noms=$C18)*(FX$3&gt;=Début)*(FX$3&lt;=Fin),ROW(Noms)))-1),"")</f>
        <v/>
      </c>
      <c r="FY18" s="25" t="str">
        <f t="array" ref="FY18">IF(SUMPRODUCT((Noms=$C18)*(FY$3&gt;=Début)*(FY$3&lt;=Fin))&gt;0,INDEX(Concat_pav_heures,MIN(IF((Noms=$C18)*(FY$3&gt;=Début)*(FY$3&lt;=Fin),ROW(Noms)))-1),"")</f>
        <v/>
      </c>
      <c r="FZ18" s="25" t="str">
        <f t="array" ref="FZ18">IF(SUMPRODUCT((Noms=$C18)*(FZ$3&gt;=Début)*(FZ$3&lt;=Fin))&gt;0,INDEX(Concat_pav_heures,MIN(IF((Noms=$C18)*(FZ$3&gt;=Début)*(FZ$3&lt;=Fin),ROW(Noms)))-1),"")</f>
        <v/>
      </c>
      <c r="GA18" s="25" t="str">
        <f t="array" ref="GA18">IF(SUMPRODUCT((Noms=$C18)*(GA$3&gt;=Début)*(GA$3&lt;=Fin))&gt;0,INDEX(Concat_pav_heures,MIN(IF((Noms=$C18)*(GA$3&gt;=Début)*(GA$3&lt;=Fin),ROW(Noms)))-1),"")</f>
        <v/>
      </c>
      <c r="GB18" s="25" t="str">
        <f t="array" ref="GB18">IF(SUMPRODUCT((Noms=$C18)*(GB$3&gt;=Début)*(GB$3&lt;=Fin))&gt;0,INDEX(Concat_pav_heures,MIN(IF((Noms=$C18)*(GB$3&gt;=Début)*(GB$3&lt;=Fin),ROW(Noms)))-1),"")</f>
        <v/>
      </c>
      <c r="GC18" s="25" t="str">
        <f t="array" ref="GC18">IF(SUMPRODUCT((Noms=$C18)*(GC$3&gt;=Début)*(GC$3&lt;=Fin))&gt;0,INDEX(Concat_pav_heures,MIN(IF((Noms=$C18)*(GC$3&gt;=Début)*(GC$3&lt;=Fin),ROW(Noms)))-1),"")</f>
        <v/>
      </c>
      <c r="GD18" s="25" t="str">
        <f t="array" ref="GD18">IF(SUMPRODUCT((Noms=$C18)*(GD$3&gt;=Début)*(GD$3&lt;=Fin))&gt;0,INDEX(Concat_pav_heures,MIN(IF((Noms=$C18)*(GD$3&gt;=Début)*(GD$3&lt;=Fin),ROW(Noms)))-1),"")</f>
        <v/>
      </c>
      <c r="GE18" s="25" t="str">
        <f t="array" ref="GE18">IF(SUMPRODUCT((Noms=$C18)*(GE$3&gt;=Début)*(GE$3&lt;=Fin))&gt;0,INDEX(Concat_pav_heures,MIN(IF((Noms=$C18)*(GE$3&gt;=Début)*(GE$3&lt;=Fin),ROW(Noms)))-1),"")</f>
        <v/>
      </c>
      <c r="GF18" s="25" t="str">
        <f t="array" ref="GF18">IF(SUMPRODUCT((Noms=$C18)*(GF$3&gt;=Début)*(GF$3&lt;=Fin))&gt;0,INDEX(Concat_pav_heures,MIN(IF((Noms=$C18)*(GF$3&gt;=Début)*(GF$3&lt;=Fin),ROW(Noms)))-1),"")</f>
        <v/>
      </c>
      <c r="GG18" s="25" t="str">
        <f t="array" ref="GG18">IF(SUMPRODUCT((Noms=$C18)*(GG$3&gt;=Début)*(GG$3&lt;=Fin))&gt;0,INDEX(Concat_pav_heures,MIN(IF((Noms=$C18)*(GG$3&gt;=Début)*(GG$3&lt;=Fin),ROW(Noms)))-1),"")</f>
        <v/>
      </c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13"/>
      <c r="HM18" s="13"/>
      <c r="HN18" s="13"/>
      <c r="HO18" s="13"/>
      <c r="HP18" s="13"/>
      <c r="HQ18" s="13"/>
      <c r="HR18" s="13"/>
      <c r="HS18" s="13"/>
      <c r="HT18" s="13"/>
      <c r="HU18" s="13"/>
      <c r="HV18" s="13"/>
      <c r="HW18" s="13"/>
      <c r="HX18" s="13"/>
      <c r="HY18" s="13"/>
      <c r="HZ18" s="13"/>
      <c r="IA18" s="13"/>
    </row>
    <row r="19" spans="1:235" s="65" customFormat="1" x14ac:dyDescent="0.2">
      <c r="A19" s="13"/>
      <c r="B19" s="13"/>
      <c r="C19" s="42" t="str">
        <f>IF(bdd_salaries!C16="","",bdd_salaries!C16)</f>
        <v/>
      </c>
      <c r="D19" s="43" t="str">
        <f>IFERROR(INDEX(TabSalaries[#All],MATCH(Planning!C19,TabSalaries[[#All],[Nom&amp;Prenom]],0),MATCH(TabSalaries_Metier_1,TabSalaries[#Headers],0)),"")</f>
        <v/>
      </c>
      <c r="E19" s="57" t="str">
        <f>IF(Tableau12[[#This Row],[Nom]]="","",INDEX(TabSalaries[#All],MATCH(Tableau12[[#This Row],[Nom]],TabSalaries[[#All],[Nom&amp;Prenom]],0),MATCH(TabSalaries_CDI,TabSalaries[#Headers],0)))</f>
        <v/>
      </c>
      <c r="F19" s="59" t="str">
        <f>IF(Tableau12[[#This Row],[Nom]]="","",$D$2)</f>
        <v/>
      </c>
      <c r="G19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19" s="71"/>
      <c r="I19" s="25" t="str">
        <f t="array" ref="I19">IF(SUMPRODUCT((Noms=$C19)*(I$3&gt;=Début)*(I$3&lt;=Fin))&gt;0,INDEX(Concat_pav_heures,MIN(IF((Noms=$C19)*(I$3&gt;=Début)*(I$3&lt;=Fin),ROW(Noms)))-1),"")</f>
        <v/>
      </c>
      <c r="J19" s="25" t="str">
        <f t="array" ref="J19">IF(SUMPRODUCT((Noms=$C19)*(J$3&gt;=Début)*(J$3&lt;=Fin))&gt;0,INDEX(Concat_pav_heures,MIN(IF((Noms=$C19)*(J$3&gt;=Début)*(J$3&lt;=Fin),ROW(Noms)))-1),"")</f>
        <v/>
      </c>
      <c r="K19" s="25" t="str">
        <f t="array" ref="K19">IF(SUMPRODUCT((Noms=$C19)*(K$3&gt;=Début)*(K$3&lt;=Fin))&gt;0,INDEX(Concat_pav_heures,MIN(IF((Noms=$C19)*(K$3&gt;=Début)*(K$3&lt;=Fin),ROW(Noms)))-1),"")</f>
        <v/>
      </c>
      <c r="L19" s="25" t="str">
        <f t="array" ref="L19">IF(SUMPRODUCT((Noms=$C19)*(L$3&gt;=Début)*(L$3&lt;=Fin))&gt;0,INDEX(Concat_pav_heures,MIN(IF((Noms=$C19)*(L$3&gt;=Début)*(L$3&lt;=Fin),ROW(Noms)))-1),"")</f>
        <v/>
      </c>
      <c r="M19" s="25" t="str">
        <f t="array" ref="M19">IF(SUMPRODUCT((Noms=$C19)*(M$3&gt;=Début)*(M$3&lt;=Fin))&gt;0,INDEX(Concat_pav_heures,MIN(IF((Noms=$C19)*(M$3&gt;=Début)*(M$3&lt;=Fin),ROW(Noms)))-1),"")</f>
        <v/>
      </c>
      <c r="N19" s="25" t="str">
        <f t="array" ref="N19">IF(SUMPRODUCT((Noms=$C19)*(N$3&gt;=Début)*(N$3&lt;=Fin))&gt;0,INDEX(Concat_pav_heures,MIN(IF((Noms=$C19)*(N$3&gt;=Début)*(N$3&lt;=Fin),ROW(Noms)))-1),"")</f>
        <v/>
      </c>
      <c r="O19" s="25" t="str">
        <f t="array" ref="O19">IF(SUMPRODUCT((Noms=$C19)*(O$3&gt;=Début)*(O$3&lt;=Fin))&gt;0,INDEX(Concat_pav_heures,MIN(IF((Noms=$C19)*(O$3&gt;=Début)*(O$3&lt;=Fin),ROW(Noms)))-1),"")</f>
        <v/>
      </c>
      <c r="P19" s="25" t="str">
        <f t="array" ref="P19">IF(SUMPRODUCT((Noms=$C19)*(P$3&gt;=Début)*(P$3&lt;=Fin))&gt;0,INDEX(Concat_pav_heures,MIN(IF((Noms=$C19)*(P$3&gt;=Début)*(P$3&lt;=Fin),ROW(Noms)))-1),"")</f>
        <v/>
      </c>
      <c r="Q19" s="25" t="str">
        <f t="array" ref="Q19">IF(SUMPRODUCT((Noms=$C19)*(Q$3&gt;=Début)*(Q$3&lt;=Fin))&gt;0,INDEX(Concat_pav_heures,MIN(IF((Noms=$C19)*(Q$3&gt;=Début)*(Q$3&lt;=Fin),ROW(Noms)))-1),"")</f>
        <v/>
      </c>
      <c r="R19" s="25" t="str">
        <f t="array" ref="R19">IF(SUMPRODUCT((Noms=$C19)*(R$3&gt;=Début)*(R$3&lt;=Fin))&gt;0,INDEX(Concat_pav_heures,MIN(IF((Noms=$C19)*(R$3&gt;=Début)*(R$3&lt;=Fin),ROW(Noms)))-1),"")</f>
        <v/>
      </c>
      <c r="S19" s="25" t="str">
        <f t="array" ref="S19">IF(SUMPRODUCT((Noms=$C19)*(S$3&gt;=Début)*(S$3&lt;=Fin))&gt;0,INDEX(Concat_pav_heures,MIN(IF((Noms=$C19)*(S$3&gt;=Début)*(S$3&lt;=Fin),ROW(Noms)))-1),"")</f>
        <v/>
      </c>
      <c r="T19" s="25" t="str">
        <f t="array" ref="T19">IF(SUMPRODUCT((Noms=$C19)*(T$3&gt;=Début)*(T$3&lt;=Fin))&gt;0,INDEX(Concat_pav_heures,MIN(IF((Noms=$C19)*(T$3&gt;=Début)*(T$3&lt;=Fin),ROW(Noms)))-1),"")</f>
        <v/>
      </c>
      <c r="U19" s="25" t="str">
        <f t="array" ref="U19">IF(SUMPRODUCT((Noms=$C19)*(U$3&gt;=Début)*(U$3&lt;=Fin))&gt;0,INDEX(Concat_pav_heures,MIN(IF((Noms=$C19)*(U$3&gt;=Début)*(U$3&lt;=Fin),ROW(Noms)))-1),"")</f>
        <v/>
      </c>
      <c r="V19" s="25" t="str">
        <f t="array" ref="V19">IF(SUMPRODUCT((Noms=$C19)*(V$3&gt;=Début)*(V$3&lt;=Fin))&gt;0,INDEX(Concat_pav_heures,MIN(IF((Noms=$C19)*(V$3&gt;=Début)*(V$3&lt;=Fin),ROW(Noms)))-1),"")</f>
        <v/>
      </c>
      <c r="W19" s="25" t="str">
        <f t="array" ref="W19">IF(SUMPRODUCT((Noms=$C19)*(W$3&gt;=Début)*(W$3&lt;=Fin))&gt;0,INDEX(Concat_pav_heures,MIN(IF((Noms=$C19)*(W$3&gt;=Début)*(W$3&lt;=Fin),ROW(Noms)))-1),"")</f>
        <v/>
      </c>
      <c r="X19" s="25" t="str">
        <f t="array" ref="X19">IF(SUMPRODUCT((Noms=$C19)*(X$3&gt;=Début)*(X$3&lt;=Fin))&gt;0,INDEX(Concat_pav_heures,MIN(IF((Noms=$C19)*(X$3&gt;=Début)*(X$3&lt;=Fin),ROW(Noms)))-1),"")</f>
        <v/>
      </c>
      <c r="Y19" s="25" t="str">
        <f t="array" ref="Y19">IF(SUMPRODUCT((Noms=$C19)*(Y$3&gt;=Début)*(Y$3&lt;=Fin))&gt;0,INDEX(Concat_pav_heures,MIN(IF((Noms=$C19)*(Y$3&gt;=Début)*(Y$3&lt;=Fin),ROW(Noms)))-1),"")</f>
        <v/>
      </c>
      <c r="Z19" s="25" t="str">
        <f t="array" ref="Z19">IF(SUMPRODUCT((Noms=$C19)*(Z$3&gt;=Début)*(Z$3&lt;=Fin))&gt;0,INDEX(Concat_pav_heures,MIN(IF((Noms=$C19)*(Z$3&gt;=Début)*(Z$3&lt;=Fin),ROW(Noms)))-1),"")</f>
        <v/>
      </c>
      <c r="AA19" s="25" t="str">
        <f t="array" ref="AA19">IF(SUMPRODUCT((Noms=$C19)*(AA$3&gt;=Début)*(AA$3&lt;=Fin))&gt;0,INDEX(Concat_pav_heures,MIN(IF((Noms=$C19)*(AA$3&gt;=Début)*(AA$3&lt;=Fin),ROW(Noms)))-1),"")</f>
        <v/>
      </c>
      <c r="AB19" s="25" t="str">
        <f t="array" ref="AB19">IF(SUMPRODUCT((Noms=$C19)*(AB$3&gt;=Début)*(AB$3&lt;=Fin))&gt;0,INDEX(Concat_pav_heures,MIN(IF((Noms=$C19)*(AB$3&gt;=Début)*(AB$3&lt;=Fin),ROW(Noms)))-1),"")</f>
        <v/>
      </c>
      <c r="AC19" s="25" t="str">
        <f t="array" ref="AC19">IF(SUMPRODUCT((Noms=$C19)*(AC$3&gt;=Début)*(AC$3&lt;=Fin))&gt;0,INDEX(Concat_pav_heures,MIN(IF((Noms=$C19)*(AC$3&gt;=Début)*(AC$3&lt;=Fin),ROW(Noms)))-1),"")</f>
        <v/>
      </c>
      <c r="AD19" s="25" t="str">
        <f t="array" ref="AD19">IF(SUMPRODUCT((Noms=$C19)*(AD$3&gt;=Début)*(AD$3&lt;=Fin))&gt;0,INDEX(Concat_pav_heures,MIN(IF((Noms=$C19)*(AD$3&gt;=Début)*(AD$3&lt;=Fin),ROW(Noms)))-1),"")</f>
        <v/>
      </c>
      <c r="AE19" s="25" t="str">
        <f t="array" ref="AE19">IF(SUMPRODUCT((Noms=$C19)*(AE$3&gt;=Début)*(AE$3&lt;=Fin))&gt;0,INDEX(Concat_pav_heures,MIN(IF((Noms=$C19)*(AE$3&gt;=Début)*(AE$3&lt;=Fin),ROW(Noms)))-1),"")</f>
        <v/>
      </c>
      <c r="AF19" s="25" t="str">
        <f t="array" ref="AF19">IF(SUMPRODUCT((Noms=$C19)*(AF$3&gt;=Début)*(AF$3&lt;=Fin))&gt;0,INDEX(Concat_pav_heures,MIN(IF((Noms=$C19)*(AF$3&gt;=Début)*(AF$3&lt;=Fin),ROW(Noms)))-1),"")</f>
        <v/>
      </c>
      <c r="AG19" s="25" t="str">
        <f t="array" ref="AG19">IF(SUMPRODUCT((Noms=$C19)*(AG$3&gt;=Début)*(AG$3&lt;=Fin))&gt;0,INDEX(Concat_pav_heures,MIN(IF((Noms=$C19)*(AG$3&gt;=Début)*(AG$3&lt;=Fin),ROW(Noms)))-1),"")</f>
        <v/>
      </c>
      <c r="AH19" s="25" t="str">
        <f t="array" ref="AH19">IF(SUMPRODUCT((Noms=$C19)*(AH$3&gt;=Début)*(AH$3&lt;=Fin))&gt;0,INDEX(Concat_pav_heures,MIN(IF((Noms=$C19)*(AH$3&gt;=Début)*(AH$3&lt;=Fin),ROW(Noms)))-1),"")</f>
        <v/>
      </c>
      <c r="AI19" s="25" t="str">
        <f t="array" ref="AI19">IF(SUMPRODUCT((Noms=$C19)*(AI$3&gt;=Début)*(AI$3&lt;=Fin))&gt;0,INDEX(Concat_pav_heures,MIN(IF((Noms=$C19)*(AI$3&gt;=Début)*(AI$3&lt;=Fin),ROW(Noms)))-1),"")</f>
        <v/>
      </c>
      <c r="AJ19" s="25" t="str">
        <f t="array" ref="AJ19">IF(SUMPRODUCT((Noms=$C19)*(AJ$3&gt;=Début)*(AJ$3&lt;=Fin))&gt;0,INDEX(Concat_pav_heures,MIN(IF((Noms=$C19)*(AJ$3&gt;=Début)*(AJ$3&lt;=Fin),ROW(Noms)))-1),"")</f>
        <v/>
      </c>
      <c r="AK19" s="25" t="str">
        <f t="array" ref="AK19">IF(SUMPRODUCT((Noms=$C19)*(AK$3&gt;=Début)*(AK$3&lt;=Fin))&gt;0,INDEX(Concat_pav_heures,MIN(IF((Noms=$C19)*(AK$3&gt;=Début)*(AK$3&lt;=Fin),ROW(Noms)))-1),"")</f>
        <v/>
      </c>
      <c r="AL19" s="25" t="str">
        <f t="array" ref="AL19">IF(SUMPRODUCT((Noms=$C19)*(AL$3&gt;=Début)*(AL$3&lt;=Fin))&gt;0,INDEX(Concat_pav_heures,MIN(IF((Noms=$C19)*(AL$3&gt;=Début)*(AL$3&lt;=Fin),ROW(Noms)))-1),"")</f>
        <v/>
      </c>
      <c r="AM19" s="25" t="str">
        <f t="array" ref="AM19">IF(SUMPRODUCT((Noms=$C19)*(AM$3&gt;=Début)*(AM$3&lt;=Fin))&gt;0,INDEX(Concat_pav_heures,MIN(IF((Noms=$C19)*(AM$3&gt;=Début)*(AM$3&lt;=Fin),ROW(Noms)))-1),"")</f>
        <v/>
      </c>
      <c r="AN19" s="25" t="str">
        <f t="array" ref="AN19">IF(SUMPRODUCT((Noms=$C19)*(AN$3&gt;=Début)*(AN$3&lt;=Fin))&gt;0,INDEX(Concat_pav_heures,MIN(IF((Noms=$C19)*(AN$3&gt;=Début)*(AN$3&lt;=Fin),ROW(Noms)))-1),"")</f>
        <v/>
      </c>
      <c r="AO19" s="25" t="str">
        <f t="array" ref="AO19">IF(SUMPRODUCT((Noms=$C19)*(AO$3&gt;=Début)*(AO$3&lt;=Fin))&gt;0,INDEX(Concat_pav_heures,MIN(IF((Noms=$C19)*(AO$3&gt;=Début)*(AO$3&lt;=Fin),ROW(Noms)))-1),"")</f>
        <v/>
      </c>
      <c r="AP19" s="25" t="str">
        <f t="array" ref="AP19">IF(SUMPRODUCT((Noms=$C19)*(AP$3&gt;=Début)*(AP$3&lt;=Fin))&gt;0,INDEX(Concat_pav_heures,MIN(IF((Noms=$C19)*(AP$3&gt;=Début)*(AP$3&lt;=Fin),ROW(Noms)))-1),"")</f>
        <v/>
      </c>
      <c r="AQ19" s="25" t="str">
        <f t="array" ref="AQ19">IF(SUMPRODUCT((Noms=$C19)*(AQ$3&gt;=Début)*(AQ$3&lt;=Fin))&gt;0,INDEX(Concat_pav_heures,MIN(IF((Noms=$C19)*(AQ$3&gt;=Début)*(AQ$3&lt;=Fin),ROW(Noms)))-1),"")</f>
        <v/>
      </c>
      <c r="AR19" s="25" t="str">
        <f t="array" ref="AR19">IF(SUMPRODUCT((Noms=$C19)*(AR$3&gt;=Début)*(AR$3&lt;=Fin))&gt;0,INDEX(Concat_pav_heures,MIN(IF((Noms=$C19)*(AR$3&gt;=Début)*(AR$3&lt;=Fin),ROW(Noms)))-1),"")</f>
        <v/>
      </c>
      <c r="AS19" s="25" t="str">
        <f t="array" ref="AS19">IF(SUMPRODUCT((Noms=$C19)*(AS$3&gt;=Début)*(AS$3&lt;=Fin))&gt;0,INDEX(Concat_pav_heures,MIN(IF((Noms=$C19)*(AS$3&gt;=Début)*(AS$3&lt;=Fin),ROW(Noms)))-1),"")</f>
        <v/>
      </c>
      <c r="AT19" s="25" t="str">
        <f t="array" ref="AT19">IF(SUMPRODUCT((Noms=$C19)*(AT$3&gt;=Début)*(AT$3&lt;=Fin))&gt;0,INDEX(Concat_pav_heures,MIN(IF((Noms=$C19)*(AT$3&gt;=Début)*(AT$3&lt;=Fin),ROW(Noms)))-1),"")</f>
        <v/>
      </c>
      <c r="AU19" s="25" t="str">
        <f t="array" ref="AU19">IF(SUMPRODUCT((Noms=$C19)*(AU$3&gt;=Début)*(AU$3&lt;=Fin))&gt;0,INDEX(Concat_pav_heures,MIN(IF((Noms=$C19)*(AU$3&gt;=Début)*(AU$3&lt;=Fin),ROW(Noms)))-1),"")</f>
        <v/>
      </c>
      <c r="AV19" s="25" t="str">
        <f t="array" ref="AV19">IF(SUMPRODUCT((Noms=$C19)*(AV$3&gt;=Début)*(AV$3&lt;=Fin))&gt;0,INDEX(Concat_pav_heures,MIN(IF((Noms=$C19)*(AV$3&gt;=Début)*(AV$3&lt;=Fin),ROW(Noms)))-1),"")</f>
        <v/>
      </c>
      <c r="AW19" s="25" t="str">
        <f t="array" ref="AW19">IF(SUMPRODUCT((Noms=$C19)*(AW$3&gt;=Début)*(AW$3&lt;=Fin))&gt;0,INDEX(Concat_pav_heures,MIN(IF((Noms=$C19)*(AW$3&gt;=Début)*(AW$3&lt;=Fin),ROW(Noms)))-1),"")</f>
        <v/>
      </c>
      <c r="AX19" s="25" t="str">
        <f t="array" ref="AX19">IF(SUMPRODUCT((Noms=$C19)*(AX$3&gt;=Début)*(AX$3&lt;=Fin))&gt;0,INDEX(Concat_pav_heures,MIN(IF((Noms=$C19)*(AX$3&gt;=Début)*(AX$3&lt;=Fin),ROW(Noms)))-1),"")</f>
        <v/>
      </c>
      <c r="AY19" s="25" t="str">
        <f t="array" ref="AY19">IF(SUMPRODUCT((Noms=$C19)*(AY$3&gt;=Début)*(AY$3&lt;=Fin))&gt;0,INDEX(Concat_pav_heures,MIN(IF((Noms=$C19)*(AY$3&gt;=Début)*(AY$3&lt;=Fin),ROW(Noms)))-1),"")</f>
        <v/>
      </c>
      <c r="AZ19" s="25" t="str">
        <f t="array" ref="AZ19">IF(SUMPRODUCT((Noms=$C19)*(AZ$3&gt;=Début)*(AZ$3&lt;=Fin))&gt;0,INDEX(Concat_pav_heures,MIN(IF((Noms=$C19)*(AZ$3&gt;=Début)*(AZ$3&lt;=Fin),ROW(Noms)))-1),"")</f>
        <v/>
      </c>
      <c r="BA19" s="25" t="str">
        <f t="array" ref="BA19">IF(SUMPRODUCT((Noms=$C19)*(BA$3&gt;=Début)*(BA$3&lt;=Fin))&gt;0,INDEX(Concat_pav_heures,MIN(IF((Noms=$C19)*(BA$3&gt;=Début)*(BA$3&lt;=Fin),ROW(Noms)))-1),"")</f>
        <v/>
      </c>
      <c r="BB19" s="25" t="str">
        <f t="array" ref="BB19">IF(SUMPRODUCT((Noms=$C19)*(BB$3&gt;=Début)*(BB$3&lt;=Fin))&gt;0,INDEX(Concat_pav_heures,MIN(IF((Noms=$C19)*(BB$3&gt;=Début)*(BB$3&lt;=Fin),ROW(Noms)))-1),"")</f>
        <v/>
      </c>
      <c r="BC19" s="25" t="str">
        <f t="array" ref="BC19">IF(SUMPRODUCT((Noms=$C19)*(BC$3&gt;=Début)*(BC$3&lt;=Fin))&gt;0,INDEX(Concat_pav_heures,MIN(IF((Noms=$C19)*(BC$3&gt;=Début)*(BC$3&lt;=Fin),ROW(Noms)))-1),"")</f>
        <v/>
      </c>
      <c r="BD19" s="25" t="str">
        <f t="array" ref="BD19">IF(SUMPRODUCT((Noms=$C19)*(BD$3&gt;=Début)*(BD$3&lt;=Fin))&gt;0,INDEX(Concat_pav_heures,MIN(IF((Noms=$C19)*(BD$3&gt;=Début)*(BD$3&lt;=Fin),ROW(Noms)))-1),"")</f>
        <v/>
      </c>
      <c r="BE19" s="25" t="str">
        <f t="array" ref="BE19">IF(SUMPRODUCT((Noms=$C19)*(BE$3&gt;=Début)*(BE$3&lt;=Fin))&gt;0,INDEX(Concat_pav_heures,MIN(IF((Noms=$C19)*(BE$3&gt;=Début)*(BE$3&lt;=Fin),ROW(Noms)))-1),"")</f>
        <v/>
      </c>
      <c r="BF19" s="25" t="str">
        <f t="array" ref="BF19">IF(SUMPRODUCT((Noms=$C19)*(BF$3&gt;=Début)*(BF$3&lt;=Fin))&gt;0,INDEX(Concat_pav_heures,MIN(IF((Noms=$C19)*(BF$3&gt;=Début)*(BF$3&lt;=Fin),ROW(Noms)))-1),"")</f>
        <v/>
      </c>
      <c r="BG19" s="25" t="str">
        <f t="array" ref="BG19">IF(SUMPRODUCT((Noms=$C19)*(BG$3&gt;=Début)*(BG$3&lt;=Fin))&gt;0,INDEX(Concat_pav_heures,MIN(IF((Noms=$C19)*(BG$3&gt;=Début)*(BG$3&lt;=Fin),ROW(Noms)))-1),"")</f>
        <v/>
      </c>
      <c r="BH19" s="25" t="str">
        <f t="array" ref="BH19">IF(SUMPRODUCT((Noms=$C19)*(BH$3&gt;=Début)*(BH$3&lt;=Fin))&gt;0,INDEX(Concat_pav_heures,MIN(IF((Noms=$C19)*(BH$3&gt;=Début)*(BH$3&lt;=Fin),ROW(Noms)))-1),"")</f>
        <v/>
      </c>
      <c r="BI19" s="25" t="str">
        <f t="array" ref="BI19">IF(SUMPRODUCT((Noms=$C19)*(BI$3&gt;=Début)*(BI$3&lt;=Fin))&gt;0,INDEX(Concat_pav_heures,MIN(IF((Noms=$C19)*(BI$3&gt;=Début)*(BI$3&lt;=Fin),ROW(Noms)))-1),"")</f>
        <v/>
      </c>
      <c r="BJ19" s="25" t="str">
        <f t="array" ref="BJ19">IF(SUMPRODUCT((Noms=$C19)*(BJ$3&gt;=Début)*(BJ$3&lt;=Fin))&gt;0,INDEX(Concat_pav_heures,MIN(IF((Noms=$C19)*(BJ$3&gt;=Début)*(BJ$3&lt;=Fin),ROW(Noms)))-1),"")</f>
        <v/>
      </c>
      <c r="BK19" s="25" t="str">
        <f t="array" ref="BK19">IF(SUMPRODUCT((Noms=$C19)*(BK$3&gt;=Début)*(BK$3&lt;=Fin))&gt;0,INDEX(Concat_pav_heures,MIN(IF((Noms=$C19)*(BK$3&gt;=Début)*(BK$3&lt;=Fin),ROW(Noms)))-1),"")</f>
        <v/>
      </c>
      <c r="BL19" s="25" t="str">
        <f t="array" ref="BL19">IF(SUMPRODUCT((Noms=$C19)*(BL$3&gt;=Début)*(BL$3&lt;=Fin))&gt;0,INDEX(Concat_pav_heures,MIN(IF((Noms=$C19)*(BL$3&gt;=Début)*(BL$3&lt;=Fin),ROW(Noms)))-1),"")</f>
        <v/>
      </c>
      <c r="BM19" s="25" t="str">
        <f t="array" ref="BM19">IF(SUMPRODUCT((Noms=$C19)*(BM$3&gt;=Début)*(BM$3&lt;=Fin))&gt;0,INDEX(Concat_pav_heures,MIN(IF((Noms=$C19)*(BM$3&gt;=Début)*(BM$3&lt;=Fin),ROW(Noms)))-1),"")</f>
        <v/>
      </c>
      <c r="BN19" s="25" t="str">
        <f t="array" ref="BN19">IF(SUMPRODUCT((Noms=$C19)*(BN$3&gt;=Début)*(BN$3&lt;=Fin))&gt;0,INDEX(Concat_pav_heures,MIN(IF((Noms=$C19)*(BN$3&gt;=Début)*(BN$3&lt;=Fin),ROW(Noms)))-1),"")</f>
        <v/>
      </c>
      <c r="BO19" s="25" t="str">
        <f t="array" ref="BO19">IF(SUMPRODUCT((Noms=$C19)*(BO$3&gt;=Début)*(BO$3&lt;=Fin))&gt;0,INDEX(Concat_pav_heures,MIN(IF((Noms=$C19)*(BO$3&gt;=Début)*(BO$3&lt;=Fin),ROW(Noms)))-1),"")</f>
        <v/>
      </c>
      <c r="BP19" s="25" t="str">
        <f t="array" ref="BP19">IF(SUMPRODUCT((Noms=$C19)*(BP$3&gt;=Début)*(BP$3&lt;=Fin))&gt;0,INDEX(Concat_pav_heures,MIN(IF((Noms=$C19)*(BP$3&gt;=Début)*(BP$3&lt;=Fin),ROW(Noms)))-1),"")</f>
        <v/>
      </c>
      <c r="BQ19" s="25" t="str">
        <f t="array" ref="BQ19">IF(SUMPRODUCT((Noms=$C19)*(BQ$3&gt;=Début)*(BQ$3&lt;=Fin))&gt;0,INDEX(Concat_pav_heures,MIN(IF((Noms=$C19)*(BQ$3&gt;=Début)*(BQ$3&lt;=Fin),ROW(Noms)))-1),"")</f>
        <v/>
      </c>
      <c r="BR19" s="25" t="str">
        <f t="array" ref="BR19">IF(SUMPRODUCT((Noms=$C19)*(BR$3&gt;=Début)*(BR$3&lt;=Fin))&gt;0,INDEX(Concat_pav_heures,MIN(IF((Noms=$C19)*(BR$3&gt;=Début)*(BR$3&lt;=Fin),ROW(Noms)))-1),"")</f>
        <v/>
      </c>
      <c r="BS19" s="25" t="str">
        <f t="array" ref="BS19">IF(SUMPRODUCT((Noms=$C19)*(BS$3&gt;=Début)*(BS$3&lt;=Fin))&gt;0,INDEX(Concat_pav_heures,MIN(IF((Noms=$C19)*(BS$3&gt;=Début)*(BS$3&lt;=Fin),ROW(Noms)))-1),"")</f>
        <v/>
      </c>
      <c r="BT19" s="25" t="str">
        <f t="array" ref="BT19">IF(SUMPRODUCT((Noms=$C19)*(BT$3&gt;=Début)*(BT$3&lt;=Fin))&gt;0,INDEX(Concat_pav_heures,MIN(IF((Noms=$C19)*(BT$3&gt;=Début)*(BT$3&lt;=Fin),ROW(Noms)))-1),"")</f>
        <v/>
      </c>
      <c r="BU19" s="25" t="str">
        <f t="array" ref="BU19">IF(SUMPRODUCT((Noms=$C19)*(BU$3&gt;=Début)*(BU$3&lt;=Fin))&gt;0,INDEX(Concat_pav_heures,MIN(IF((Noms=$C19)*(BU$3&gt;=Début)*(BU$3&lt;=Fin),ROW(Noms)))-1),"")</f>
        <v/>
      </c>
      <c r="BV19" s="25" t="str">
        <f t="array" ref="BV19">IF(SUMPRODUCT((Noms=$C19)*(BV$3&gt;=Début)*(BV$3&lt;=Fin))&gt;0,INDEX(Concat_pav_heures,MIN(IF((Noms=$C19)*(BV$3&gt;=Début)*(BV$3&lt;=Fin),ROW(Noms)))-1),"")</f>
        <v/>
      </c>
      <c r="BW19" s="25" t="str">
        <f t="array" ref="BW19">IF(SUMPRODUCT((Noms=$C19)*(BW$3&gt;=Début)*(BW$3&lt;=Fin))&gt;0,INDEX(Concat_pav_heures,MIN(IF((Noms=$C19)*(BW$3&gt;=Début)*(BW$3&lt;=Fin),ROW(Noms)))-1),"")</f>
        <v/>
      </c>
      <c r="BX19" s="25" t="str">
        <f t="array" ref="BX19">IF(SUMPRODUCT((Noms=$C19)*(BX$3&gt;=Début)*(BX$3&lt;=Fin))&gt;0,INDEX(Concat_pav_heures,MIN(IF((Noms=$C19)*(BX$3&gt;=Début)*(BX$3&lt;=Fin),ROW(Noms)))-1),"")</f>
        <v/>
      </c>
      <c r="BY19" s="25" t="str">
        <f t="array" ref="BY19">IF(SUMPRODUCT((Noms=$C19)*(BY$3&gt;=Début)*(BY$3&lt;=Fin))&gt;0,INDEX(Concat_pav_heures,MIN(IF((Noms=$C19)*(BY$3&gt;=Début)*(BY$3&lt;=Fin),ROW(Noms)))-1),"")</f>
        <v/>
      </c>
      <c r="BZ19" s="25" t="str">
        <f t="array" ref="BZ19">IF(SUMPRODUCT((Noms=$C19)*(BZ$3&gt;=Début)*(BZ$3&lt;=Fin))&gt;0,INDEX(Concat_pav_heures,MIN(IF((Noms=$C19)*(BZ$3&gt;=Début)*(BZ$3&lt;=Fin),ROW(Noms)))-1),"")</f>
        <v/>
      </c>
      <c r="CA19" s="25" t="str">
        <f t="array" ref="CA19">IF(SUMPRODUCT((Noms=$C19)*(CA$3&gt;=Début)*(CA$3&lt;=Fin))&gt;0,INDEX(Concat_pav_heures,MIN(IF((Noms=$C19)*(CA$3&gt;=Début)*(CA$3&lt;=Fin),ROW(Noms)))-1),"")</f>
        <v/>
      </c>
      <c r="CB19" s="25" t="str">
        <f t="array" ref="CB19">IF(SUMPRODUCT((Noms=$C19)*(CB$3&gt;=Début)*(CB$3&lt;=Fin))&gt;0,INDEX(Concat_pav_heures,MIN(IF((Noms=$C19)*(CB$3&gt;=Début)*(CB$3&lt;=Fin),ROW(Noms)))-1),"")</f>
        <v/>
      </c>
      <c r="CC19" s="25" t="str">
        <f t="array" ref="CC19">IF(SUMPRODUCT((Noms=$C19)*(CC$3&gt;=Début)*(CC$3&lt;=Fin))&gt;0,INDEX(Concat_pav_heures,MIN(IF((Noms=$C19)*(CC$3&gt;=Début)*(CC$3&lt;=Fin),ROW(Noms)))-1),"")</f>
        <v/>
      </c>
      <c r="CD19" s="25" t="str">
        <f t="array" ref="CD19">IF(SUMPRODUCT((Noms=$C19)*(CD$3&gt;=Début)*(CD$3&lt;=Fin))&gt;0,INDEX(Concat_pav_heures,MIN(IF((Noms=$C19)*(CD$3&gt;=Début)*(CD$3&lt;=Fin),ROW(Noms)))-1),"")</f>
        <v/>
      </c>
      <c r="CE19" s="25" t="str">
        <f t="array" ref="CE19">IF(SUMPRODUCT((Noms=$C19)*(CE$3&gt;=Début)*(CE$3&lt;=Fin))&gt;0,INDEX(Concat_pav_heures,MIN(IF((Noms=$C19)*(CE$3&gt;=Début)*(CE$3&lt;=Fin),ROW(Noms)))-1),"")</f>
        <v/>
      </c>
      <c r="CF19" s="25" t="str">
        <f t="array" ref="CF19">IF(SUMPRODUCT((Noms=$C19)*(CF$3&gt;=Début)*(CF$3&lt;=Fin))&gt;0,INDEX(Concat_pav_heures,MIN(IF((Noms=$C19)*(CF$3&gt;=Début)*(CF$3&lt;=Fin),ROW(Noms)))-1),"")</f>
        <v/>
      </c>
      <c r="CG19" s="25" t="str">
        <f t="array" ref="CG19">IF(SUMPRODUCT((Noms=$C19)*(CG$3&gt;=Début)*(CG$3&lt;=Fin))&gt;0,INDEX(Concat_pav_heures,MIN(IF((Noms=$C19)*(CG$3&gt;=Début)*(CG$3&lt;=Fin),ROW(Noms)))-1),"")</f>
        <v/>
      </c>
      <c r="CH19" s="25" t="str">
        <f t="array" ref="CH19">IF(SUMPRODUCT((Noms=$C19)*(CH$3&gt;=Début)*(CH$3&lt;=Fin))&gt;0,INDEX(Concat_pav_heures,MIN(IF((Noms=$C19)*(CH$3&gt;=Début)*(CH$3&lt;=Fin),ROW(Noms)))-1),"")</f>
        <v/>
      </c>
      <c r="CI19" s="25" t="str">
        <f t="array" ref="CI19">IF(SUMPRODUCT((Noms=$C19)*(CI$3&gt;=Début)*(CI$3&lt;=Fin))&gt;0,INDEX(Concat_pav_heures,MIN(IF((Noms=$C19)*(CI$3&gt;=Début)*(CI$3&lt;=Fin),ROW(Noms)))-1),"")</f>
        <v/>
      </c>
      <c r="CJ19" s="25" t="str">
        <f t="array" ref="CJ19">IF(SUMPRODUCT((Noms=$C19)*(CJ$3&gt;=Début)*(CJ$3&lt;=Fin))&gt;0,INDEX(Concat_pav_heures,MIN(IF((Noms=$C19)*(CJ$3&gt;=Début)*(CJ$3&lt;=Fin),ROW(Noms)))-1),"")</f>
        <v/>
      </c>
      <c r="CK19" s="25" t="str">
        <f t="array" ref="CK19">IF(SUMPRODUCT((Noms=$C19)*(CK$3&gt;=Début)*(CK$3&lt;=Fin))&gt;0,INDEX(Concat_pav_heures,MIN(IF((Noms=$C19)*(CK$3&gt;=Début)*(CK$3&lt;=Fin),ROW(Noms)))-1),"")</f>
        <v/>
      </c>
      <c r="CL19" s="25" t="str">
        <f t="array" ref="CL19">IF(SUMPRODUCT((Noms=$C19)*(CL$3&gt;=Début)*(CL$3&lt;=Fin))&gt;0,INDEX(Concat_pav_heures,MIN(IF((Noms=$C19)*(CL$3&gt;=Début)*(CL$3&lt;=Fin),ROW(Noms)))-1),"")</f>
        <v/>
      </c>
      <c r="CM19" s="25" t="str">
        <f t="array" ref="CM19">IF(SUMPRODUCT((Noms=$C19)*(CM$3&gt;=Début)*(CM$3&lt;=Fin))&gt;0,INDEX(Concat_pav_heures,MIN(IF((Noms=$C19)*(CM$3&gt;=Début)*(CM$3&lt;=Fin),ROW(Noms)))-1),"")</f>
        <v/>
      </c>
      <c r="CN19" s="25" t="str">
        <f t="array" ref="CN19">IF(SUMPRODUCT((Noms=$C19)*(CN$3&gt;=Début)*(CN$3&lt;=Fin))&gt;0,INDEX(Concat_pav_heures,MIN(IF((Noms=$C19)*(CN$3&gt;=Début)*(CN$3&lt;=Fin),ROW(Noms)))-1),"")</f>
        <v/>
      </c>
      <c r="CO19" s="25" t="str">
        <f t="array" ref="CO19">IF(SUMPRODUCT((Noms=$C19)*(CO$3&gt;=Début)*(CO$3&lt;=Fin))&gt;0,INDEX(Concat_pav_heures,MIN(IF((Noms=$C19)*(CO$3&gt;=Début)*(CO$3&lt;=Fin),ROW(Noms)))-1),"")</f>
        <v/>
      </c>
      <c r="CP19" s="25" t="str">
        <f t="array" ref="CP19">IF(SUMPRODUCT((Noms=$C19)*(CP$3&gt;=Début)*(CP$3&lt;=Fin))&gt;0,INDEX(Concat_pav_heures,MIN(IF((Noms=$C19)*(CP$3&gt;=Début)*(CP$3&lt;=Fin),ROW(Noms)))-1),"")</f>
        <v/>
      </c>
      <c r="CQ19" s="25" t="str">
        <f t="array" ref="CQ19">IF(SUMPRODUCT((Noms=$C19)*(CQ$3&gt;=Début)*(CQ$3&lt;=Fin))&gt;0,INDEX(Concat_pav_heures,MIN(IF((Noms=$C19)*(CQ$3&gt;=Début)*(CQ$3&lt;=Fin),ROW(Noms)))-1),"")</f>
        <v/>
      </c>
      <c r="CR19" s="25" t="str">
        <f t="array" ref="CR19">IF(SUMPRODUCT((Noms=$C19)*(CR$3&gt;=Début)*(CR$3&lt;=Fin))&gt;0,INDEX(Concat_pav_heures,MIN(IF((Noms=$C19)*(CR$3&gt;=Début)*(CR$3&lt;=Fin),ROW(Noms)))-1),"")</f>
        <v/>
      </c>
      <c r="CS19" s="25" t="str">
        <f t="array" ref="CS19">IF(SUMPRODUCT((Noms=$C19)*(CS$3&gt;=Début)*(CS$3&lt;=Fin))&gt;0,INDEX(Concat_pav_heures,MIN(IF((Noms=$C19)*(CS$3&gt;=Début)*(CS$3&lt;=Fin),ROW(Noms)))-1),"")</f>
        <v/>
      </c>
      <c r="CT19" s="25" t="str">
        <f t="array" ref="CT19">IF(SUMPRODUCT((Noms=$C19)*(CT$3&gt;=Début)*(CT$3&lt;=Fin))&gt;0,INDEX(Concat_pav_heures,MIN(IF((Noms=$C19)*(CT$3&gt;=Début)*(CT$3&lt;=Fin),ROW(Noms)))-1),"")</f>
        <v/>
      </c>
      <c r="CU19" s="25" t="str">
        <f t="array" ref="CU19">IF(SUMPRODUCT((Noms=$C19)*(CU$3&gt;=Début)*(CU$3&lt;=Fin))&gt;0,INDEX(Concat_pav_heures,MIN(IF((Noms=$C19)*(CU$3&gt;=Début)*(CU$3&lt;=Fin),ROW(Noms)))-1),"")</f>
        <v/>
      </c>
      <c r="CV19" s="25" t="str">
        <f t="array" ref="CV19">IF(SUMPRODUCT((Noms=$C19)*(CV$3&gt;=Début)*(CV$3&lt;=Fin))&gt;0,INDEX(Concat_pav_heures,MIN(IF((Noms=$C19)*(CV$3&gt;=Début)*(CV$3&lt;=Fin),ROW(Noms)))-1),"")</f>
        <v/>
      </c>
      <c r="CW19" s="25" t="str">
        <f t="array" ref="CW19">IF(SUMPRODUCT((Noms=$C19)*(CW$3&gt;=Début)*(CW$3&lt;=Fin))&gt;0,INDEX(Concat_pav_heures,MIN(IF((Noms=$C19)*(CW$3&gt;=Début)*(CW$3&lt;=Fin),ROW(Noms)))-1),"")</f>
        <v/>
      </c>
      <c r="CX19" s="25" t="str">
        <f t="array" ref="CX19">IF(SUMPRODUCT((Noms=$C19)*(CX$3&gt;=Début)*(CX$3&lt;=Fin))&gt;0,INDEX(Concat_pav_heures,MIN(IF((Noms=$C19)*(CX$3&gt;=Début)*(CX$3&lt;=Fin),ROW(Noms)))-1),"")</f>
        <v/>
      </c>
      <c r="CY19" s="25" t="str">
        <f t="array" ref="CY19">IF(SUMPRODUCT((Noms=$C19)*(CY$3&gt;=Début)*(CY$3&lt;=Fin))&gt;0,INDEX(Concat_pav_heures,MIN(IF((Noms=$C19)*(CY$3&gt;=Début)*(CY$3&lt;=Fin),ROW(Noms)))-1),"")</f>
        <v/>
      </c>
      <c r="CZ19" s="25" t="str">
        <f t="array" ref="CZ19">IF(SUMPRODUCT((Noms=$C19)*(CZ$3&gt;=Début)*(CZ$3&lt;=Fin))&gt;0,INDEX(Concat_pav_heures,MIN(IF((Noms=$C19)*(CZ$3&gt;=Début)*(CZ$3&lt;=Fin),ROW(Noms)))-1),"")</f>
        <v/>
      </c>
      <c r="DA19" s="25" t="str">
        <f t="array" ref="DA19">IF(SUMPRODUCT((Noms=$C19)*(DA$3&gt;=Début)*(DA$3&lt;=Fin))&gt;0,INDEX(Concat_pav_heures,MIN(IF((Noms=$C19)*(DA$3&gt;=Début)*(DA$3&lt;=Fin),ROW(Noms)))-1),"")</f>
        <v/>
      </c>
      <c r="DB19" s="25" t="str">
        <f t="array" ref="DB19">IF(SUMPRODUCT((Noms=$C19)*(DB$3&gt;=Début)*(DB$3&lt;=Fin))&gt;0,INDEX(Concat_pav_heures,MIN(IF((Noms=$C19)*(DB$3&gt;=Début)*(DB$3&lt;=Fin),ROW(Noms)))-1),"")</f>
        <v/>
      </c>
      <c r="DC19" s="25" t="str">
        <f t="array" ref="DC19">IF(SUMPRODUCT((Noms=$C19)*(DC$3&gt;=Début)*(DC$3&lt;=Fin))&gt;0,INDEX(Concat_pav_heures,MIN(IF((Noms=$C19)*(DC$3&gt;=Début)*(DC$3&lt;=Fin),ROW(Noms)))-1),"")</f>
        <v/>
      </c>
      <c r="DD19" s="25" t="str">
        <f t="array" ref="DD19">IF(SUMPRODUCT((Noms=$C19)*(DD$3&gt;=Début)*(DD$3&lt;=Fin))&gt;0,INDEX(Concat_pav_heures,MIN(IF((Noms=$C19)*(DD$3&gt;=Début)*(DD$3&lt;=Fin),ROW(Noms)))-1),"")</f>
        <v/>
      </c>
      <c r="DE19" s="25" t="str">
        <f t="array" ref="DE19">IF(SUMPRODUCT((Noms=$C19)*(DE$3&gt;=Début)*(DE$3&lt;=Fin))&gt;0,INDEX(Concat_pav_heures,MIN(IF((Noms=$C19)*(DE$3&gt;=Début)*(DE$3&lt;=Fin),ROW(Noms)))-1),"")</f>
        <v/>
      </c>
      <c r="DF19" s="25" t="str">
        <f t="array" ref="DF19">IF(SUMPRODUCT((Noms=$C19)*(DF$3&gt;=Début)*(DF$3&lt;=Fin))&gt;0,INDEX(Concat_pav_heures,MIN(IF((Noms=$C19)*(DF$3&gt;=Début)*(DF$3&lt;=Fin),ROW(Noms)))-1),"")</f>
        <v/>
      </c>
      <c r="DG19" s="25" t="str">
        <f t="array" ref="DG19">IF(SUMPRODUCT((Noms=$C19)*(DG$3&gt;=Début)*(DG$3&lt;=Fin))&gt;0,INDEX(Concat_pav_heures,MIN(IF((Noms=$C19)*(DG$3&gt;=Début)*(DG$3&lt;=Fin),ROW(Noms)))-1),"")</f>
        <v/>
      </c>
      <c r="DH19" s="25" t="str">
        <f t="array" ref="DH19">IF(SUMPRODUCT((Noms=$C19)*(DH$3&gt;=Début)*(DH$3&lt;=Fin))&gt;0,INDEX(Concat_pav_heures,MIN(IF((Noms=$C19)*(DH$3&gt;=Début)*(DH$3&lt;=Fin),ROW(Noms)))-1),"")</f>
        <v/>
      </c>
      <c r="DI19" s="25" t="str">
        <f t="array" ref="DI19">IF(SUMPRODUCT((Noms=$C19)*(DI$3&gt;=Début)*(DI$3&lt;=Fin))&gt;0,INDEX(Concat_pav_heures,MIN(IF((Noms=$C19)*(DI$3&gt;=Début)*(DI$3&lt;=Fin),ROW(Noms)))-1),"")</f>
        <v/>
      </c>
      <c r="DJ19" s="25" t="str">
        <f t="array" ref="DJ19">IF(SUMPRODUCT((Noms=$C19)*(DJ$3&gt;=Début)*(DJ$3&lt;=Fin))&gt;0,INDEX(Concat_pav_heures,MIN(IF((Noms=$C19)*(DJ$3&gt;=Début)*(DJ$3&lt;=Fin),ROW(Noms)))-1),"")</f>
        <v/>
      </c>
      <c r="DK19" s="25" t="str">
        <f t="array" ref="DK19">IF(SUMPRODUCT((Noms=$C19)*(DK$3&gt;=Début)*(DK$3&lt;=Fin))&gt;0,INDEX(Concat_pav_heures,MIN(IF((Noms=$C19)*(DK$3&gt;=Début)*(DK$3&lt;=Fin),ROW(Noms)))-1),"")</f>
        <v/>
      </c>
      <c r="DL19" s="25" t="str">
        <f t="array" ref="DL19">IF(SUMPRODUCT((Noms=$C19)*(DL$3&gt;=Début)*(DL$3&lt;=Fin))&gt;0,INDEX(Concat_pav_heures,MIN(IF((Noms=$C19)*(DL$3&gt;=Début)*(DL$3&lt;=Fin),ROW(Noms)))-1),"")</f>
        <v/>
      </c>
      <c r="DM19" s="25" t="str">
        <f t="array" ref="DM19">IF(SUMPRODUCT((Noms=$C19)*(DM$3&gt;=Début)*(DM$3&lt;=Fin))&gt;0,INDEX(Concat_pav_heures,MIN(IF((Noms=$C19)*(DM$3&gt;=Début)*(DM$3&lt;=Fin),ROW(Noms)))-1),"")</f>
        <v/>
      </c>
      <c r="DN19" s="25" t="str">
        <f t="array" ref="DN19">IF(SUMPRODUCT((Noms=$C19)*(DN$3&gt;=Début)*(DN$3&lt;=Fin))&gt;0,INDEX(Concat_pav_heures,MIN(IF((Noms=$C19)*(DN$3&gt;=Début)*(DN$3&lt;=Fin),ROW(Noms)))-1),"")</f>
        <v/>
      </c>
      <c r="DO19" s="25" t="str">
        <f t="array" ref="DO19">IF(SUMPRODUCT((Noms=$C19)*(DO$3&gt;=Début)*(DO$3&lt;=Fin))&gt;0,INDEX(Concat_pav_heures,MIN(IF((Noms=$C19)*(DO$3&gt;=Début)*(DO$3&lt;=Fin),ROW(Noms)))-1),"")</f>
        <v/>
      </c>
      <c r="DP19" s="25" t="str">
        <f t="array" ref="DP19">IF(SUMPRODUCT((Noms=$C19)*(DP$3&gt;=Début)*(DP$3&lt;=Fin))&gt;0,INDEX(Concat_pav_heures,MIN(IF((Noms=$C19)*(DP$3&gt;=Début)*(DP$3&lt;=Fin),ROW(Noms)))-1),"")</f>
        <v/>
      </c>
      <c r="DQ19" s="25" t="str">
        <f t="array" ref="DQ19">IF(SUMPRODUCT((Noms=$C19)*(DQ$3&gt;=Début)*(DQ$3&lt;=Fin))&gt;0,INDEX(Concat_pav_heures,MIN(IF((Noms=$C19)*(DQ$3&gt;=Début)*(DQ$3&lt;=Fin),ROW(Noms)))-1),"")</f>
        <v/>
      </c>
      <c r="DR19" s="25" t="str">
        <f t="array" ref="DR19">IF(SUMPRODUCT((Noms=$C19)*(DR$3&gt;=Début)*(DR$3&lt;=Fin))&gt;0,INDEX(Concat_pav_heures,MIN(IF((Noms=$C19)*(DR$3&gt;=Début)*(DR$3&lt;=Fin),ROW(Noms)))-1),"")</f>
        <v/>
      </c>
      <c r="DS19" s="25" t="str">
        <f t="array" ref="DS19">IF(SUMPRODUCT((Noms=$C19)*(DS$3&gt;=Début)*(DS$3&lt;=Fin))&gt;0,INDEX(Concat_pav_heures,MIN(IF((Noms=$C19)*(DS$3&gt;=Début)*(DS$3&lt;=Fin),ROW(Noms)))-1),"")</f>
        <v/>
      </c>
      <c r="DT19" s="25" t="str">
        <f t="array" ref="DT19">IF(SUMPRODUCT((Noms=$C19)*(DT$3&gt;=Début)*(DT$3&lt;=Fin))&gt;0,INDEX(Concat_pav_heures,MIN(IF((Noms=$C19)*(DT$3&gt;=Début)*(DT$3&lt;=Fin),ROW(Noms)))-1),"")</f>
        <v/>
      </c>
      <c r="DU19" s="25" t="str">
        <f t="array" ref="DU19">IF(SUMPRODUCT((Noms=$C19)*(DU$3&gt;=Début)*(DU$3&lt;=Fin))&gt;0,INDEX(Concat_pav_heures,MIN(IF((Noms=$C19)*(DU$3&gt;=Début)*(DU$3&lt;=Fin),ROW(Noms)))-1),"")</f>
        <v/>
      </c>
      <c r="DV19" s="25" t="str">
        <f t="array" ref="DV19">IF(SUMPRODUCT((Noms=$C19)*(DV$3&gt;=Début)*(DV$3&lt;=Fin))&gt;0,INDEX(Concat_pav_heures,MIN(IF((Noms=$C19)*(DV$3&gt;=Début)*(DV$3&lt;=Fin),ROW(Noms)))-1),"")</f>
        <v/>
      </c>
      <c r="DW19" s="25" t="str">
        <f t="array" ref="DW19">IF(SUMPRODUCT((Noms=$C19)*(DW$3&gt;=Début)*(DW$3&lt;=Fin))&gt;0,INDEX(Concat_pav_heures,MIN(IF((Noms=$C19)*(DW$3&gt;=Début)*(DW$3&lt;=Fin),ROW(Noms)))-1),"")</f>
        <v/>
      </c>
      <c r="DX19" s="25" t="str">
        <f t="array" ref="DX19">IF(SUMPRODUCT((Noms=$C19)*(DX$3&gt;=Début)*(DX$3&lt;=Fin))&gt;0,INDEX(Concat_pav_heures,MIN(IF((Noms=$C19)*(DX$3&gt;=Début)*(DX$3&lt;=Fin),ROW(Noms)))-1),"")</f>
        <v/>
      </c>
      <c r="DY19" s="25" t="str">
        <f t="array" ref="DY19">IF(SUMPRODUCT((Noms=$C19)*(DY$3&gt;=Début)*(DY$3&lt;=Fin))&gt;0,INDEX(Concat_pav_heures,MIN(IF((Noms=$C19)*(DY$3&gt;=Début)*(DY$3&lt;=Fin),ROW(Noms)))-1),"")</f>
        <v/>
      </c>
      <c r="DZ19" s="25" t="str">
        <f t="array" ref="DZ19">IF(SUMPRODUCT((Noms=$C19)*(DZ$3&gt;=Début)*(DZ$3&lt;=Fin))&gt;0,INDEX(Concat_pav_heures,MIN(IF((Noms=$C19)*(DZ$3&gt;=Début)*(DZ$3&lt;=Fin),ROW(Noms)))-1),"")</f>
        <v/>
      </c>
      <c r="EA19" s="25" t="str">
        <f t="array" ref="EA19">IF(SUMPRODUCT((Noms=$C19)*(EA$3&gt;=Début)*(EA$3&lt;=Fin))&gt;0,INDEX(Concat_pav_heures,MIN(IF((Noms=$C19)*(EA$3&gt;=Début)*(EA$3&lt;=Fin),ROW(Noms)))-1),"")</f>
        <v/>
      </c>
      <c r="EB19" s="25" t="str">
        <f t="array" ref="EB19">IF(SUMPRODUCT((Noms=$C19)*(EB$3&gt;=Début)*(EB$3&lt;=Fin))&gt;0,INDEX(Concat_pav_heures,MIN(IF((Noms=$C19)*(EB$3&gt;=Début)*(EB$3&lt;=Fin),ROW(Noms)))-1),"")</f>
        <v/>
      </c>
      <c r="EC19" s="25" t="str">
        <f t="array" ref="EC19">IF(SUMPRODUCT((Noms=$C19)*(EC$3&gt;=Début)*(EC$3&lt;=Fin))&gt;0,INDEX(Concat_pav_heures,MIN(IF((Noms=$C19)*(EC$3&gt;=Début)*(EC$3&lt;=Fin),ROW(Noms)))-1),"")</f>
        <v/>
      </c>
      <c r="ED19" s="25" t="str">
        <f t="array" ref="ED19">IF(SUMPRODUCT((Noms=$C19)*(ED$3&gt;=Début)*(ED$3&lt;=Fin))&gt;0,INDEX(Concat_pav_heures,MIN(IF((Noms=$C19)*(ED$3&gt;=Début)*(ED$3&lt;=Fin),ROW(Noms)))-1),"")</f>
        <v/>
      </c>
      <c r="EE19" s="25" t="str">
        <f t="array" ref="EE19">IF(SUMPRODUCT((Noms=$C19)*(EE$3&gt;=Début)*(EE$3&lt;=Fin))&gt;0,INDEX(Concat_pav_heures,MIN(IF((Noms=$C19)*(EE$3&gt;=Début)*(EE$3&lt;=Fin),ROW(Noms)))-1),"")</f>
        <v/>
      </c>
      <c r="EF19" s="25" t="str">
        <f t="array" ref="EF19">IF(SUMPRODUCT((Noms=$C19)*(EF$3&gt;=Début)*(EF$3&lt;=Fin))&gt;0,INDEX(Concat_pav_heures,MIN(IF((Noms=$C19)*(EF$3&gt;=Début)*(EF$3&lt;=Fin),ROW(Noms)))-1),"")</f>
        <v/>
      </c>
      <c r="EG19" s="25" t="str">
        <f t="array" ref="EG19">IF(SUMPRODUCT((Noms=$C19)*(EG$3&gt;=Début)*(EG$3&lt;=Fin))&gt;0,INDEX(Concat_pav_heures,MIN(IF((Noms=$C19)*(EG$3&gt;=Début)*(EG$3&lt;=Fin),ROW(Noms)))-1),"")</f>
        <v/>
      </c>
      <c r="EH19" s="25" t="str">
        <f t="array" ref="EH19">IF(SUMPRODUCT((Noms=$C19)*(EH$3&gt;=Début)*(EH$3&lt;=Fin))&gt;0,INDEX(Concat_pav_heures,MIN(IF((Noms=$C19)*(EH$3&gt;=Début)*(EH$3&lt;=Fin),ROW(Noms)))-1),"")</f>
        <v/>
      </c>
      <c r="EI19" s="25" t="str">
        <f t="array" ref="EI19">IF(SUMPRODUCT((Noms=$C19)*(EI$3&gt;=Début)*(EI$3&lt;=Fin))&gt;0,INDEX(Concat_pav_heures,MIN(IF((Noms=$C19)*(EI$3&gt;=Début)*(EI$3&lt;=Fin),ROW(Noms)))-1),"")</f>
        <v/>
      </c>
      <c r="EJ19" s="25" t="str">
        <f t="array" ref="EJ19">IF(SUMPRODUCT((Noms=$C19)*(EJ$3&gt;=Début)*(EJ$3&lt;=Fin))&gt;0,INDEX(Concat_pav_heures,MIN(IF((Noms=$C19)*(EJ$3&gt;=Début)*(EJ$3&lt;=Fin),ROW(Noms)))-1),"")</f>
        <v/>
      </c>
      <c r="EK19" s="25" t="str">
        <f t="array" ref="EK19">IF(SUMPRODUCT((Noms=$C19)*(EK$3&gt;=Début)*(EK$3&lt;=Fin))&gt;0,INDEX(Concat_pav_heures,MIN(IF((Noms=$C19)*(EK$3&gt;=Début)*(EK$3&lt;=Fin),ROW(Noms)))-1),"")</f>
        <v/>
      </c>
      <c r="EL19" s="25" t="str">
        <f t="array" ref="EL19">IF(SUMPRODUCT((Noms=$C19)*(EL$3&gt;=Début)*(EL$3&lt;=Fin))&gt;0,INDEX(Concat_pav_heures,MIN(IF((Noms=$C19)*(EL$3&gt;=Début)*(EL$3&lt;=Fin),ROW(Noms)))-1),"")</f>
        <v/>
      </c>
      <c r="EM19" s="25" t="str">
        <f t="array" ref="EM19">IF(SUMPRODUCT((Noms=$C19)*(EM$3&gt;=Début)*(EM$3&lt;=Fin))&gt;0,INDEX(Concat_pav_heures,MIN(IF((Noms=$C19)*(EM$3&gt;=Début)*(EM$3&lt;=Fin),ROW(Noms)))-1),"")</f>
        <v/>
      </c>
      <c r="EN19" s="25" t="str">
        <f t="array" ref="EN19">IF(SUMPRODUCT((Noms=$C19)*(EN$3&gt;=Début)*(EN$3&lt;=Fin))&gt;0,INDEX(Concat_pav_heures,MIN(IF((Noms=$C19)*(EN$3&gt;=Début)*(EN$3&lt;=Fin),ROW(Noms)))-1),"")</f>
        <v/>
      </c>
      <c r="EO19" s="25" t="str">
        <f t="array" ref="EO19">IF(SUMPRODUCT((Noms=$C19)*(EO$3&gt;=Début)*(EO$3&lt;=Fin))&gt;0,INDEX(Concat_pav_heures,MIN(IF((Noms=$C19)*(EO$3&gt;=Début)*(EO$3&lt;=Fin),ROW(Noms)))-1),"")</f>
        <v/>
      </c>
      <c r="EP19" s="25" t="str">
        <f t="array" ref="EP19">IF(SUMPRODUCT((Noms=$C19)*(EP$3&gt;=Début)*(EP$3&lt;=Fin))&gt;0,INDEX(Concat_pav_heures,MIN(IF((Noms=$C19)*(EP$3&gt;=Début)*(EP$3&lt;=Fin),ROW(Noms)))-1),"")</f>
        <v/>
      </c>
      <c r="EQ19" s="25" t="str">
        <f t="array" ref="EQ19">IF(SUMPRODUCT((Noms=$C19)*(EQ$3&gt;=Début)*(EQ$3&lt;=Fin))&gt;0,INDEX(Concat_pav_heures,MIN(IF((Noms=$C19)*(EQ$3&gt;=Début)*(EQ$3&lt;=Fin),ROW(Noms)))-1),"")</f>
        <v/>
      </c>
      <c r="ER19" s="25" t="str">
        <f t="array" ref="ER19">IF(SUMPRODUCT((Noms=$C19)*(ER$3&gt;=Début)*(ER$3&lt;=Fin))&gt;0,INDEX(Concat_pav_heures,MIN(IF((Noms=$C19)*(ER$3&gt;=Début)*(ER$3&lt;=Fin),ROW(Noms)))-1),"")</f>
        <v/>
      </c>
      <c r="ES19" s="25" t="str">
        <f t="array" ref="ES19">IF(SUMPRODUCT((Noms=$C19)*(ES$3&gt;=Début)*(ES$3&lt;=Fin))&gt;0,INDEX(Concat_pav_heures,MIN(IF((Noms=$C19)*(ES$3&gt;=Début)*(ES$3&lt;=Fin),ROW(Noms)))-1),"")</f>
        <v/>
      </c>
      <c r="ET19" s="25" t="str">
        <f t="array" ref="ET19">IF(SUMPRODUCT((Noms=$C19)*(ET$3&gt;=Début)*(ET$3&lt;=Fin))&gt;0,INDEX(Concat_pav_heures,MIN(IF((Noms=$C19)*(ET$3&gt;=Début)*(ET$3&lt;=Fin),ROW(Noms)))-1),"")</f>
        <v/>
      </c>
      <c r="EU19" s="25" t="str">
        <f t="array" ref="EU19">IF(SUMPRODUCT((Noms=$C19)*(EU$3&gt;=Début)*(EU$3&lt;=Fin))&gt;0,INDEX(Concat_pav_heures,MIN(IF((Noms=$C19)*(EU$3&gt;=Début)*(EU$3&lt;=Fin),ROW(Noms)))-1),"")</f>
        <v/>
      </c>
      <c r="EV19" s="25" t="str">
        <f t="array" ref="EV19">IF(SUMPRODUCT((Noms=$C19)*(EV$3&gt;=Début)*(EV$3&lt;=Fin))&gt;0,INDEX(Concat_pav_heures,MIN(IF((Noms=$C19)*(EV$3&gt;=Début)*(EV$3&lt;=Fin),ROW(Noms)))-1),"")</f>
        <v/>
      </c>
      <c r="EW19" s="25" t="str">
        <f t="array" ref="EW19">IF(SUMPRODUCT((Noms=$C19)*(EW$3&gt;=Début)*(EW$3&lt;=Fin))&gt;0,INDEX(Concat_pav_heures,MIN(IF((Noms=$C19)*(EW$3&gt;=Début)*(EW$3&lt;=Fin),ROW(Noms)))-1),"")</f>
        <v/>
      </c>
      <c r="EX19" s="25" t="str">
        <f t="array" ref="EX19">IF(SUMPRODUCT((Noms=$C19)*(EX$3&gt;=Début)*(EX$3&lt;=Fin))&gt;0,INDEX(Concat_pav_heures,MIN(IF((Noms=$C19)*(EX$3&gt;=Début)*(EX$3&lt;=Fin),ROW(Noms)))-1),"")</f>
        <v/>
      </c>
      <c r="EY19" s="25" t="str">
        <f t="array" ref="EY19">IF(SUMPRODUCT((Noms=$C19)*(EY$3&gt;=Début)*(EY$3&lt;=Fin))&gt;0,INDEX(Concat_pav_heures,MIN(IF((Noms=$C19)*(EY$3&gt;=Début)*(EY$3&lt;=Fin),ROW(Noms)))-1),"")</f>
        <v/>
      </c>
      <c r="EZ19" s="25" t="str">
        <f t="array" ref="EZ19">IF(SUMPRODUCT((Noms=$C19)*(EZ$3&gt;=Début)*(EZ$3&lt;=Fin))&gt;0,INDEX(Concat_pav_heures,MIN(IF((Noms=$C19)*(EZ$3&gt;=Début)*(EZ$3&lt;=Fin),ROW(Noms)))-1),"")</f>
        <v/>
      </c>
      <c r="FA19" s="25" t="str">
        <f t="array" ref="FA19">IF(SUMPRODUCT((Noms=$C19)*(FA$3&gt;=Début)*(FA$3&lt;=Fin))&gt;0,INDEX(Concat_pav_heures,MIN(IF((Noms=$C19)*(FA$3&gt;=Début)*(FA$3&lt;=Fin),ROW(Noms)))-1),"")</f>
        <v/>
      </c>
      <c r="FB19" s="25" t="str">
        <f t="array" ref="FB19">IF(SUMPRODUCT((Noms=$C19)*(FB$3&gt;=Début)*(FB$3&lt;=Fin))&gt;0,INDEX(Concat_pav_heures,MIN(IF((Noms=$C19)*(FB$3&gt;=Début)*(FB$3&lt;=Fin),ROW(Noms)))-1),"")</f>
        <v/>
      </c>
      <c r="FC19" s="25" t="str">
        <f t="array" ref="FC19">IF(SUMPRODUCT((Noms=$C19)*(FC$3&gt;=Début)*(FC$3&lt;=Fin))&gt;0,INDEX(Concat_pav_heures,MIN(IF((Noms=$C19)*(FC$3&gt;=Début)*(FC$3&lt;=Fin),ROW(Noms)))-1),"")</f>
        <v/>
      </c>
      <c r="FD19" s="25" t="str">
        <f t="array" ref="FD19">IF(SUMPRODUCT((Noms=$C19)*(FD$3&gt;=Début)*(FD$3&lt;=Fin))&gt;0,INDEX(Concat_pav_heures,MIN(IF((Noms=$C19)*(FD$3&gt;=Début)*(FD$3&lt;=Fin),ROW(Noms)))-1),"")</f>
        <v/>
      </c>
      <c r="FE19" s="25" t="str">
        <f t="array" ref="FE19">IF(SUMPRODUCT((Noms=$C19)*(FE$3&gt;=Début)*(FE$3&lt;=Fin))&gt;0,INDEX(Concat_pav_heures,MIN(IF((Noms=$C19)*(FE$3&gt;=Début)*(FE$3&lt;=Fin),ROW(Noms)))-1),"")</f>
        <v/>
      </c>
      <c r="FF19" s="25" t="str">
        <f t="array" ref="FF19">IF(SUMPRODUCT((Noms=$C19)*(FF$3&gt;=Début)*(FF$3&lt;=Fin))&gt;0,INDEX(Concat_pav_heures,MIN(IF((Noms=$C19)*(FF$3&gt;=Début)*(FF$3&lt;=Fin),ROW(Noms)))-1),"")</f>
        <v/>
      </c>
      <c r="FG19" s="25" t="str">
        <f t="array" ref="FG19">IF(SUMPRODUCT((Noms=$C19)*(FG$3&gt;=Début)*(FG$3&lt;=Fin))&gt;0,INDEX(Concat_pav_heures,MIN(IF((Noms=$C19)*(FG$3&gt;=Début)*(FG$3&lt;=Fin),ROW(Noms)))-1),"")</f>
        <v/>
      </c>
      <c r="FH19" s="25" t="str">
        <f t="array" ref="FH19">IF(SUMPRODUCT((Noms=$C19)*(FH$3&gt;=Début)*(FH$3&lt;=Fin))&gt;0,INDEX(Concat_pav_heures,MIN(IF((Noms=$C19)*(FH$3&gt;=Début)*(FH$3&lt;=Fin),ROW(Noms)))-1),"")</f>
        <v/>
      </c>
      <c r="FI19" s="25" t="str">
        <f t="array" ref="FI19">IF(SUMPRODUCT((Noms=$C19)*(FI$3&gt;=Début)*(FI$3&lt;=Fin))&gt;0,INDEX(Concat_pav_heures,MIN(IF((Noms=$C19)*(FI$3&gt;=Début)*(FI$3&lt;=Fin),ROW(Noms)))-1),"")</f>
        <v/>
      </c>
      <c r="FJ19" s="25" t="str">
        <f t="array" ref="FJ19">IF(SUMPRODUCT((Noms=$C19)*(FJ$3&gt;=Début)*(FJ$3&lt;=Fin))&gt;0,INDEX(Concat_pav_heures,MIN(IF((Noms=$C19)*(FJ$3&gt;=Début)*(FJ$3&lt;=Fin),ROW(Noms)))-1),"")</f>
        <v/>
      </c>
      <c r="FK19" s="25" t="str">
        <f t="array" ref="FK19">IF(SUMPRODUCT((Noms=$C19)*(FK$3&gt;=Début)*(FK$3&lt;=Fin))&gt;0,INDEX(Concat_pav_heures,MIN(IF((Noms=$C19)*(FK$3&gt;=Début)*(FK$3&lt;=Fin),ROW(Noms)))-1),"")</f>
        <v/>
      </c>
      <c r="FL19" s="25" t="str">
        <f t="array" ref="FL19">IF(SUMPRODUCT((Noms=$C19)*(FL$3&gt;=Début)*(FL$3&lt;=Fin))&gt;0,INDEX(Concat_pav_heures,MIN(IF((Noms=$C19)*(FL$3&gt;=Début)*(FL$3&lt;=Fin),ROW(Noms)))-1),"")</f>
        <v/>
      </c>
      <c r="FM19" s="25" t="str">
        <f t="array" ref="FM19">IF(SUMPRODUCT((Noms=$C19)*(FM$3&gt;=Début)*(FM$3&lt;=Fin))&gt;0,INDEX(Concat_pav_heures,MIN(IF((Noms=$C19)*(FM$3&gt;=Début)*(FM$3&lt;=Fin),ROW(Noms)))-1),"")</f>
        <v/>
      </c>
      <c r="FN19" s="25" t="str">
        <f t="array" ref="FN19">IF(SUMPRODUCT((Noms=$C19)*(FN$3&gt;=Début)*(FN$3&lt;=Fin))&gt;0,INDEX(Concat_pav_heures,MIN(IF((Noms=$C19)*(FN$3&gt;=Début)*(FN$3&lt;=Fin),ROW(Noms)))-1),"")</f>
        <v/>
      </c>
      <c r="FO19" s="25" t="str">
        <f t="array" ref="FO19">IF(SUMPRODUCT((Noms=$C19)*(FO$3&gt;=Début)*(FO$3&lt;=Fin))&gt;0,INDEX(Concat_pav_heures,MIN(IF((Noms=$C19)*(FO$3&gt;=Début)*(FO$3&lt;=Fin),ROW(Noms)))-1),"")</f>
        <v/>
      </c>
      <c r="FP19" s="25" t="str">
        <f t="array" ref="FP19">IF(SUMPRODUCT((Noms=$C19)*(FP$3&gt;=Début)*(FP$3&lt;=Fin))&gt;0,INDEX(Concat_pav_heures,MIN(IF((Noms=$C19)*(FP$3&gt;=Début)*(FP$3&lt;=Fin),ROW(Noms)))-1),"")</f>
        <v/>
      </c>
      <c r="FQ19" s="25" t="str">
        <f t="array" ref="FQ19">IF(SUMPRODUCT((Noms=$C19)*(FQ$3&gt;=Début)*(FQ$3&lt;=Fin))&gt;0,INDEX(Concat_pav_heures,MIN(IF((Noms=$C19)*(FQ$3&gt;=Début)*(FQ$3&lt;=Fin),ROW(Noms)))-1),"")</f>
        <v/>
      </c>
      <c r="FR19" s="25" t="str">
        <f t="array" ref="FR19">IF(SUMPRODUCT((Noms=$C19)*(FR$3&gt;=Début)*(FR$3&lt;=Fin))&gt;0,INDEX(Concat_pav_heures,MIN(IF((Noms=$C19)*(FR$3&gt;=Début)*(FR$3&lt;=Fin),ROW(Noms)))-1),"")</f>
        <v/>
      </c>
      <c r="FS19" s="25" t="str">
        <f t="array" ref="FS19">IF(SUMPRODUCT((Noms=$C19)*(FS$3&gt;=Début)*(FS$3&lt;=Fin))&gt;0,INDEX(Concat_pav_heures,MIN(IF((Noms=$C19)*(FS$3&gt;=Début)*(FS$3&lt;=Fin),ROW(Noms)))-1),"")</f>
        <v/>
      </c>
      <c r="FT19" s="25" t="str">
        <f t="array" ref="FT19">IF(SUMPRODUCT((Noms=$C19)*(FT$3&gt;=Début)*(FT$3&lt;=Fin))&gt;0,INDEX(Concat_pav_heures,MIN(IF((Noms=$C19)*(FT$3&gt;=Début)*(FT$3&lt;=Fin),ROW(Noms)))-1),"")</f>
        <v/>
      </c>
      <c r="FU19" s="25" t="str">
        <f t="array" ref="FU19">IF(SUMPRODUCT((Noms=$C19)*(FU$3&gt;=Début)*(FU$3&lt;=Fin))&gt;0,INDEX(Concat_pav_heures,MIN(IF((Noms=$C19)*(FU$3&gt;=Début)*(FU$3&lt;=Fin),ROW(Noms)))-1),"")</f>
        <v/>
      </c>
      <c r="FV19" s="25" t="str">
        <f t="array" ref="FV19">IF(SUMPRODUCT((Noms=$C19)*(FV$3&gt;=Début)*(FV$3&lt;=Fin))&gt;0,INDEX(Concat_pav_heures,MIN(IF((Noms=$C19)*(FV$3&gt;=Début)*(FV$3&lt;=Fin),ROW(Noms)))-1),"")</f>
        <v/>
      </c>
      <c r="FW19" s="25" t="str">
        <f t="array" ref="FW19">IF(SUMPRODUCT((Noms=$C19)*(FW$3&gt;=Début)*(FW$3&lt;=Fin))&gt;0,INDEX(Concat_pav_heures,MIN(IF((Noms=$C19)*(FW$3&gt;=Début)*(FW$3&lt;=Fin),ROW(Noms)))-1),"")</f>
        <v/>
      </c>
      <c r="FX19" s="25" t="str">
        <f t="array" ref="FX19">IF(SUMPRODUCT((Noms=$C19)*(FX$3&gt;=Début)*(FX$3&lt;=Fin))&gt;0,INDEX(Concat_pav_heures,MIN(IF((Noms=$C19)*(FX$3&gt;=Début)*(FX$3&lt;=Fin),ROW(Noms)))-1),"")</f>
        <v/>
      </c>
      <c r="FY19" s="25" t="str">
        <f t="array" ref="FY19">IF(SUMPRODUCT((Noms=$C19)*(FY$3&gt;=Début)*(FY$3&lt;=Fin))&gt;0,INDEX(Concat_pav_heures,MIN(IF((Noms=$C19)*(FY$3&gt;=Début)*(FY$3&lt;=Fin),ROW(Noms)))-1),"")</f>
        <v/>
      </c>
      <c r="FZ19" s="25" t="str">
        <f t="array" ref="FZ19">IF(SUMPRODUCT((Noms=$C19)*(FZ$3&gt;=Début)*(FZ$3&lt;=Fin))&gt;0,INDEX(Concat_pav_heures,MIN(IF((Noms=$C19)*(FZ$3&gt;=Début)*(FZ$3&lt;=Fin),ROW(Noms)))-1),"")</f>
        <v/>
      </c>
      <c r="GA19" s="25" t="str">
        <f t="array" ref="GA19">IF(SUMPRODUCT((Noms=$C19)*(GA$3&gt;=Début)*(GA$3&lt;=Fin))&gt;0,INDEX(Concat_pav_heures,MIN(IF((Noms=$C19)*(GA$3&gt;=Début)*(GA$3&lt;=Fin),ROW(Noms)))-1),"")</f>
        <v/>
      </c>
      <c r="GB19" s="25" t="str">
        <f t="array" ref="GB19">IF(SUMPRODUCT((Noms=$C19)*(GB$3&gt;=Début)*(GB$3&lt;=Fin))&gt;0,INDEX(Concat_pav_heures,MIN(IF((Noms=$C19)*(GB$3&gt;=Début)*(GB$3&lt;=Fin),ROW(Noms)))-1),"")</f>
        <v/>
      </c>
      <c r="GC19" s="25" t="str">
        <f t="array" ref="GC19">IF(SUMPRODUCT((Noms=$C19)*(GC$3&gt;=Début)*(GC$3&lt;=Fin))&gt;0,INDEX(Concat_pav_heures,MIN(IF((Noms=$C19)*(GC$3&gt;=Début)*(GC$3&lt;=Fin),ROW(Noms)))-1),"")</f>
        <v/>
      </c>
      <c r="GD19" s="25" t="str">
        <f t="array" ref="GD19">IF(SUMPRODUCT((Noms=$C19)*(GD$3&gt;=Début)*(GD$3&lt;=Fin))&gt;0,INDEX(Concat_pav_heures,MIN(IF((Noms=$C19)*(GD$3&gt;=Début)*(GD$3&lt;=Fin),ROW(Noms)))-1),"")</f>
        <v/>
      </c>
      <c r="GE19" s="25" t="str">
        <f t="array" ref="GE19">IF(SUMPRODUCT((Noms=$C19)*(GE$3&gt;=Début)*(GE$3&lt;=Fin))&gt;0,INDEX(Concat_pav_heures,MIN(IF((Noms=$C19)*(GE$3&gt;=Début)*(GE$3&lt;=Fin),ROW(Noms)))-1),"")</f>
        <v/>
      </c>
      <c r="GF19" s="25" t="str">
        <f t="array" ref="GF19">IF(SUMPRODUCT((Noms=$C19)*(GF$3&gt;=Début)*(GF$3&lt;=Fin))&gt;0,INDEX(Concat_pav_heures,MIN(IF((Noms=$C19)*(GF$3&gt;=Début)*(GF$3&lt;=Fin),ROW(Noms)))-1),"")</f>
        <v/>
      </c>
      <c r="GG19" s="25" t="str">
        <f t="array" ref="GG19">IF(SUMPRODUCT((Noms=$C19)*(GG$3&gt;=Début)*(GG$3&lt;=Fin))&gt;0,INDEX(Concat_pav_heures,MIN(IF((Noms=$C19)*(GG$3&gt;=Début)*(GG$3&lt;=Fin),ROW(Noms)))-1),"")</f>
        <v/>
      </c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13"/>
      <c r="HM19" s="13"/>
      <c r="HN19" s="13"/>
      <c r="HO19" s="13"/>
      <c r="HP19" s="13"/>
      <c r="HQ19" s="13"/>
      <c r="HR19" s="13"/>
      <c r="HS19" s="13"/>
      <c r="HT19" s="13"/>
      <c r="HU19" s="13"/>
      <c r="HV19" s="13"/>
      <c r="HW19" s="13"/>
      <c r="HX19" s="13"/>
      <c r="HY19" s="13"/>
      <c r="HZ19" s="13"/>
      <c r="IA19" s="13"/>
    </row>
    <row r="20" spans="1:235" s="65" customFormat="1" x14ac:dyDescent="0.2">
      <c r="A20" s="13"/>
      <c r="B20" s="13"/>
      <c r="C20" s="42" t="str">
        <f>IF(bdd_salaries!C17="","",bdd_salaries!C17)</f>
        <v/>
      </c>
      <c r="D20" s="43" t="str">
        <f>IFERROR(INDEX(TabSalaries[#All],MATCH(Planning!C20,TabSalaries[[#All],[Nom&amp;Prenom]],0),MATCH(TabSalaries_Metier_1,TabSalaries[#Headers],0)),"")</f>
        <v/>
      </c>
      <c r="E20" s="57" t="str">
        <f>IF(Tableau12[[#This Row],[Nom]]="","",INDEX(TabSalaries[#All],MATCH(Tableau12[[#This Row],[Nom]],TabSalaries[[#All],[Nom&amp;Prenom]],0),MATCH(TabSalaries_CDI,TabSalaries[#Headers],0)))</f>
        <v/>
      </c>
      <c r="F20" s="59" t="str">
        <f>IF(Tableau12[[#This Row],[Nom]]="","",$D$2)</f>
        <v/>
      </c>
      <c r="G20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20" s="71"/>
      <c r="I20" s="25" t="str">
        <f t="array" ref="I20">IF(SUMPRODUCT((Noms=$C20)*(I$3&gt;=Début)*(I$3&lt;=Fin))&gt;0,INDEX(Concat_pav_heures,MIN(IF((Noms=$C20)*(I$3&gt;=Début)*(I$3&lt;=Fin),ROW(Noms)))-1),"")</f>
        <v/>
      </c>
      <c r="J20" s="25" t="str">
        <f t="array" ref="J20">IF(SUMPRODUCT((Noms=$C20)*(J$3&gt;=Début)*(J$3&lt;=Fin))&gt;0,INDEX(Concat_pav_heures,MIN(IF((Noms=$C20)*(J$3&gt;=Début)*(J$3&lt;=Fin),ROW(Noms)))-1),"")</f>
        <v/>
      </c>
      <c r="K20" s="25" t="str">
        <f t="array" ref="K20">IF(SUMPRODUCT((Noms=$C20)*(K$3&gt;=Début)*(K$3&lt;=Fin))&gt;0,INDEX(Concat_pav_heures,MIN(IF((Noms=$C20)*(K$3&gt;=Début)*(K$3&lt;=Fin),ROW(Noms)))-1),"")</f>
        <v/>
      </c>
      <c r="L20" s="25" t="str">
        <f t="array" ref="L20">IF(SUMPRODUCT((Noms=$C20)*(L$3&gt;=Début)*(L$3&lt;=Fin))&gt;0,INDEX(Concat_pav_heures,MIN(IF((Noms=$C20)*(L$3&gt;=Début)*(L$3&lt;=Fin),ROW(Noms)))-1),"")</f>
        <v/>
      </c>
      <c r="M20" s="25" t="str">
        <f t="array" ref="M20">IF(SUMPRODUCT((Noms=$C20)*(M$3&gt;=Début)*(M$3&lt;=Fin))&gt;0,INDEX(Concat_pav_heures,MIN(IF((Noms=$C20)*(M$3&gt;=Début)*(M$3&lt;=Fin),ROW(Noms)))-1),"")</f>
        <v/>
      </c>
      <c r="N20" s="25" t="str">
        <f t="array" ref="N20">IF(SUMPRODUCT((Noms=$C20)*(N$3&gt;=Début)*(N$3&lt;=Fin))&gt;0,INDEX(Concat_pav_heures,MIN(IF((Noms=$C20)*(N$3&gt;=Début)*(N$3&lt;=Fin),ROW(Noms)))-1),"")</f>
        <v/>
      </c>
      <c r="O20" s="25" t="str">
        <f t="array" ref="O20">IF(SUMPRODUCT((Noms=$C20)*(O$3&gt;=Début)*(O$3&lt;=Fin))&gt;0,INDEX(Concat_pav_heures,MIN(IF((Noms=$C20)*(O$3&gt;=Début)*(O$3&lt;=Fin),ROW(Noms)))-1),"")</f>
        <v/>
      </c>
      <c r="P20" s="25" t="str">
        <f t="array" ref="P20">IF(SUMPRODUCT((Noms=$C20)*(P$3&gt;=Début)*(P$3&lt;=Fin))&gt;0,INDEX(Concat_pav_heures,MIN(IF((Noms=$C20)*(P$3&gt;=Début)*(P$3&lt;=Fin),ROW(Noms)))-1),"")</f>
        <v/>
      </c>
      <c r="Q20" s="25" t="str">
        <f t="array" ref="Q20">IF(SUMPRODUCT((Noms=$C20)*(Q$3&gt;=Début)*(Q$3&lt;=Fin))&gt;0,INDEX(Concat_pav_heures,MIN(IF((Noms=$C20)*(Q$3&gt;=Début)*(Q$3&lt;=Fin),ROW(Noms)))-1),"")</f>
        <v/>
      </c>
      <c r="R20" s="25" t="str">
        <f t="array" ref="R20">IF(SUMPRODUCT((Noms=$C20)*(R$3&gt;=Début)*(R$3&lt;=Fin))&gt;0,INDEX(Concat_pav_heures,MIN(IF((Noms=$C20)*(R$3&gt;=Début)*(R$3&lt;=Fin),ROW(Noms)))-1),"")</f>
        <v/>
      </c>
      <c r="S20" s="25" t="str">
        <f t="array" ref="S20">IF(SUMPRODUCT((Noms=$C20)*(S$3&gt;=Début)*(S$3&lt;=Fin))&gt;0,INDEX(Concat_pav_heures,MIN(IF((Noms=$C20)*(S$3&gt;=Début)*(S$3&lt;=Fin),ROW(Noms)))-1),"")</f>
        <v/>
      </c>
      <c r="T20" s="25" t="str">
        <f t="array" ref="T20">IF(SUMPRODUCT((Noms=$C20)*(T$3&gt;=Début)*(T$3&lt;=Fin))&gt;0,INDEX(Concat_pav_heures,MIN(IF((Noms=$C20)*(T$3&gt;=Début)*(T$3&lt;=Fin),ROW(Noms)))-1),"")</f>
        <v/>
      </c>
      <c r="U20" s="25" t="str">
        <f t="array" ref="U20">IF(SUMPRODUCT((Noms=$C20)*(U$3&gt;=Début)*(U$3&lt;=Fin))&gt;0,INDEX(Concat_pav_heures,MIN(IF((Noms=$C20)*(U$3&gt;=Début)*(U$3&lt;=Fin),ROW(Noms)))-1),"")</f>
        <v/>
      </c>
      <c r="V20" s="25" t="str">
        <f t="array" ref="V20">IF(SUMPRODUCT((Noms=$C20)*(V$3&gt;=Début)*(V$3&lt;=Fin))&gt;0,INDEX(Concat_pav_heures,MIN(IF((Noms=$C20)*(V$3&gt;=Début)*(V$3&lt;=Fin),ROW(Noms)))-1),"")</f>
        <v/>
      </c>
      <c r="W20" s="25" t="str">
        <f t="array" ref="W20">IF(SUMPRODUCT((Noms=$C20)*(W$3&gt;=Début)*(W$3&lt;=Fin))&gt;0,INDEX(Concat_pav_heures,MIN(IF((Noms=$C20)*(W$3&gt;=Début)*(W$3&lt;=Fin),ROW(Noms)))-1),"")</f>
        <v/>
      </c>
      <c r="X20" s="25" t="str">
        <f t="array" ref="X20">IF(SUMPRODUCT((Noms=$C20)*(X$3&gt;=Début)*(X$3&lt;=Fin))&gt;0,INDEX(Concat_pav_heures,MIN(IF((Noms=$C20)*(X$3&gt;=Début)*(X$3&lt;=Fin),ROW(Noms)))-1),"")</f>
        <v/>
      </c>
      <c r="Y20" s="25" t="str">
        <f t="array" ref="Y20">IF(SUMPRODUCT((Noms=$C20)*(Y$3&gt;=Début)*(Y$3&lt;=Fin))&gt;0,INDEX(Concat_pav_heures,MIN(IF((Noms=$C20)*(Y$3&gt;=Début)*(Y$3&lt;=Fin),ROW(Noms)))-1),"")</f>
        <v/>
      </c>
      <c r="Z20" s="25" t="str">
        <f t="array" ref="Z20">IF(SUMPRODUCT((Noms=$C20)*(Z$3&gt;=Début)*(Z$3&lt;=Fin))&gt;0,INDEX(Concat_pav_heures,MIN(IF((Noms=$C20)*(Z$3&gt;=Début)*(Z$3&lt;=Fin),ROW(Noms)))-1),"")</f>
        <v/>
      </c>
      <c r="AA20" s="25" t="str">
        <f t="array" ref="AA20">IF(SUMPRODUCT((Noms=$C20)*(AA$3&gt;=Début)*(AA$3&lt;=Fin))&gt;0,INDEX(Concat_pav_heures,MIN(IF((Noms=$C20)*(AA$3&gt;=Début)*(AA$3&lt;=Fin),ROW(Noms)))-1),"")</f>
        <v/>
      </c>
      <c r="AB20" s="25" t="str">
        <f t="array" ref="AB20">IF(SUMPRODUCT((Noms=$C20)*(AB$3&gt;=Début)*(AB$3&lt;=Fin))&gt;0,INDEX(Concat_pav_heures,MIN(IF((Noms=$C20)*(AB$3&gt;=Début)*(AB$3&lt;=Fin),ROW(Noms)))-1),"")</f>
        <v/>
      </c>
      <c r="AC20" s="25" t="str">
        <f t="array" ref="AC20">IF(SUMPRODUCT((Noms=$C20)*(AC$3&gt;=Début)*(AC$3&lt;=Fin))&gt;0,INDEX(Concat_pav_heures,MIN(IF((Noms=$C20)*(AC$3&gt;=Début)*(AC$3&lt;=Fin),ROW(Noms)))-1),"")</f>
        <v/>
      </c>
      <c r="AD20" s="25" t="str">
        <f t="array" ref="AD20">IF(SUMPRODUCT((Noms=$C20)*(AD$3&gt;=Début)*(AD$3&lt;=Fin))&gt;0,INDEX(Concat_pav_heures,MIN(IF((Noms=$C20)*(AD$3&gt;=Début)*(AD$3&lt;=Fin),ROW(Noms)))-1),"")</f>
        <v/>
      </c>
      <c r="AE20" s="25" t="str">
        <f t="array" ref="AE20">IF(SUMPRODUCT((Noms=$C20)*(AE$3&gt;=Début)*(AE$3&lt;=Fin))&gt;0,INDEX(Concat_pav_heures,MIN(IF((Noms=$C20)*(AE$3&gt;=Début)*(AE$3&lt;=Fin),ROW(Noms)))-1),"")</f>
        <v/>
      </c>
      <c r="AF20" s="25" t="str">
        <f t="array" ref="AF20">IF(SUMPRODUCT((Noms=$C20)*(AF$3&gt;=Début)*(AF$3&lt;=Fin))&gt;0,INDEX(Concat_pav_heures,MIN(IF((Noms=$C20)*(AF$3&gt;=Début)*(AF$3&lt;=Fin),ROW(Noms)))-1),"")</f>
        <v/>
      </c>
      <c r="AG20" s="25" t="str">
        <f t="array" ref="AG20">IF(SUMPRODUCT((Noms=$C20)*(AG$3&gt;=Début)*(AG$3&lt;=Fin))&gt;0,INDEX(Concat_pav_heures,MIN(IF((Noms=$C20)*(AG$3&gt;=Début)*(AG$3&lt;=Fin),ROW(Noms)))-1),"")</f>
        <v/>
      </c>
      <c r="AH20" s="25" t="str">
        <f t="array" ref="AH20">IF(SUMPRODUCT((Noms=$C20)*(AH$3&gt;=Début)*(AH$3&lt;=Fin))&gt;0,INDEX(Concat_pav_heures,MIN(IF((Noms=$C20)*(AH$3&gt;=Début)*(AH$3&lt;=Fin),ROW(Noms)))-1),"")</f>
        <v/>
      </c>
      <c r="AI20" s="25" t="str">
        <f t="array" ref="AI20">IF(SUMPRODUCT((Noms=$C20)*(AI$3&gt;=Début)*(AI$3&lt;=Fin))&gt;0,INDEX(Concat_pav_heures,MIN(IF((Noms=$C20)*(AI$3&gt;=Début)*(AI$3&lt;=Fin),ROW(Noms)))-1),"")</f>
        <v/>
      </c>
      <c r="AJ20" s="25" t="str">
        <f t="array" ref="AJ20">IF(SUMPRODUCT((Noms=$C20)*(AJ$3&gt;=Début)*(AJ$3&lt;=Fin))&gt;0,INDEX(Concat_pav_heures,MIN(IF((Noms=$C20)*(AJ$3&gt;=Début)*(AJ$3&lt;=Fin),ROW(Noms)))-1),"")</f>
        <v/>
      </c>
      <c r="AK20" s="25" t="str">
        <f t="array" ref="AK20">IF(SUMPRODUCT((Noms=$C20)*(AK$3&gt;=Début)*(AK$3&lt;=Fin))&gt;0,INDEX(Concat_pav_heures,MIN(IF((Noms=$C20)*(AK$3&gt;=Début)*(AK$3&lt;=Fin),ROW(Noms)))-1),"")</f>
        <v/>
      </c>
      <c r="AL20" s="25" t="str">
        <f t="array" ref="AL20">IF(SUMPRODUCT((Noms=$C20)*(AL$3&gt;=Début)*(AL$3&lt;=Fin))&gt;0,INDEX(Concat_pav_heures,MIN(IF((Noms=$C20)*(AL$3&gt;=Début)*(AL$3&lt;=Fin),ROW(Noms)))-1),"")</f>
        <v/>
      </c>
      <c r="AM20" s="25" t="str">
        <f t="array" ref="AM20">IF(SUMPRODUCT((Noms=$C20)*(AM$3&gt;=Début)*(AM$3&lt;=Fin))&gt;0,INDEX(Concat_pav_heures,MIN(IF((Noms=$C20)*(AM$3&gt;=Début)*(AM$3&lt;=Fin),ROW(Noms)))-1),"")</f>
        <v/>
      </c>
      <c r="AN20" s="25" t="str">
        <f t="array" ref="AN20">IF(SUMPRODUCT((Noms=$C20)*(AN$3&gt;=Début)*(AN$3&lt;=Fin))&gt;0,INDEX(Concat_pav_heures,MIN(IF((Noms=$C20)*(AN$3&gt;=Début)*(AN$3&lt;=Fin),ROW(Noms)))-1),"")</f>
        <v/>
      </c>
      <c r="AO20" s="25" t="str">
        <f t="array" ref="AO20">IF(SUMPRODUCT((Noms=$C20)*(AO$3&gt;=Début)*(AO$3&lt;=Fin))&gt;0,INDEX(Concat_pav_heures,MIN(IF((Noms=$C20)*(AO$3&gt;=Début)*(AO$3&lt;=Fin),ROW(Noms)))-1),"")</f>
        <v/>
      </c>
      <c r="AP20" s="25" t="str">
        <f t="array" ref="AP20">IF(SUMPRODUCT((Noms=$C20)*(AP$3&gt;=Début)*(AP$3&lt;=Fin))&gt;0,INDEX(Concat_pav_heures,MIN(IF((Noms=$C20)*(AP$3&gt;=Début)*(AP$3&lt;=Fin),ROW(Noms)))-1),"")</f>
        <v/>
      </c>
      <c r="AQ20" s="25" t="str">
        <f t="array" ref="AQ20">IF(SUMPRODUCT((Noms=$C20)*(AQ$3&gt;=Début)*(AQ$3&lt;=Fin))&gt;0,INDEX(Concat_pav_heures,MIN(IF((Noms=$C20)*(AQ$3&gt;=Début)*(AQ$3&lt;=Fin),ROW(Noms)))-1),"")</f>
        <v/>
      </c>
      <c r="AR20" s="25" t="str">
        <f t="array" ref="AR20">IF(SUMPRODUCT((Noms=$C20)*(AR$3&gt;=Début)*(AR$3&lt;=Fin))&gt;0,INDEX(Concat_pav_heures,MIN(IF((Noms=$C20)*(AR$3&gt;=Début)*(AR$3&lt;=Fin),ROW(Noms)))-1),"")</f>
        <v/>
      </c>
      <c r="AS20" s="25" t="str">
        <f t="array" ref="AS20">IF(SUMPRODUCT((Noms=$C20)*(AS$3&gt;=Début)*(AS$3&lt;=Fin))&gt;0,INDEX(Concat_pav_heures,MIN(IF((Noms=$C20)*(AS$3&gt;=Début)*(AS$3&lt;=Fin),ROW(Noms)))-1),"")</f>
        <v/>
      </c>
      <c r="AT20" s="25" t="str">
        <f t="array" ref="AT20">IF(SUMPRODUCT((Noms=$C20)*(AT$3&gt;=Début)*(AT$3&lt;=Fin))&gt;0,INDEX(Concat_pav_heures,MIN(IF((Noms=$C20)*(AT$3&gt;=Début)*(AT$3&lt;=Fin),ROW(Noms)))-1),"")</f>
        <v/>
      </c>
      <c r="AU20" s="25" t="str">
        <f t="array" ref="AU20">IF(SUMPRODUCT((Noms=$C20)*(AU$3&gt;=Début)*(AU$3&lt;=Fin))&gt;0,INDEX(Concat_pav_heures,MIN(IF((Noms=$C20)*(AU$3&gt;=Début)*(AU$3&lt;=Fin),ROW(Noms)))-1),"")</f>
        <v/>
      </c>
      <c r="AV20" s="25" t="str">
        <f t="array" ref="AV20">IF(SUMPRODUCT((Noms=$C20)*(AV$3&gt;=Début)*(AV$3&lt;=Fin))&gt;0,INDEX(Concat_pav_heures,MIN(IF((Noms=$C20)*(AV$3&gt;=Début)*(AV$3&lt;=Fin),ROW(Noms)))-1),"")</f>
        <v/>
      </c>
      <c r="AW20" s="25" t="str">
        <f t="array" ref="AW20">IF(SUMPRODUCT((Noms=$C20)*(AW$3&gt;=Début)*(AW$3&lt;=Fin))&gt;0,INDEX(Concat_pav_heures,MIN(IF((Noms=$C20)*(AW$3&gt;=Début)*(AW$3&lt;=Fin),ROW(Noms)))-1),"")</f>
        <v/>
      </c>
      <c r="AX20" s="25" t="str">
        <f t="array" ref="AX20">IF(SUMPRODUCT((Noms=$C20)*(AX$3&gt;=Début)*(AX$3&lt;=Fin))&gt;0,INDEX(Concat_pav_heures,MIN(IF((Noms=$C20)*(AX$3&gt;=Début)*(AX$3&lt;=Fin),ROW(Noms)))-1),"")</f>
        <v/>
      </c>
      <c r="AY20" s="25" t="str">
        <f t="array" ref="AY20">IF(SUMPRODUCT((Noms=$C20)*(AY$3&gt;=Début)*(AY$3&lt;=Fin))&gt;0,INDEX(Concat_pav_heures,MIN(IF((Noms=$C20)*(AY$3&gt;=Début)*(AY$3&lt;=Fin),ROW(Noms)))-1),"")</f>
        <v/>
      </c>
      <c r="AZ20" s="25" t="str">
        <f t="array" ref="AZ20">IF(SUMPRODUCT((Noms=$C20)*(AZ$3&gt;=Début)*(AZ$3&lt;=Fin))&gt;0,INDEX(Concat_pav_heures,MIN(IF((Noms=$C20)*(AZ$3&gt;=Début)*(AZ$3&lt;=Fin),ROW(Noms)))-1),"")</f>
        <v/>
      </c>
      <c r="BA20" s="25" t="str">
        <f t="array" ref="BA20">IF(SUMPRODUCT((Noms=$C20)*(BA$3&gt;=Début)*(BA$3&lt;=Fin))&gt;0,INDEX(Concat_pav_heures,MIN(IF((Noms=$C20)*(BA$3&gt;=Début)*(BA$3&lt;=Fin),ROW(Noms)))-1),"")</f>
        <v/>
      </c>
      <c r="BB20" s="25" t="str">
        <f t="array" ref="BB20">IF(SUMPRODUCT((Noms=$C20)*(BB$3&gt;=Début)*(BB$3&lt;=Fin))&gt;0,INDEX(Concat_pav_heures,MIN(IF((Noms=$C20)*(BB$3&gt;=Début)*(BB$3&lt;=Fin),ROW(Noms)))-1),"")</f>
        <v/>
      </c>
      <c r="BC20" s="25" t="str">
        <f t="array" ref="BC20">IF(SUMPRODUCT((Noms=$C20)*(BC$3&gt;=Début)*(BC$3&lt;=Fin))&gt;0,INDEX(Concat_pav_heures,MIN(IF((Noms=$C20)*(BC$3&gt;=Début)*(BC$3&lt;=Fin),ROW(Noms)))-1),"")</f>
        <v/>
      </c>
      <c r="BD20" s="25" t="str">
        <f t="array" ref="BD20">IF(SUMPRODUCT((Noms=$C20)*(BD$3&gt;=Début)*(BD$3&lt;=Fin))&gt;0,INDEX(Concat_pav_heures,MIN(IF((Noms=$C20)*(BD$3&gt;=Début)*(BD$3&lt;=Fin),ROW(Noms)))-1),"")</f>
        <v/>
      </c>
      <c r="BE20" s="25" t="str">
        <f t="array" ref="BE20">IF(SUMPRODUCT((Noms=$C20)*(BE$3&gt;=Début)*(BE$3&lt;=Fin))&gt;0,INDEX(Concat_pav_heures,MIN(IF((Noms=$C20)*(BE$3&gt;=Début)*(BE$3&lt;=Fin),ROW(Noms)))-1),"")</f>
        <v/>
      </c>
      <c r="BF20" s="25" t="str">
        <f t="array" ref="BF20">IF(SUMPRODUCT((Noms=$C20)*(BF$3&gt;=Début)*(BF$3&lt;=Fin))&gt;0,INDEX(Concat_pav_heures,MIN(IF((Noms=$C20)*(BF$3&gt;=Début)*(BF$3&lt;=Fin),ROW(Noms)))-1),"")</f>
        <v/>
      </c>
      <c r="BG20" s="25" t="str">
        <f t="array" ref="BG20">IF(SUMPRODUCT((Noms=$C20)*(BG$3&gt;=Début)*(BG$3&lt;=Fin))&gt;0,INDEX(Concat_pav_heures,MIN(IF((Noms=$C20)*(BG$3&gt;=Début)*(BG$3&lt;=Fin),ROW(Noms)))-1),"")</f>
        <v/>
      </c>
      <c r="BH20" s="25" t="str">
        <f t="array" ref="BH20">IF(SUMPRODUCT((Noms=$C20)*(BH$3&gt;=Début)*(BH$3&lt;=Fin))&gt;0,INDEX(Concat_pav_heures,MIN(IF((Noms=$C20)*(BH$3&gt;=Début)*(BH$3&lt;=Fin),ROW(Noms)))-1),"")</f>
        <v/>
      </c>
      <c r="BI20" s="25" t="str">
        <f t="array" ref="BI20">IF(SUMPRODUCT((Noms=$C20)*(BI$3&gt;=Début)*(BI$3&lt;=Fin))&gt;0,INDEX(Concat_pav_heures,MIN(IF((Noms=$C20)*(BI$3&gt;=Début)*(BI$3&lt;=Fin),ROW(Noms)))-1),"")</f>
        <v/>
      </c>
      <c r="BJ20" s="25" t="str">
        <f t="array" ref="BJ20">IF(SUMPRODUCT((Noms=$C20)*(BJ$3&gt;=Début)*(BJ$3&lt;=Fin))&gt;0,INDEX(Concat_pav_heures,MIN(IF((Noms=$C20)*(BJ$3&gt;=Début)*(BJ$3&lt;=Fin),ROW(Noms)))-1),"")</f>
        <v/>
      </c>
      <c r="BK20" s="25" t="str">
        <f t="array" ref="BK20">IF(SUMPRODUCT((Noms=$C20)*(BK$3&gt;=Début)*(BK$3&lt;=Fin))&gt;0,INDEX(Concat_pav_heures,MIN(IF((Noms=$C20)*(BK$3&gt;=Début)*(BK$3&lt;=Fin),ROW(Noms)))-1),"")</f>
        <v/>
      </c>
      <c r="BL20" s="25" t="str">
        <f t="array" ref="BL20">IF(SUMPRODUCT((Noms=$C20)*(BL$3&gt;=Début)*(BL$3&lt;=Fin))&gt;0,INDEX(Concat_pav_heures,MIN(IF((Noms=$C20)*(BL$3&gt;=Début)*(BL$3&lt;=Fin),ROW(Noms)))-1),"")</f>
        <v/>
      </c>
      <c r="BM20" s="25" t="str">
        <f t="array" ref="BM20">IF(SUMPRODUCT((Noms=$C20)*(BM$3&gt;=Début)*(BM$3&lt;=Fin))&gt;0,INDEX(Concat_pav_heures,MIN(IF((Noms=$C20)*(BM$3&gt;=Début)*(BM$3&lt;=Fin),ROW(Noms)))-1),"")</f>
        <v/>
      </c>
      <c r="BN20" s="25" t="str">
        <f t="array" ref="BN20">IF(SUMPRODUCT((Noms=$C20)*(BN$3&gt;=Début)*(BN$3&lt;=Fin))&gt;0,INDEX(Concat_pav_heures,MIN(IF((Noms=$C20)*(BN$3&gt;=Début)*(BN$3&lt;=Fin),ROW(Noms)))-1),"")</f>
        <v/>
      </c>
      <c r="BO20" s="25" t="str">
        <f t="array" ref="BO20">IF(SUMPRODUCT((Noms=$C20)*(BO$3&gt;=Début)*(BO$3&lt;=Fin))&gt;0,INDEX(Concat_pav_heures,MIN(IF((Noms=$C20)*(BO$3&gt;=Début)*(BO$3&lt;=Fin),ROW(Noms)))-1),"")</f>
        <v/>
      </c>
      <c r="BP20" s="25" t="str">
        <f t="array" ref="BP20">IF(SUMPRODUCT((Noms=$C20)*(BP$3&gt;=Début)*(BP$3&lt;=Fin))&gt;0,INDEX(Concat_pav_heures,MIN(IF((Noms=$C20)*(BP$3&gt;=Début)*(BP$3&lt;=Fin),ROW(Noms)))-1),"")</f>
        <v/>
      </c>
      <c r="BQ20" s="25" t="str">
        <f t="array" ref="BQ20">IF(SUMPRODUCT((Noms=$C20)*(BQ$3&gt;=Début)*(BQ$3&lt;=Fin))&gt;0,INDEX(Concat_pav_heures,MIN(IF((Noms=$C20)*(BQ$3&gt;=Début)*(BQ$3&lt;=Fin),ROW(Noms)))-1),"")</f>
        <v/>
      </c>
      <c r="BR20" s="25" t="str">
        <f t="array" ref="BR20">IF(SUMPRODUCT((Noms=$C20)*(BR$3&gt;=Début)*(BR$3&lt;=Fin))&gt;0,INDEX(Concat_pav_heures,MIN(IF((Noms=$C20)*(BR$3&gt;=Début)*(BR$3&lt;=Fin),ROW(Noms)))-1),"")</f>
        <v/>
      </c>
      <c r="BS20" s="25" t="str">
        <f t="array" ref="BS20">IF(SUMPRODUCT((Noms=$C20)*(BS$3&gt;=Début)*(BS$3&lt;=Fin))&gt;0,INDEX(Concat_pav_heures,MIN(IF((Noms=$C20)*(BS$3&gt;=Début)*(BS$3&lt;=Fin),ROW(Noms)))-1),"")</f>
        <v/>
      </c>
      <c r="BT20" s="25" t="str">
        <f t="array" ref="BT20">IF(SUMPRODUCT((Noms=$C20)*(BT$3&gt;=Début)*(BT$3&lt;=Fin))&gt;0,INDEX(Concat_pav_heures,MIN(IF((Noms=$C20)*(BT$3&gt;=Début)*(BT$3&lt;=Fin),ROW(Noms)))-1),"")</f>
        <v/>
      </c>
      <c r="BU20" s="25" t="str">
        <f t="array" ref="BU20">IF(SUMPRODUCT((Noms=$C20)*(BU$3&gt;=Début)*(BU$3&lt;=Fin))&gt;0,INDEX(Concat_pav_heures,MIN(IF((Noms=$C20)*(BU$3&gt;=Début)*(BU$3&lt;=Fin),ROW(Noms)))-1),"")</f>
        <v/>
      </c>
      <c r="BV20" s="25" t="str">
        <f t="array" ref="BV20">IF(SUMPRODUCT((Noms=$C20)*(BV$3&gt;=Début)*(BV$3&lt;=Fin))&gt;0,INDEX(Concat_pav_heures,MIN(IF((Noms=$C20)*(BV$3&gt;=Début)*(BV$3&lt;=Fin),ROW(Noms)))-1),"")</f>
        <v/>
      </c>
      <c r="BW20" s="25" t="str">
        <f t="array" ref="BW20">IF(SUMPRODUCT((Noms=$C20)*(BW$3&gt;=Début)*(BW$3&lt;=Fin))&gt;0,INDEX(Concat_pav_heures,MIN(IF((Noms=$C20)*(BW$3&gt;=Début)*(BW$3&lt;=Fin),ROW(Noms)))-1),"")</f>
        <v/>
      </c>
      <c r="BX20" s="25" t="str">
        <f t="array" ref="BX20">IF(SUMPRODUCT((Noms=$C20)*(BX$3&gt;=Début)*(BX$3&lt;=Fin))&gt;0,INDEX(Concat_pav_heures,MIN(IF((Noms=$C20)*(BX$3&gt;=Début)*(BX$3&lt;=Fin),ROW(Noms)))-1),"")</f>
        <v/>
      </c>
      <c r="BY20" s="25" t="str">
        <f t="array" ref="BY20">IF(SUMPRODUCT((Noms=$C20)*(BY$3&gt;=Début)*(BY$3&lt;=Fin))&gt;0,INDEX(Concat_pav_heures,MIN(IF((Noms=$C20)*(BY$3&gt;=Début)*(BY$3&lt;=Fin),ROW(Noms)))-1),"")</f>
        <v/>
      </c>
      <c r="BZ20" s="25" t="str">
        <f t="array" ref="BZ20">IF(SUMPRODUCT((Noms=$C20)*(BZ$3&gt;=Début)*(BZ$3&lt;=Fin))&gt;0,INDEX(Concat_pav_heures,MIN(IF((Noms=$C20)*(BZ$3&gt;=Début)*(BZ$3&lt;=Fin),ROW(Noms)))-1),"")</f>
        <v/>
      </c>
      <c r="CA20" s="25" t="str">
        <f t="array" ref="CA20">IF(SUMPRODUCT((Noms=$C20)*(CA$3&gt;=Début)*(CA$3&lt;=Fin))&gt;0,INDEX(Concat_pav_heures,MIN(IF((Noms=$C20)*(CA$3&gt;=Début)*(CA$3&lt;=Fin),ROW(Noms)))-1),"")</f>
        <v/>
      </c>
      <c r="CB20" s="25" t="str">
        <f t="array" ref="CB20">IF(SUMPRODUCT((Noms=$C20)*(CB$3&gt;=Début)*(CB$3&lt;=Fin))&gt;0,INDEX(Concat_pav_heures,MIN(IF((Noms=$C20)*(CB$3&gt;=Début)*(CB$3&lt;=Fin),ROW(Noms)))-1),"")</f>
        <v/>
      </c>
      <c r="CC20" s="25" t="str">
        <f t="array" ref="CC20">IF(SUMPRODUCT((Noms=$C20)*(CC$3&gt;=Début)*(CC$3&lt;=Fin))&gt;0,INDEX(Concat_pav_heures,MIN(IF((Noms=$C20)*(CC$3&gt;=Début)*(CC$3&lt;=Fin),ROW(Noms)))-1),"")</f>
        <v/>
      </c>
      <c r="CD20" s="25" t="str">
        <f t="array" ref="CD20">IF(SUMPRODUCT((Noms=$C20)*(CD$3&gt;=Début)*(CD$3&lt;=Fin))&gt;0,INDEX(Concat_pav_heures,MIN(IF((Noms=$C20)*(CD$3&gt;=Début)*(CD$3&lt;=Fin),ROW(Noms)))-1),"")</f>
        <v/>
      </c>
      <c r="CE20" s="25" t="str">
        <f t="array" ref="CE20">IF(SUMPRODUCT((Noms=$C20)*(CE$3&gt;=Début)*(CE$3&lt;=Fin))&gt;0,INDEX(Concat_pav_heures,MIN(IF((Noms=$C20)*(CE$3&gt;=Début)*(CE$3&lt;=Fin),ROW(Noms)))-1),"")</f>
        <v/>
      </c>
      <c r="CF20" s="25" t="str">
        <f t="array" ref="CF20">IF(SUMPRODUCT((Noms=$C20)*(CF$3&gt;=Début)*(CF$3&lt;=Fin))&gt;0,INDEX(Concat_pav_heures,MIN(IF((Noms=$C20)*(CF$3&gt;=Début)*(CF$3&lt;=Fin),ROW(Noms)))-1),"")</f>
        <v/>
      </c>
      <c r="CG20" s="25" t="str">
        <f t="array" ref="CG20">IF(SUMPRODUCT((Noms=$C20)*(CG$3&gt;=Début)*(CG$3&lt;=Fin))&gt;0,INDEX(Concat_pav_heures,MIN(IF((Noms=$C20)*(CG$3&gt;=Début)*(CG$3&lt;=Fin),ROW(Noms)))-1),"")</f>
        <v/>
      </c>
      <c r="CH20" s="25" t="str">
        <f t="array" ref="CH20">IF(SUMPRODUCT((Noms=$C20)*(CH$3&gt;=Début)*(CH$3&lt;=Fin))&gt;0,INDEX(Concat_pav_heures,MIN(IF((Noms=$C20)*(CH$3&gt;=Début)*(CH$3&lt;=Fin),ROW(Noms)))-1),"")</f>
        <v/>
      </c>
      <c r="CI20" s="25" t="str">
        <f t="array" ref="CI20">IF(SUMPRODUCT((Noms=$C20)*(CI$3&gt;=Début)*(CI$3&lt;=Fin))&gt;0,INDEX(Concat_pav_heures,MIN(IF((Noms=$C20)*(CI$3&gt;=Début)*(CI$3&lt;=Fin),ROW(Noms)))-1),"")</f>
        <v/>
      </c>
      <c r="CJ20" s="25" t="str">
        <f t="array" ref="CJ20">IF(SUMPRODUCT((Noms=$C20)*(CJ$3&gt;=Début)*(CJ$3&lt;=Fin))&gt;0,INDEX(Concat_pav_heures,MIN(IF((Noms=$C20)*(CJ$3&gt;=Début)*(CJ$3&lt;=Fin),ROW(Noms)))-1),"")</f>
        <v/>
      </c>
      <c r="CK20" s="25" t="str">
        <f t="array" ref="CK20">IF(SUMPRODUCT((Noms=$C20)*(CK$3&gt;=Début)*(CK$3&lt;=Fin))&gt;0,INDEX(Concat_pav_heures,MIN(IF((Noms=$C20)*(CK$3&gt;=Début)*(CK$3&lt;=Fin),ROW(Noms)))-1),"")</f>
        <v/>
      </c>
      <c r="CL20" s="25" t="str">
        <f t="array" ref="CL20">IF(SUMPRODUCT((Noms=$C20)*(CL$3&gt;=Début)*(CL$3&lt;=Fin))&gt;0,INDEX(Concat_pav_heures,MIN(IF((Noms=$C20)*(CL$3&gt;=Début)*(CL$3&lt;=Fin),ROW(Noms)))-1),"")</f>
        <v/>
      </c>
      <c r="CM20" s="25" t="str">
        <f t="array" ref="CM20">IF(SUMPRODUCT((Noms=$C20)*(CM$3&gt;=Début)*(CM$3&lt;=Fin))&gt;0,INDEX(Concat_pav_heures,MIN(IF((Noms=$C20)*(CM$3&gt;=Début)*(CM$3&lt;=Fin),ROW(Noms)))-1),"")</f>
        <v/>
      </c>
      <c r="CN20" s="25" t="str">
        <f t="array" ref="CN20">IF(SUMPRODUCT((Noms=$C20)*(CN$3&gt;=Début)*(CN$3&lt;=Fin))&gt;0,INDEX(Concat_pav_heures,MIN(IF((Noms=$C20)*(CN$3&gt;=Début)*(CN$3&lt;=Fin),ROW(Noms)))-1),"")</f>
        <v/>
      </c>
      <c r="CO20" s="25" t="str">
        <f t="array" ref="CO20">IF(SUMPRODUCT((Noms=$C20)*(CO$3&gt;=Début)*(CO$3&lt;=Fin))&gt;0,INDEX(Concat_pav_heures,MIN(IF((Noms=$C20)*(CO$3&gt;=Début)*(CO$3&lt;=Fin),ROW(Noms)))-1),"")</f>
        <v/>
      </c>
      <c r="CP20" s="25" t="str">
        <f t="array" ref="CP20">IF(SUMPRODUCT((Noms=$C20)*(CP$3&gt;=Début)*(CP$3&lt;=Fin))&gt;0,INDEX(Concat_pav_heures,MIN(IF((Noms=$C20)*(CP$3&gt;=Début)*(CP$3&lt;=Fin),ROW(Noms)))-1),"")</f>
        <v/>
      </c>
      <c r="CQ20" s="25" t="str">
        <f t="array" ref="CQ20">IF(SUMPRODUCT((Noms=$C20)*(CQ$3&gt;=Début)*(CQ$3&lt;=Fin))&gt;0,INDEX(Concat_pav_heures,MIN(IF((Noms=$C20)*(CQ$3&gt;=Début)*(CQ$3&lt;=Fin),ROW(Noms)))-1),"")</f>
        <v/>
      </c>
      <c r="CR20" s="25" t="str">
        <f t="array" ref="CR20">IF(SUMPRODUCT((Noms=$C20)*(CR$3&gt;=Début)*(CR$3&lt;=Fin))&gt;0,INDEX(Concat_pav_heures,MIN(IF((Noms=$C20)*(CR$3&gt;=Début)*(CR$3&lt;=Fin),ROW(Noms)))-1),"")</f>
        <v/>
      </c>
      <c r="CS20" s="25" t="str">
        <f t="array" ref="CS20">IF(SUMPRODUCT((Noms=$C20)*(CS$3&gt;=Début)*(CS$3&lt;=Fin))&gt;0,INDEX(Concat_pav_heures,MIN(IF((Noms=$C20)*(CS$3&gt;=Début)*(CS$3&lt;=Fin),ROW(Noms)))-1),"")</f>
        <v/>
      </c>
      <c r="CT20" s="25" t="str">
        <f t="array" ref="CT20">IF(SUMPRODUCT((Noms=$C20)*(CT$3&gt;=Début)*(CT$3&lt;=Fin))&gt;0,INDEX(Concat_pav_heures,MIN(IF((Noms=$C20)*(CT$3&gt;=Début)*(CT$3&lt;=Fin),ROW(Noms)))-1),"")</f>
        <v/>
      </c>
      <c r="CU20" s="25" t="str">
        <f t="array" ref="CU20">IF(SUMPRODUCT((Noms=$C20)*(CU$3&gt;=Début)*(CU$3&lt;=Fin))&gt;0,INDEX(Concat_pav_heures,MIN(IF((Noms=$C20)*(CU$3&gt;=Début)*(CU$3&lt;=Fin),ROW(Noms)))-1),"")</f>
        <v/>
      </c>
      <c r="CV20" s="25" t="str">
        <f t="array" ref="CV20">IF(SUMPRODUCT((Noms=$C20)*(CV$3&gt;=Début)*(CV$3&lt;=Fin))&gt;0,INDEX(Concat_pav_heures,MIN(IF((Noms=$C20)*(CV$3&gt;=Début)*(CV$3&lt;=Fin),ROW(Noms)))-1),"")</f>
        <v/>
      </c>
      <c r="CW20" s="25" t="str">
        <f t="array" ref="CW20">IF(SUMPRODUCT((Noms=$C20)*(CW$3&gt;=Début)*(CW$3&lt;=Fin))&gt;0,INDEX(Concat_pav_heures,MIN(IF((Noms=$C20)*(CW$3&gt;=Début)*(CW$3&lt;=Fin),ROW(Noms)))-1),"")</f>
        <v/>
      </c>
      <c r="CX20" s="25" t="str">
        <f t="array" ref="CX20">IF(SUMPRODUCT((Noms=$C20)*(CX$3&gt;=Début)*(CX$3&lt;=Fin))&gt;0,INDEX(Concat_pav_heures,MIN(IF((Noms=$C20)*(CX$3&gt;=Début)*(CX$3&lt;=Fin),ROW(Noms)))-1),"")</f>
        <v/>
      </c>
      <c r="CY20" s="25" t="str">
        <f t="array" ref="CY20">IF(SUMPRODUCT((Noms=$C20)*(CY$3&gt;=Début)*(CY$3&lt;=Fin))&gt;0,INDEX(Concat_pav_heures,MIN(IF((Noms=$C20)*(CY$3&gt;=Début)*(CY$3&lt;=Fin),ROW(Noms)))-1),"")</f>
        <v/>
      </c>
      <c r="CZ20" s="25" t="str">
        <f t="array" ref="CZ20">IF(SUMPRODUCT((Noms=$C20)*(CZ$3&gt;=Début)*(CZ$3&lt;=Fin))&gt;0,INDEX(Concat_pav_heures,MIN(IF((Noms=$C20)*(CZ$3&gt;=Début)*(CZ$3&lt;=Fin),ROW(Noms)))-1),"")</f>
        <v/>
      </c>
      <c r="DA20" s="25" t="str">
        <f t="array" ref="DA20">IF(SUMPRODUCT((Noms=$C20)*(DA$3&gt;=Début)*(DA$3&lt;=Fin))&gt;0,INDEX(Concat_pav_heures,MIN(IF((Noms=$C20)*(DA$3&gt;=Début)*(DA$3&lt;=Fin),ROW(Noms)))-1),"")</f>
        <v/>
      </c>
      <c r="DB20" s="25" t="str">
        <f t="array" ref="DB20">IF(SUMPRODUCT((Noms=$C20)*(DB$3&gt;=Début)*(DB$3&lt;=Fin))&gt;0,INDEX(Concat_pav_heures,MIN(IF((Noms=$C20)*(DB$3&gt;=Début)*(DB$3&lt;=Fin),ROW(Noms)))-1),"")</f>
        <v/>
      </c>
      <c r="DC20" s="25" t="str">
        <f t="array" ref="DC20">IF(SUMPRODUCT((Noms=$C20)*(DC$3&gt;=Début)*(DC$3&lt;=Fin))&gt;0,INDEX(Concat_pav_heures,MIN(IF((Noms=$C20)*(DC$3&gt;=Début)*(DC$3&lt;=Fin),ROW(Noms)))-1),"")</f>
        <v/>
      </c>
      <c r="DD20" s="25" t="str">
        <f t="array" ref="DD20">IF(SUMPRODUCT((Noms=$C20)*(DD$3&gt;=Début)*(DD$3&lt;=Fin))&gt;0,INDEX(Concat_pav_heures,MIN(IF((Noms=$C20)*(DD$3&gt;=Début)*(DD$3&lt;=Fin),ROW(Noms)))-1),"")</f>
        <v/>
      </c>
      <c r="DE20" s="25" t="str">
        <f t="array" ref="DE20">IF(SUMPRODUCT((Noms=$C20)*(DE$3&gt;=Début)*(DE$3&lt;=Fin))&gt;0,INDEX(Concat_pav_heures,MIN(IF((Noms=$C20)*(DE$3&gt;=Début)*(DE$3&lt;=Fin),ROW(Noms)))-1),"")</f>
        <v/>
      </c>
      <c r="DF20" s="25" t="str">
        <f t="array" ref="DF20">IF(SUMPRODUCT((Noms=$C20)*(DF$3&gt;=Début)*(DF$3&lt;=Fin))&gt;0,INDEX(Concat_pav_heures,MIN(IF((Noms=$C20)*(DF$3&gt;=Début)*(DF$3&lt;=Fin),ROW(Noms)))-1),"")</f>
        <v/>
      </c>
      <c r="DG20" s="25" t="str">
        <f t="array" ref="DG20">IF(SUMPRODUCT((Noms=$C20)*(DG$3&gt;=Début)*(DG$3&lt;=Fin))&gt;0,INDEX(Concat_pav_heures,MIN(IF((Noms=$C20)*(DG$3&gt;=Début)*(DG$3&lt;=Fin),ROW(Noms)))-1),"")</f>
        <v/>
      </c>
      <c r="DH20" s="25" t="str">
        <f t="array" ref="DH20">IF(SUMPRODUCT((Noms=$C20)*(DH$3&gt;=Début)*(DH$3&lt;=Fin))&gt;0,INDEX(Concat_pav_heures,MIN(IF((Noms=$C20)*(DH$3&gt;=Début)*(DH$3&lt;=Fin),ROW(Noms)))-1),"")</f>
        <v/>
      </c>
      <c r="DI20" s="25" t="str">
        <f t="array" ref="DI20">IF(SUMPRODUCT((Noms=$C20)*(DI$3&gt;=Début)*(DI$3&lt;=Fin))&gt;0,INDEX(Concat_pav_heures,MIN(IF((Noms=$C20)*(DI$3&gt;=Début)*(DI$3&lt;=Fin),ROW(Noms)))-1),"")</f>
        <v/>
      </c>
      <c r="DJ20" s="25" t="str">
        <f t="array" ref="DJ20">IF(SUMPRODUCT((Noms=$C20)*(DJ$3&gt;=Début)*(DJ$3&lt;=Fin))&gt;0,INDEX(Concat_pav_heures,MIN(IF((Noms=$C20)*(DJ$3&gt;=Début)*(DJ$3&lt;=Fin),ROW(Noms)))-1),"")</f>
        <v/>
      </c>
      <c r="DK20" s="25" t="str">
        <f t="array" ref="DK20">IF(SUMPRODUCT((Noms=$C20)*(DK$3&gt;=Début)*(DK$3&lt;=Fin))&gt;0,INDEX(Concat_pav_heures,MIN(IF((Noms=$C20)*(DK$3&gt;=Début)*(DK$3&lt;=Fin),ROW(Noms)))-1),"")</f>
        <v/>
      </c>
      <c r="DL20" s="25" t="str">
        <f t="array" ref="DL20">IF(SUMPRODUCT((Noms=$C20)*(DL$3&gt;=Début)*(DL$3&lt;=Fin))&gt;0,INDEX(Concat_pav_heures,MIN(IF((Noms=$C20)*(DL$3&gt;=Début)*(DL$3&lt;=Fin),ROW(Noms)))-1),"")</f>
        <v/>
      </c>
      <c r="DM20" s="25" t="str">
        <f t="array" ref="DM20">IF(SUMPRODUCT((Noms=$C20)*(DM$3&gt;=Début)*(DM$3&lt;=Fin))&gt;0,INDEX(Concat_pav_heures,MIN(IF((Noms=$C20)*(DM$3&gt;=Début)*(DM$3&lt;=Fin),ROW(Noms)))-1),"")</f>
        <v/>
      </c>
      <c r="DN20" s="25" t="str">
        <f t="array" ref="DN20">IF(SUMPRODUCT((Noms=$C20)*(DN$3&gt;=Début)*(DN$3&lt;=Fin))&gt;0,INDEX(Concat_pav_heures,MIN(IF((Noms=$C20)*(DN$3&gt;=Début)*(DN$3&lt;=Fin),ROW(Noms)))-1),"")</f>
        <v/>
      </c>
      <c r="DO20" s="25" t="str">
        <f t="array" ref="DO20">IF(SUMPRODUCT((Noms=$C20)*(DO$3&gt;=Début)*(DO$3&lt;=Fin))&gt;0,INDEX(Concat_pav_heures,MIN(IF((Noms=$C20)*(DO$3&gt;=Début)*(DO$3&lt;=Fin),ROW(Noms)))-1),"")</f>
        <v/>
      </c>
      <c r="DP20" s="25" t="str">
        <f t="array" ref="DP20">IF(SUMPRODUCT((Noms=$C20)*(DP$3&gt;=Début)*(DP$3&lt;=Fin))&gt;0,INDEX(Concat_pav_heures,MIN(IF((Noms=$C20)*(DP$3&gt;=Début)*(DP$3&lt;=Fin),ROW(Noms)))-1),"")</f>
        <v/>
      </c>
      <c r="DQ20" s="25" t="str">
        <f t="array" ref="DQ20">IF(SUMPRODUCT((Noms=$C20)*(DQ$3&gt;=Début)*(DQ$3&lt;=Fin))&gt;0,INDEX(Concat_pav_heures,MIN(IF((Noms=$C20)*(DQ$3&gt;=Début)*(DQ$3&lt;=Fin),ROW(Noms)))-1),"")</f>
        <v/>
      </c>
      <c r="DR20" s="25" t="str">
        <f t="array" ref="DR20">IF(SUMPRODUCT((Noms=$C20)*(DR$3&gt;=Début)*(DR$3&lt;=Fin))&gt;0,INDEX(Concat_pav_heures,MIN(IF((Noms=$C20)*(DR$3&gt;=Début)*(DR$3&lt;=Fin),ROW(Noms)))-1),"")</f>
        <v/>
      </c>
      <c r="DS20" s="25" t="str">
        <f t="array" ref="DS20">IF(SUMPRODUCT((Noms=$C20)*(DS$3&gt;=Début)*(DS$3&lt;=Fin))&gt;0,INDEX(Concat_pav_heures,MIN(IF((Noms=$C20)*(DS$3&gt;=Début)*(DS$3&lt;=Fin),ROW(Noms)))-1),"")</f>
        <v/>
      </c>
      <c r="DT20" s="25" t="str">
        <f t="array" ref="DT20">IF(SUMPRODUCT((Noms=$C20)*(DT$3&gt;=Début)*(DT$3&lt;=Fin))&gt;0,INDEX(Concat_pav_heures,MIN(IF((Noms=$C20)*(DT$3&gt;=Début)*(DT$3&lt;=Fin),ROW(Noms)))-1),"")</f>
        <v/>
      </c>
      <c r="DU20" s="25" t="str">
        <f t="array" ref="DU20">IF(SUMPRODUCT((Noms=$C20)*(DU$3&gt;=Début)*(DU$3&lt;=Fin))&gt;0,INDEX(Concat_pav_heures,MIN(IF((Noms=$C20)*(DU$3&gt;=Début)*(DU$3&lt;=Fin),ROW(Noms)))-1),"")</f>
        <v/>
      </c>
      <c r="DV20" s="25" t="str">
        <f t="array" ref="DV20">IF(SUMPRODUCT((Noms=$C20)*(DV$3&gt;=Début)*(DV$3&lt;=Fin))&gt;0,INDEX(Concat_pav_heures,MIN(IF((Noms=$C20)*(DV$3&gt;=Début)*(DV$3&lt;=Fin),ROW(Noms)))-1),"")</f>
        <v/>
      </c>
      <c r="DW20" s="25" t="str">
        <f t="array" ref="DW20">IF(SUMPRODUCT((Noms=$C20)*(DW$3&gt;=Début)*(DW$3&lt;=Fin))&gt;0,INDEX(Concat_pav_heures,MIN(IF((Noms=$C20)*(DW$3&gt;=Début)*(DW$3&lt;=Fin),ROW(Noms)))-1),"")</f>
        <v/>
      </c>
      <c r="DX20" s="25" t="str">
        <f t="array" ref="DX20">IF(SUMPRODUCT((Noms=$C20)*(DX$3&gt;=Début)*(DX$3&lt;=Fin))&gt;0,INDEX(Concat_pav_heures,MIN(IF((Noms=$C20)*(DX$3&gt;=Début)*(DX$3&lt;=Fin),ROW(Noms)))-1),"")</f>
        <v/>
      </c>
      <c r="DY20" s="25" t="str">
        <f t="array" ref="DY20">IF(SUMPRODUCT((Noms=$C20)*(DY$3&gt;=Début)*(DY$3&lt;=Fin))&gt;0,INDEX(Concat_pav_heures,MIN(IF((Noms=$C20)*(DY$3&gt;=Début)*(DY$3&lt;=Fin),ROW(Noms)))-1),"")</f>
        <v/>
      </c>
      <c r="DZ20" s="25" t="str">
        <f t="array" ref="DZ20">IF(SUMPRODUCT((Noms=$C20)*(DZ$3&gt;=Début)*(DZ$3&lt;=Fin))&gt;0,INDEX(Concat_pav_heures,MIN(IF((Noms=$C20)*(DZ$3&gt;=Début)*(DZ$3&lt;=Fin),ROW(Noms)))-1),"")</f>
        <v/>
      </c>
      <c r="EA20" s="25" t="str">
        <f t="array" ref="EA20">IF(SUMPRODUCT((Noms=$C20)*(EA$3&gt;=Début)*(EA$3&lt;=Fin))&gt;0,INDEX(Concat_pav_heures,MIN(IF((Noms=$C20)*(EA$3&gt;=Début)*(EA$3&lt;=Fin),ROW(Noms)))-1),"")</f>
        <v/>
      </c>
      <c r="EB20" s="25" t="str">
        <f t="array" ref="EB20">IF(SUMPRODUCT((Noms=$C20)*(EB$3&gt;=Début)*(EB$3&lt;=Fin))&gt;0,INDEX(Concat_pav_heures,MIN(IF((Noms=$C20)*(EB$3&gt;=Début)*(EB$3&lt;=Fin),ROW(Noms)))-1),"")</f>
        <v/>
      </c>
      <c r="EC20" s="25" t="str">
        <f t="array" ref="EC20">IF(SUMPRODUCT((Noms=$C20)*(EC$3&gt;=Début)*(EC$3&lt;=Fin))&gt;0,INDEX(Concat_pav_heures,MIN(IF((Noms=$C20)*(EC$3&gt;=Début)*(EC$3&lt;=Fin),ROW(Noms)))-1),"")</f>
        <v/>
      </c>
      <c r="ED20" s="25" t="str">
        <f t="array" ref="ED20">IF(SUMPRODUCT((Noms=$C20)*(ED$3&gt;=Début)*(ED$3&lt;=Fin))&gt;0,INDEX(Concat_pav_heures,MIN(IF((Noms=$C20)*(ED$3&gt;=Début)*(ED$3&lt;=Fin),ROW(Noms)))-1),"")</f>
        <v/>
      </c>
      <c r="EE20" s="25" t="str">
        <f t="array" ref="EE20">IF(SUMPRODUCT((Noms=$C20)*(EE$3&gt;=Début)*(EE$3&lt;=Fin))&gt;0,INDEX(Concat_pav_heures,MIN(IF((Noms=$C20)*(EE$3&gt;=Début)*(EE$3&lt;=Fin),ROW(Noms)))-1),"")</f>
        <v/>
      </c>
      <c r="EF20" s="25" t="str">
        <f t="array" ref="EF20">IF(SUMPRODUCT((Noms=$C20)*(EF$3&gt;=Début)*(EF$3&lt;=Fin))&gt;0,INDEX(Concat_pav_heures,MIN(IF((Noms=$C20)*(EF$3&gt;=Début)*(EF$3&lt;=Fin),ROW(Noms)))-1),"")</f>
        <v/>
      </c>
      <c r="EG20" s="25" t="str">
        <f t="array" ref="EG20">IF(SUMPRODUCT((Noms=$C20)*(EG$3&gt;=Début)*(EG$3&lt;=Fin))&gt;0,INDEX(Concat_pav_heures,MIN(IF((Noms=$C20)*(EG$3&gt;=Début)*(EG$3&lt;=Fin),ROW(Noms)))-1),"")</f>
        <v/>
      </c>
      <c r="EH20" s="25" t="str">
        <f t="array" ref="EH20">IF(SUMPRODUCT((Noms=$C20)*(EH$3&gt;=Début)*(EH$3&lt;=Fin))&gt;0,INDEX(Concat_pav_heures,MIN(IF((Noms=$C20)*(EH$3&gt;=Début)*(EH$3&lt;=Fin),ROW(Noms)))-1),"")</f>
        <v/>
      </c>
      <c r="EI20" s="25" t="str">
        <f t="array" ref="EI20">IF(SUMPRODUCT((Noms=$C20)*(EI$3&gt;=Début)*(EI$3&lt;=Fin))&gt;0,INDEX(Concat_pav_heures,MIN(IF((Noms=$C20)*(EI$3&gt;=Début)*(EI$3&lt;=Fin),ROW(Noms)))-1),"")</f>
        <v/>
      </c>
      <c r="EJ20" s="25" t="str">
        <f t="array" ref="EJ20">IF(SUMPRODUCT((Noms=$C20)*(EJ$3&gt;=Début)*(EJ$3&lt;=Fin))&gt;0,INDEX(Concat_pav_heures,MIN(IF((Noms=$C20)*(EJ$3&gt;=Début)*(EJ$3&lt;=Fin),ROW(Noms)))-1),"")</f>
        <v/>
      </c>
      <c r="EK20" s="25" t="str">
        <f t="array" ref="EK20">IF(SUMPRODUCT((Noms=$C20)*(EK$3&gt;=Début)*(EK$3&lt;=Fin))&gt;0,INDEX(Concat_pav_heures,MIN(IF((Noms=$C20)*(EK$3&gt;=Début)*(EK$3&lt;=Fin),ROW(Noms)))-1),"")</f>
        <v/>
      </c>
      <c r="EL20" s="25" t="str">
        <f t="array" ref="EL20">IF(SUMPRODUCT((Noms=$C20)*(EL$3&gt;=Début)*(EL$3&lt;=Fin))&gt;0,INDEX(Concat_pav_heures,MIN(IF((Noms=$C20)*(EL$3&gt;=Début)*(EL$3&lt;=Fin),ROW(Noms)))-1),"")</f>
        <v/>
      </c>
      <c r="EM20" s="25" t="str">
        <f t="array" ref="EM20">IF(SUMPRODUCT((Noms=$C20)*(EM$3&gt;=Début)*(EM$3&lt;=Fin))&gt;0,INDEX(Concat_pav_heures,MIN(IF((Noms=$C20)*(EM$3&gt;=Début)*(EM$3&lt;=Fin),ROW(Noms)))-1),"")</f>
        <v/>
      </c>
      <c r="EN20" s="25" t="str">
        <f t="array" ref="EN20">IF(SUMPRODUCT((Noms=$C20)*(EN$3&gt;=Début)*(EN$3&lt;=Fin))&gt;0,INDEX(Concat_pav_heures,MIN(IF((Noms=$C20)*(EN$3&gt;=Début)*(EN$3&lt;=Fin),ROW(Noms)))-1),"")</f>
        <v/>
      </c>
      <c r="EO20" s="25" t="str">
        <f t="array" ref="EO20">IF(SUMPRODUCT((Noms=$C20)*(EO$3&gt;=Début)*(EO$3&lt;=Fin))&gt;0,INDEX(Concat_pav_heures,MIN(IF((Noms=$C20)*(EO$3&gt;=Début)*(EO$3&lt;=Fin),ROW(Noms)))-1),"")</f>
        <v/>
      </c>
      <c r="EP20" s="25" t="str">
        <f t="array" ref="EP20">IF(SUMPRODUCT((Noms=$C20)*(EP$3&gt;=Début)*(EP$3&lt;=Fin))&gt;0,INDEX(Concat_pav_heures,MIN(IF((Noms=$C20)*(EP$3&gt;=Début)*(EP$3&lt;=Fin),ROW(Noms)))-1),"")</f>
        <v/>
      </c>
      <c r="EQ20" s="25" t="str">
        <f t="array" ref="EQ20">IF(SUMPRODUCT((Noms=$C20)*(EQ$3&gt;=Début)*(EQ$3&lt;=Fin))&gt;0,INDEX(Concat_pav_heures,MIN(IF((Noms=$C20)*(EQ$3&gt;=Début)*(EQ$3&lt;=Fin),ROW(Noms)))-1),"")</f>
        <v/>
      </c>
      <c r="ER20" s="25" t="str">
        <f t="array" ref="ER20">IF(SUMPRODUCT((Noms=$C20)*(ER$3&gt;=Début)*(ER$3&lt;=Fin))&gt;0,INDEX(Concat_pav_heures,MIN(IF((Noms=$C20)*(ER$3&gt;=Début)*(ER$3&lt;=Fin),ROW(Noms)))-1),"")</f>
        <v/>
      </c>
      <c r="ES20" s="25" t="str">
        <f t="array" ref="ES20">IF(SUMPRODUCT((Noms=$C20)*(ES$3&gt;=Début)*(ES$3&lt;=Fin))&gt;0,INDEX(Concat_pav_heures,MIN(IF((Noms=$C20)*(ES$3&gt;=Début)*(ES$3&lt;=Fin),ROW(Noms)))-1),"")</f>
        <v/>
      </c>
      <c r="ET20" s="25" t="str">
        <f t="array" ref="ET20">IF(SUMPRODUCT((Noms=$C20)*(ET$3&gt;=Début)*(ET$3&lt;=Fin))&gt;0,INDEX(Concat_pav_heures,MIN(IF((Noms=$C20)*(ET$3&gt;=Début)*(ET$3&lt;=Fin),ROW(Noms)))-1),"")</f>
        <v/>
      </c>
      <c r="EU20" s="25" t="str">
        <f t="array" ref="EU20">IF(SUMPRODUCT((Noms=$C20)*(EU$3&gt;=Début)*(EU$3&lt;=Fin))&gt;0,INDEX(Concat_pav_heures,MIN(IF((Noms=$C20)*(EU$3&gt;=Début)*(EU$3&lt;=Fin),ROW(Noms)))-1),"")</f>
        <v/>
      </c>
      <c r="EV20" s="25" t="str">
        <f t="array" ref="EV20">IF(SUMPRODUCT((Noms=$C20)*(EV$3&gt;=Début)*(EV$3&lt;=Fin))&gt;0,INDEX(Concat_pav_heures,MIN(IF((Noms=$C20)*(EV$3&gt;=Début)*(EV$3&lt;=Fin),ROW(Noms)))-1),"")</f>
        <v/>
      </c>
      <c r="EW20" s="25" t="str">
        <f t="array" ref="EW20">IF(SUMPRODUCT((Noms=$C20)*(EW$3&gt;=Début)*(EW$3&lt;=Fin))&gt;0,INDEX(Concat_pav_heures,MIN(IF((Noms=$C20)*(EW$3&gt;=Début)*(EW$3&lt;=Fin),ROW(Noms)))-1),"")</f>
        <v/>
      </c>
      <c r="EX20" s="25" t="str">
        <f t="array" ref="EX20">IF(SUMPRODUCT((Noms=$C20)*(EX$3&gt;=Début)*(EX$3&lt;=Fin))&gt;0,INDEX(Concat_pav_heures,MIN(IF((Noms=$C20)*(EX$3&gt;=Début)*(EX$3&lt;=Fin),ROW(Noms)))-1),"")</f>
        <v/>
      </c>
      <c r="EY20" s="25" t="str">
        <f t="array" ref="EY20">IF(SUMPRODUCT((Noms=$C20)*(EY$3&gt;=Début)*(EY$3&lt;=Fin))&gt;0,INDEX(Concat_pav_heures,MIN(IF((Noms=$C20)*(EY$3&gt;=Début)*(EY$3&lt;=Fin),ROW(Noms)))-1),"")</f>
        <v/>
      </c>
      <c r="EZ20" s="25" t="str">
        <f t="array" ref="EZ20">IF(SUMPRODUCT((Noms=$C20)*(EZ$3&gt;=Début)*(EZ$3&lt;=Fin))&gt;0,INDEX(Concat_pav_heures,MIN(IF((Noms=$C20)*(EZ$3&gt;=Début)*(EZ$3&lt;=Fin),ROW(Noms)))-1),"")</f>
        <v/>
      </c>
      <c r="FA20" s="25" t="str">
        <f t="array" ref="FA20">IF(SUMPRODUCT((Noms=$C20)*(FA$3&gt;=Début)*(FA$3&lt;=Fin))&gt;0,INDEX(Concat_pav_heures,MIN(IF((Noms=$C20)*(FA$3&gt;=Début)*(FA$3&lt;=Fin),ROW(Noms)))-1),"")</f>
        <v/>
      </c>
      <c r="FB20" s="25" t="str">
        <f t="array" ref="FB20">IF(SUMPRODUCT((Noms=$C20)*(FB$3&gt;=Début)*(FB$3&lt;=Fin))&gt;0,INDEX(Concat_pav_heures,MIN(IF((Noms=$C20)*(FB$3&gt;=Début)*(FB$3&lt;=Fin),ROW(Noms)))-1),"")</f>
        <v/>
      </c>
      <c r="FC20" s="25" t="str">
        <f t="array" ref="FC20">IF(SUMPRODUCT((Noms=$C20)*(FC$3&gt;=Début)*(FC$3&lt;=Fin))&gt;0,INDEX(Concat_pav_heures,MIN(IF((Noms=$C20)*(FC$3&gt;=Début)*(FC$3&lt;=Fin),ROW(Noms)))-1),"")</f>
        <v/>
      </c>
      <c r="FD20" s="25" t="str">
        <f t="array" ref="FD20">IF(SUMPRODUCT((Noms=$C20)*(FD$3&gt;=Début)*(FD$3&lt;=Fin))&gt;0,INDEX(Concat_pav_heures,MIN(IF((Noms=$C20)*(FD$3&gt;=Début)*(FD$3&lt;=Fin),ROW(Noms)))-1),"")</f>
        <v/>
      </c>
      <c r="FE20" s="25" t="str">
        <f t="array" ref="FE20">IF(SUMPRODUCT((Noms=$C20)*(FE$3&gt;=Début)*(FE$3&lt;=Fin))&gt;0,INDEX(Concat_pav_heures,MIN(IF((Noms=$C20)*(FE$3&gt;=Début)*(FE$3&lt;=Fin),ROW(Noms)))-1),"")</f>
        <v/>
      </c>
      <c r="FF20" s="25" t="str">
        <f t="array" ref="FF20">IF(SUMPRODUCT((Noms=$C20)*(FF$3&gt;=Début)*(FF$3&lt;=Fin))&gt;0,INDEX(Concat_pav_heures,MIN(IF((Noms=$C20)*(FF$3&gt;=Début)*(FF$3&lt;=Fin),ROW(Noms)))-1),"")</f>
        <v/>
      </c>
      <c r="FG20" s="25" t="str">
        <f t="array" ref="FG20">IF(SUMPRODUCT((Noms=$C20)*(FG$3&gt;=Début)*(FG$3&lt;=Fin))&gt;0,INDEX(Concat_pav_heures,MIN(IF((Noms=$C20)*(FG$3&gt;=Début)*(FG$3&lt;=Fin),ROW(Noms)))-1),"")</f>
        <v/>
      </c>
      <c r="FH20" s="25" t="str">
        <f t="array" ref="FH20">IF(SUMPRODUCT((Noms=$C20)*(FH$3&gt;=Début)*(FH$3&lt;=Fin))&gt;0,INDEX(Concat_pav_heures,MIN(IF((Noms=$C20)*(FH$3&gt;=Début)*(FH$3&lt;=Fin),ROW(Noms)))-1),"")</f>
        <v/>
      </c>
      <c r="FI20" s="25" t="str">
        <f t="array" ref="FI20">IF(SUMPRODUCT((Noms=$C20)*(FI$3&gt;=Début)*(FI$3&lt;=Fin))&gt;0,INDEX(Concat_pav_heures,MIN(IF((Noms=$C20)*(FI$3&gt;=Début)*(FI$3&lt;=Fin),ROW(Noms)))-1),"")</f>
        <v/>
      </c>
      <c r="FJ20" s="25" t="str">
        <f t="array" ref="FJ20">IF(SUMPRODUCT((Noms=$C20)*(FJ$3&gt;=Début)*(FJ$3&lt;=Fin))&gt;0,INDEX(Concat_pav_heures,MIN(IF((Noms=$C20)*(FJ$3&gt;=Début)*(FJ$3&lt;=Fin),ROW(Noms)))-1),"")</f>
        <v/>
      </c>
      <c r="FK20" s="25" t="str">
        <f t="array" ref="FK20">IF(SUMPRODUCT((Noms=$C20)*(FK$3&gt;=Début)*(FK$3&lt;=Fin))&gt;0,INDEX(Concat_pav_heures,MIN(IF((Noms=$C20)*(FK$3&gt;=Début)*(FK$3&lt;=Fin),ROW(Noms)))-1),"")</f>
        <v/>
      </c>
      <c r="FL20" s="25" t="str">
        <f t="array" ref="FL20">IF(SUMPRODUCT((Noms=$C20)*(FL$3&gt;=Début)*(FL$3&lt;=Fin))&gt;0,INDEX(Concat_pav_heures,MIN(IF((Noms=$C20)*(FL$3&gt;=Début)*(FL$3&lt;=Fin),ROW(Noms)))-1),"")</f>
        <v/>
      </c>
      <c r="FM20" s="25" t="str">
        <f t="array" ref="FM20">IF(SUMPRODUCT((Noms=$C20)*(FM$3&gt;=Début)*(FM$3&lt;=Fin))&gt;0,INDEX(Concat_pav_heures,MIN(IF((Noms=$C20)*(FM$3&gt;=Début)*(FM$3&lt;=Fin),ROW(Noms)))-1),"")</f>
        <v/>
      </c>
      <c r="FN20" s="25" t="str">
        <f t="array" ref="FN20">IF(SUMPRODUCT((Noms=$C20)*(FN$3&gt;=Début)*(FN$3&lt;=Fin))&gt;0,INDEX(Concat_pav_heures,MIN(IF((Noms=$C20)*(FN$3&gt;=Début)*(FN$3&lt;=Fin),ROW(Noms)))-1),"")</f>
        <v/>
      </c>
      <c r="FO20" s="25" t="str">
        <f t="array" ref="FO20">IF(SUMPRODUCT((Noms=$C20)*(FO$3&gt;=Début)*(FO$3&lt;=Fin))&gt;0,INDEX(Concat_pav_heures,MIN(IF((Noms=$C20)*(FO$3&gt;=Début)*(FO$3&lt;=Fin),ROW(Noms)))-1),"")</f>
        <v/>
      </c>
      <c r="FP20" s="25" t="str">
        <f t="array" ref="FP20">IF(SUMPRODUCT((Noms=$C20)*(FP$3&gt;=Début)*(FP$3&lt;=Fin))&gt;0,INDEX(Concat_pav_heures,MIN(IF((Noms=$C20)*(FP$3&gt;=Début)*(FP$3&lt;=Fin),ROW(Noms)))-1),"")</f>
        <v/>
      </c>
      <c r="FQ20" s="25" t="str">
        <f t="array" ref="FQ20">IF(SUMPRODUCT((Noms=$C20)*(FQ$3&gt;=Début)*(FQ$3&lt;=Fin))&gt;0,INDEX(Concat_pav_heures,MIN(IF((Noms=$C20)*(FQ$3&gt;=Début)*(FQ$3&lt;=Fin),ROW(Noms)))-1),"")</f>
        <v/>
      </c>
      <c r="FR20" s="25" t="str">
        <f t="array" ref="FR20">IF(SUMPRODUCT((Noms=$C20)*(FR$3&gt;=Début)*(FR$3&lt;=Fin))&gt;0,INDEX(Concat_pav_heures,MIN(IF((Noms=$C20)*(FR$3&gt;=Début)*(FR$3&lt;=Fin),ROW(Noms)))-1),"")</f>
        <v/>
      </c>
      <c r="FS20" s="25" t="str">
        <f t="array" ref="FS20">IF(SUMPRODUCT((Noms=$C20)*(FS$3&gt;=Début)*(FS$3&lt;=Fin))&gt;0,INDEX(Concat_pav_heures,MIN(IF((Noms=$C20)*(FS$3&gt;=Début)*(FS$3&lt;=Fin),ROW(Noms)))-1),"")</f>
        <v/>
      </c>
      <c r="FT20" s="25" t="str">
        <f t="array" ref="FT20">IF(SUMPRODUCT((Noms=$C20)*(FT$3&gt;=Début)*(FT$3&lt;=Fin))&gt;0,INDEX(Concat_pav_heures,MIN(IF((Noms=$C20)*(FT$3&gt;=Début)*(FT$3&lt;=Fin),ROW(Noms)))-1),"")</f>
        <v/>
      </c>
      <c r="FU20" s="25" t="str">
        <f t="array" ref="FU20">IF(SUMPRODUCT((Noms=$C20)*(FU$3&gt;=Début)*(FU$3&lt;=Fin))&gt;0,INDEX(Concat_pav_heures,MIN(IF((Noms=$C20)*(FU$3&gt;=Début)*(FU$3&lt;=Fin),ROW(Noms)))-1),"")</f>
        <v/>
      </c>
      <c r="FV20" s="25" t="str">
        <f t="array" ref="FV20">IF(SUMPRODUCT((Noms=$C20)*(FV$3&gt;=Début)*(FV$3&lt;=Fin))&gt;0,INDEX(Concat_pav_heures,MIN(IF((Noms=$C20)*(FV$3&gt;=Début)*(FV$3&lt;=Fin),ROW(Noms)))-1),"")</f>
        <v/>
      </c>
      <c r="FW20" s="25" t="str">
        <f t="array" ref="FW20">IF(SUMPRODUCT((Noms=$C20)*(FW$3&gt;=Début)*(FW$3&lt;=Fin))&gt;0,INDEX(Concat_pav_heures,MIN(IF((Noms=$C20)*(FW$3&gt;=Début)*(FW$3&lt;=Fin),ROW(Noms)))-1),"")</f>
        <v/>
      </c>
      <c r="FX20" s="25" t="str">
        <f t="array" ref="FX20">IF(SUMPRODUCT((Noms=$C20)*(FX$3&gt;=Début)*(FX$3&lt;=Fin))&gt;0,INDEX(Concat_pav_heures,MIN(IF((Noms=$C20)*(FX$3&gt;=Début)*(FX$3&lt;=Fin),ROW(Noms)))-1),"")</f>
        <v/>
      </c>
      <c r="FY20" s="25" t="str">
        <f t="array" ref="FY20">IF(SUMPRODUCT((Noms=$C20)*(FY$3&gt;=Début)*(FY$3&lt;=Fin))&gt;0,INDEX(Concat_pav_heures,MIN(IF((Noms=$C20)*(FY$3&gt;=Début)*(FY$3&lt;=Fin),ROW(Noms)))-1),"")</f>
        <v/>
      </c>
      <c r="FZ20" s="25" t="str">
        <f t="array" ref="FZ20">IF(SUMPRODUCT((Noms=$C20)*(FZ$3&gt;=Début)*(FZ$3&lt;=Fin))&gt;0,INDEX(Concat_pav_heures,MIN(IF((Noms=$C20)*(FZ$3&gt;=Début)*(FZ$3&lt;=Fin),ROW(Noms)))-1),"")</f>
        <v/>
      </c>
      <c r="GA20" s="25" t="str">
        <f t="array" ref="GA20">IF(SUMPRODUCT((Noms=$C20)*(GA$3&gt;=Début)*(GA$3&lt;=Fin))&gt;0,INDEX(Concat_pav_heures,MIN(IF((Noms=$C20)*(GA$3&gt;=Début)*(GA$3&lt;=Fin),ROW(Noms)))-1),"")</f>
        <v/>
      </c>
      <c r="GB20" s="25" t="str">
        <f t="array" ref="GB20">IF(SUMPRODUCT((Noms=$C20)*(GB$3&gt;=Début)*(GB$3&lt;=Fin))&gt;0,INDEX(Concat_pav_heures,MIN(IF((Noms=$C20)*(GB$3&gt;=Début)*(GB$3&lt;=Fin),ROW(Noms)))-1),"")</f>
        <v/>
      </c>
      <c r="GC20" s="25" t="str">
        <f t="array" ref="GC20">IF(SUMPRODUCT((Noms=$C20)*(GC$3&gt;=Début)*(GC$3&lt;=Fin))&gt;0,INDEX(Concat_pav_heures,MIN(IF((Noms=$C20)*(GC$3&gt;=Début)*(GC$3&lt;=Fin),ROW(Noms)))-1),"")</f>
        <v/>
      </c>
      <c r="GD20" s="25" t="str">
        <f t="array" ref="GD20">IF(SUMPRODUCT((Noms=$C20)*(GD$3&gt;=Début)*(GD$3&lt;=Fin))&gt;0,INDEX(Concat_pav_heures,MIN(IF((Noms=$C20)*(GD$3&gt;=Début)*(GD$3&lt;=Fin),ROW(Noms)))-1),"")</f>
        <v/>
      </c>
      <c r="GE20" s="25" t="str">
        <f t="array" ref="GE20">IF(SUMPRODUCT((Noms=$C20)*(GE$3&gt;=Début)*(GE$3&lt;=Fin))&gt;0,INDEX(Concat_pav_heures,MIN(IF((Noms=$C20)*(GE$3&gt;=Début)*(GE$3&lt;=Fin),ROW(Noms)))-1),"")</f>
        <v/>
      </c>
      <c r="GF20" s="25" t="str">
        <f t="array" ref="GF20">IF(SUMPRODUCT((Noms=$C20)*(GF$3&gt;=Début)*(GF$3&lt;=Fin))&gt;0,INDEX(Concat_pav_heures,MIN(IF((Noms=$C20)*(GF$3&gt;=Début)*(GF$3&lt;=Fin),ROW(Noms)))-1),"")</f>
        <v/>
      </c>
      <c r="GG20" s="25" t="str">
        <f t="array" ref="GG20">IF(SUMPRODUCT((Noms=$C20)*(GG$3&gt;=Début)*(GG$3&lt;=Fin))&gt;0,INDEX(Concat_pav_heures,MIN(IF((Noms=$C20)*(GG$3&gt;=Début)*(GG$3&lt;=Fin),ROW(Noms)))-1),"")</f>
        <v/>
      </c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13"/>
      <c r="HM20" s="13"/>
      <c r="HN20" s="13"/>
      <c r="HO20" s="13"/>
      <c r="HP20" s="13"/>
      <c r="HQ20" s="13"/>
      <c r="HR20" s="13"/>
      <c r="HS20" s="13"/>
      <c r="HT20" s="13"/>
      <c r="HU20" s="13"/>
      <c r="HV20" s="13"/>
      <c r="HW20" s="13"/>
      <c r="HX20" s="13"/>
      <c r="HY20" s="13"/>
      <c r="HZ20" s="13"/>
      <c r="IA20" s="13"/>
    </row>
    <row r="21" spans="1:235" s="65" customFormat="1" x14ac:dyDescent="0.2">
      <c r="A21" s="13"/>
      <c r="B21" s="13"/>
      <c r="C21" s="42" t="str">
        <f>IF(bdd_salaries!C18="","",bdd_salaries!C18)</f>
        <v/>
      </c>
      <c r="D21" s="43" t="str">
        <f>IFERROR(INDEX(TabSalaries[#All],MATCH(Planning!C21,TabSalaries[[#All],[Nom&amp;Prenom]],0),MATCH(TabSalaries_Metier_1,TabSalaries[#Headers],0)),"")</f>
        <v/>
      </c>
      <c r="E21" s="57" t="str">
        <f>IF(Tableau12[[#This Row],[Nom]]="","",INDEX(TabSalaries[#All],MATCH(Tableau12[[#This Row],[Nom]],TabSalaries[[#All],[Nom&amp;Prenom]],0),MATCH(TabSalaries_CDI,TabSalaries[#Headers],0)))</f>
        <v/>
      </c>
      <c r="F21" s="59" t="str">
        <f>IF(Tableau12[[#This Row],[Nom]]="","",$D$2)</f>
        <v/>
      </c>
      <c r="G21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21" s="71"/>
      <c r="I21" s="25" t="str">
        <f t="array" ref="I21">IF(SUMPRODUCT((Noms=$C21)*(I$3&gt;=Début)*(I$3&lt;=Fin))&gt;0,INDEX(Concat_pav_heures,MIN(IF((Noms=$C21)*(I$3&gt;=Début)*(I$3&lt;=Fin),ROW(Noms)))-1),"")</f>
        <v/>
      </c>
      <c r="J21" s="25" t="str">
        <f t="array" ref="J21">IF(SUMPRODUCT((Noms=$C21)*(J$3&gt;=Début)*(J$3&lt;=Fin))&gt;0,INDEX(Concat_pav_heures,MIN(IF((Noms=$C21)*(J$3&gt;=Début)*(J$3&lt;=Fin),ROW(Noms)))-1),"")</f>
        <v/>
      </c>
      <c r="K21" s="25" t="str">
        <f t="array" ref="K21">IF(SUMPRODUCT((Noms=$C21)*(K$3&gt;=Début)*(K$3&lt;=Fin))&gt;0,INDEX(Concat_pav_heures,MIN(IF((Noms=$C21)*(K$3&gt;=Début)*(K$3&lt;=Fin),ROW(Noms)))-1),"")</f>
        <v/>
      </c>
      <c r="L21" s="25" t="str">
        <f t="array" ref="L21">IF(SUMPRODUCT((Noms=$C21)*(L$3&gt;=Début)*(L$3&lt;=Fin))&gt;0,INDEX(Concat_pav_heures,MIN(IF((Noms=$C21)*(L$3&gt;=Début)*(L$3&lt;=Fin),ROW(Noms)))-1),"")</f>
        <v/>
      </c>
      <c r="M21" s="25" t="str">
        <f t="array" ref="M21">IF(SUMPRODUCT((Noms=$C21)*(M$3&gt;=Début)*(M$3&lt;=Fin))&gt;0,INDEX(Concat_pav_heures,MIN(IF((Noms=$C21)*(M$3&gt;=Début)*(M$3&lt;=Fin),ROW(Noms)))-1),"")</f>
        <v/>
      </c>
      <c r="N21" s="25" t="str">
        <f t="array" ref="N21">IF(SUMPRODUCT((Noms=$C21)*(N$3&gt;=Début)*(N$3&lt;=Fin))&gt;0,INDEX(Concat_pav_heures,MIN(IF((Noms=$C21)*(N$3&gt;=Début)*(N$3&lt;=Fin),ROW(Noms)))-1),"")</f>
        <v/>
      </c>
      <c r="O21" s="25" t="str">
        <f t="array" ref="O21">IF(SUMPRODUCT((Noms=$C21)*(O$3&gt;=Début)*(O$3&lt;=Fin))&gt;0,INDEX(Concat_pav_heures,MIN(IF((Noms=$C21)*(O$3&gt;=Début)*(O$3&lt;=Fin),ROW(Noms)))-1),"")</f>
        <v/>
      </c>
      <c r="P21" s="25" t="str">
        <f t="array" ref="P21">IF(SUMPRODUCT((Noms=$C21)*(P$3&gt;=Début)*(P$3&lt;=Fin))&gt;0,INDEX(Concat_pav_heures,MIN(IF((Noms=$C21)*(P$3&gt;=Début)*(P$3&lt;=Fin),ROW(Noms)))-1),"")</f>
        <v/>
      </c>
      <c r="Q21" s="25" t="str">
        <f t="array" ref="Q21">IF(SUMPRODUCT((Noms=$C21)*(Q$3&gt;=Début)*(Q$3&lt;=Fin))&gt;0,INDEX(Concat_pav_heures,MIN(IF((Noms=$C21)*(Q$3&gt;=Début)*(Q$3&lt;=Fin),ROW(Noms)))-1),"")</f>
        <v/>
      </c>
      <c r="R21" s="25" t="str">
        <f t="array" ref="R21">IF(SUMPRODUCT((Noms=$C21)*(R$3&gt;=Début)*(R$3&lt;=Fin))&gt;0,INDEX(Concat_pav_heures,MIN(IF((Noms=$C21)*(R$3&gt;=Début)*(R$3&lt;=Fin),ROW(Noms)))-1),"")</f>
        <v/>
      </c>
      <c r="S21" s="25" t="str">
        <f t="array" ref="S21">IF(SUMPRODUCT((Noms=$C21)*(S$3&gt;=Début)*(S$3&lt;=Fin))&gt;0,INDEX(Concat_pav_heures,MIN(IF((Noms=$C21)*(S$3&gt;=Début)*(S$3&lt;=Fin),ROW(Noms)))-1),"")</f>
        <v/>
      </c>
      <c r="T21" s="25" t="str">
        <f t="array" ref="T21">IF(SUMPRODUCT((Noms=$C21)*(T$3&gt;=Début)*(T$3&lt;=Fin))&gt;0,INDEX(Concat_pav_heures,MIN(IF((Noms=$C21)*(T$3&gt;=Début)*(T$3&lt;=Fin),ROW(Noms)))-1),"")</f>
        <v/>
      </c>
      <c r="U21" s="25" t="str">
        <f t="array" ref="U21">IF(SUMPRODUCT((Noms=$C21)*(U$3&gt;=Début)*(U$3&lt;=Fin))&gt;0,INDEX(Concat_pav_heures,MIN(IF((Noms=$C21)*(U$3&gt;=Début)*(U$3&lt;=Fin),ROW(Noms)))-1),"")</f>
        <v/>
      </c>
      <c r="V21" s="25" t="str">
        <f t="array" ref="V21">IF(SUMPRODUCT((Noms=$C21)*(V$3&gt;=Début)*(V$3&lt;=Fin))&gt;0,INDEX(Concat_pav_heures,MIN(IF((Noms=$C21)*(V$3&gt;=Début)*(V$3&lt;=Fin),ROW(Noms)))-1),"")</f>
        <v/>
      </c>
      <c r="W21" s="25" t="str">
        <f t="array" ref="W21">IF(SUMPRODUCT((Noms=$C21)*(W$3&gt;=Début)*(W$3&lt;=Fin))&gt;0,INDEX(Concat_pav_heures,MIN(IF((Noms=$C21)*(W$3&gt;=Début)*(W$3&lt;=Fin),ROW(Noms)))-1),"")</f>
        <v/>
      </c>
      <c r="X21" s="25" t="str">
        <f t="array" ref="X21">IF(SUMPRODUCT((Noms=$C21)*(X$3&gt;=Début)*(X$3&lt;=Fin))&gt;0,INDEX(Concat_pav_heures,MIN(IF((Noms=$C21)*(X$3&gt;=Début)*(X$3&lt;=Fin),ROW(Noms)))-1),"")</f>
        <v/>
      </c>
      <c r="Y21" s="25" t="str">
        <f t="array" ref="Y21">IF(SUMPRODUCT((Noms=$C21)*(Y$3&gt;=Début)*(Y$3&lt;=Fin))&gt;0,INDEX(Concat_pav_heures,MIN(IF((Noms=$C21)*(Y$3&gt;=Début)*(Y$3&lt;=Fin),ROW(Noms)))-1),"")</f>
        <v/>
      </c>
      <c r="Z21" s="25" t="str">
        <f t="array" ref="Z21">IF(SUMPRODUCT((Noms=$C21)*(Z$3&gt;=Début)*(Z$3&lt;=Fin))&gt;0,INDEX(Concat_pav_heures,MIN(IF((Noms=$C21)*(Z$3&gt;=Début)*(Z$3&lt;=Fin),ROW(Noms)))-1),"")</f>
        <v/>
      </c>
      <c r="AA21" s="25" t="str">
        <f t="array" ref="AA21">IF(SUMPRODUCT((Noms=$C21)*(AA$3&gt;=Début)*(AA$3&lt;=Fin))&gt;0,INDEX(Concat_pav_heures,MIN(IF((Noms=$C21)*(AA$3&gt;=Début)*(AA$3&lt;=Fin),ROW(Noms)))-1),"")</f>
        <v/>
      </c>
      <c r="AB21" s="25" t="str">
        <f t="array" ref="AB21">IF(SUMPRODUCT((Noms=$C21)*(AB$3&gt;=Début)*(AB$3&lt;=Fin))&gt;0,INDEX(Concat_pav_heures,MIN(IF((Noms=$C21)*(AB$3&gt;=Début)*(AB$3&lt;=Fin),ROW(Noms)))-1),"")</f>
        <v/>
      </c>
      <c r="AC21" s="25" t="str">
        <f t="array" ref="AC21">IF(SUMPRODUCT((Noms=$C21)*(AC$3&gt;=Début)*(AC$3&lt;=Fin))&gt;0,INDEX(Concat_pav_heures,MIN(IF((Noms=$C21)*(AC$3&gt;=Début)*(AC$3&lt;=Fin),ROW(Noms)))-1),"")</f>
        <v/>
      </c>
      <c r="AD21" s="25" t="str">
        <f t="array" ref="AD21">IF(SUMPRODUCT((Noms=$C21)*(AD$3&gt;=Début)*(AD$3&lt;=Fin))&gt;0,INDEX(Concat_pav_heures,MIN(IF((Noms=$C21)*(AD$3&gt;=Début)*(AD$3&lt;=Fin),ROW(Noms)))-1),"")</f>
        <v/>
      </c>
      <c r="AE21" s="25" t="str">
        <f t="array" ref="AE21">IF(SUMPRODUCT((Noms=$C21)*(AE$3&gt;=Début)*(AE$3&lt;=Fin))&gt;0,INDEX(Concat_pav_heures,MIN(IF((Noms=$C21)*(AE$3&gt;=Début)*(AE$3&lt;=Fin),ROW(Noms)))-1),"")</f>
        <v/>
      </c>
      <c r="AF21" s="25" t="str">
        <f t="array" ref="AF21">IF(SUMPRODUCT((Noms=$C21)*(AF$3&gt;=Début)*(AF$3&lt;=Fin))&gt;0,INDEX(Concat_pav_heures,MIN(IF((Noms=$C21)*(AF$3&gt;=Début)*(AF$3&lt;=Fin),ROW(Noms)))-1),"")</f>
        <v/>
      </c>
      <c r="AG21" s="25" t="str">
        <f t="array" ref="AG21">IF(SUMPRODUCT((Noms=$C21)*(AG$3&gt;=Début)*(AG$3&lt;=Fin))&gt;0,INDEX(Concat_pav_heures,MIN(IF((Noms=$C21)*(AG$3&gt;=Début)*(AG$3&lt;=Fin),ROW(Noms)))-1),"")</f>
        <v/>
      </c>
      <c r="AH21" s="25" t="str">
        <f t="array" ref="AH21">IF(SUMPRODUCT((Noms=$C21)*(AH$3&gt;=Début)*(AH$3&lt;=Fin))&gt;0,INDEX(Concat_pav_heures,MIN(IF((Noms=$C21)*(AH$3&gt;=Début)*(AH$3&lt;=Fin),ROW(Noms)))-1),"")</f>
        <v/>
      </c>
      <c r="AI21" s="25" t="str">
        <f t="array" ref="AI21">IF(SUMPRODUCT((Noms=$C21)*(AI$3&gt;=Début)*(AI$3&lt;=Fin))&gt;0,INDEX(Concat_pav_heures,MIN(IF((Noms=$C21)*(AI$3&gt;=Début)*(AI$3&lt;=Fin),ROW(Noms)))-1),"")</f>
        <v/>
      </c>
      <c r="AJ21" s="25" t="str">
        <f t="array" ref="AJ21">IF(SUMPRODUCT((Noms=$C21)*(AJ$3&gt;=Début)*(AJ$3&lt;=Fin))&gt;0,INDEX(Concat_pav_heures,MIN(IF((Noms=$C21)*(AJ$3&gt;=Début)*(AJ$3&lt;=Fin),ROW(Noms)))-1),"")</f>
        <v/>
      </c>
      <c r="AK21" s="25" t="str">
        <f t="array" ref="AK21">IF(SUMPRODUCT((Noms=$C21)*(AK$3&gt;=Début)*(AK$3&lt;=Fin))&gt;0,INDEX(Concat_pav_heures,MIN(IF((Noms=$C21)*(AK$3&gt;=Début)*(AK$3&lt;=Fin),ROW(Noms)))-1),"")</f>
        <v/>
      </c>
      <c r="AL21" s="25" t="str">
        <f t="array" ref="AL21">IF(SUMPRODUCT((Noms=$C21)*(AL$3&gt;=Début)*(AL$3&lt;=Fin))&gt;0,INDEX(Concat_pav_heures,MIN(IF((Noms=$C21)*(AL$3&gt;=Début)*(AL$3&lt;=Fin),ROW(Noms)))-1),"")</f>
        <v/>
      </c>
      <c r="AM21" s="25" t="str">
        <f t="array" ref="AM21">IF(SUMPRODUCT((Noms=$C21)*(AM$3&gt;=Début)*(AM$3&lt;=Fin))&gt;0,INDEX(Concat_pav_heures,MIN(IF((Noms=$C21)*(AM$3&gt;=Début)*(AM$3&lt;=Fin),ROW(Noms)))-1),"")</f>
        <v/>
      </c>
      <c r="AN21" s="25" t="str">
        <f t="array" ref="AN21">IF(SUMPRODUCT((Noms=$C21)*(AN$3&gt;=Début)*(AN$3&lt;=Fin))&gt;0,INDEX(Concat_pav_heures,MIN(IF((Noms=$C21)*(AN$3&gt;=Début)*(AN$3&lt;=Fin),ROW(Noms)))-1),"")</f>
        <v/>
      </c>
      <c r="AO21" s="25" t="str">
        <f t="array" ref="AO21">IF(SUMPRODUCT((Noms=$C21)*(AO$3&gt;=Début)*(AO$3&lt;=Fin))&gt;0,INDEX(Concat_pav_heures,MIN(IF((Noms=$C21)*(AO$3&gt;=Début)*(AO$3&lt;=Fin),ROW(Noms)))-1),"")</f>
        <v/>
      </c>
      <c r="AP21" s="25" t="str">
        <f t="array" ref="AP21">IF(SUMPRODUCT((Noms=$C21)*(AP$3&gt;=Début)*(AP$3&lt;=Fin))&gt;0,INDEX(Concat_pav_heures,MIN(IF((Noms=$C21)*(AP$3&gt;=Début)*(AP$3&lt;=Fin),ROW(Noms)))-1),"")</f>
        <v/>
      </c>
      <c r="AQ21" s="25" t="str">
        <f t="array" ref="AQ21">IF(SUMPRODUCT((Noms=$C21)*(AQ$3&gt;=Début)*(AQ$3&lt;=Fin))&gt;0,INDEX(Concat_pav_heures,MIN(IF((Noms=$C21)*(AQ$3&gt;=Début)*(AQ$3&lt;=Fin),ROW(Noms)))-1),"")</f>
        <v/>
      </c>
      <c r="AR21" s="25" t="str">
        <f t="array" ref="AR21">IF(SUMPRODUCT((Noms=$C21)*(AR$3&gt;=Début)*(AR$3&lt;=Fin))&gt;0,INDEX(Concat_pav_heures,MIN(IF((Noms=$C21)*(AR$3&gt;=Début)*(AR$3&lt;=Fin),ROW(Noms)))-1),"")</f>
        <v/>
      </c>
      <c r="AS21" s="25" t="str">
        <f t="array" ref="AS21">IF(SUMPRODUCT((Noms=$C21)*(AS$3&gt;=Début)*(AS$3&lt;=Fin))&gt;0,INDEX(Concat_pav_heures,MIN(IF((Noms=$C21)*(AS$3&gt;=Début)*(AS$3&lt;=Fin),ROW(Noms)))-1),"")</f>
        <v/>
      </c>
      <c r="AT21" s="25" t="str">
        <f t="array" ref="AT21">IF(SUMPRODUCT((Noms=$C21)*(AT$3&gt;=Début)*(AT$3&lt;=Fin))&gt;0,INDEX(Concat_pav_heures,MIN(IF((Noms=$C21)*(AT$3&gt;=Début)*(AT$3&lt;=Fin),ROW(Noms)))-1),"")</f>
        <v/>
      </c>
      <c r="AU21" s="25" t="str">
        <f t="array" ref="AU21">IF(SUMPRODUCT((Noms=$C21)*(AU$3&gt;=Début)*(AU$3&lt;=Fin))&gt;0,INDEX(Concat_pav_heures,MIN(IF((Noms=$C21)*(AU$3&gt;=Début)*(AU$3&lt;=Fin),ROW(Noms)))-1),"")</f>
        <v/>
      </c>
      <c r="AV21" s="25" t="str">
        <f t="array" ref="AV21">IF(SUMPRODUCT((Noms=$C21)*(AV$3&gt;=Début)*(AV$3&lt;=Fin))&gt;0,INDEX(Concat_pav_heures,MIN(IF((Noms=$C21)*(AV$3&gt;=Début)*(AV$3&lt;=Fin),ROW(Noms)))-1),"")</f>
        <v/>
      </c>
      <c r="AW21" s="25" t="str">
        <f t="array" ref="AW21">IF(SUMPRODUCT((Noms=$C21)*(AW$3&gt;=Début)*(AW$3&lt;=Fin))&gt;0,INDEX(Concat_pav_heures,MIN(IF((Noms=$C21)*(AW$3&gt;=Début)*(AW$3&lt;=Fin),ROW(Noms)))-1),"")</f>
        <v/>
      </c>
      <c r="AX21" s="25" t="str">
        <f t="array" ref="AX21">IF(SUMPRODUCT((Noms=$C21)*(AX$3&gt;=Début)*(AX$3&lt;=Fin))&gt;0,INDEX(Concat_pav_heures,MIN(IF((Noms=$C21)*(AX$3&gt;=Début)*(AX$3&lt;=Fin),ROW(Noms)))-1),"")</f>
        <v/>
      </c>
      <c r="AY21" s="25" t="str">
        <f t="array" ref="AY21">IF(SUMPRODUCT((Noms=$C21)*(AY$3&gt;=Début)*(AY$3&lt;=Fin))&gt;0,INDEX(Concat_pav_heures,MIN(IF((Noms=$C21)*(AY$3&gt;=Début)*(AY$3&lt;=Fin),ROW(Noms)))-1),"")</f>
        <v/>
      </c>
      <c r="AZ21" s="25" t="str">
        <f t="array" ref="AZ21">IF(SUMPRODUCT((Noms=$C21)*(AZ$3&gt;=Début)*(AZ$3&lt;=Fin))&gt;0,INDEX(Concat_pav_heures,MIN(IF((Noms=$C21)*(AZ$3&gt;=Début)*(AZ$3&lt;=Fin),ROW(Noms)))-1),"")</f>
        <v/>
      </c>
      <c r="BA21" s="25" t="str">
        <f t="array" ref="BA21">IF(SUMPRODUCT((Noms=$C21)*(BA$3&gt;=Début)*(BA$3&lt;=Fin))&gt;0,INDEX(Concat_pav_heures,MIN(IF((Noms=$C21)*(BA$3&gt;=Début)*(BA$3&lt;=Fin),ROW(Noms)))-1),"")</f>
        <v/>
      </c>
      <c r="BB21" s="25" t="str">
        <f t="array" ref="BB21">IF(SUMPRODUCT((Noms=$C21)*(BB$3&gt;=Début)*(BB$3&lt;=Fin))&gt;0,INDEX(Concat_pav_heures,MIN(IF((Noms=$C21)*(BB$3&gt;=Début)*(BB$3&lt;=Fin),ROW(Noms)))-1),"")</f>
        <v/>
      </c>
      <c r="BC21" s="25" t="str">
        <f t="array" ref="BC21">IF(SUMPRODUCT((Noms=$C21)*(BC$3&gt;=Début)*(BC$3&lt;=Fin))&gt;0,INDEX(Concat_pav_heures,MIN(IF((Noms=$C21)*(BC$3&gt;=Début)*(BC$3&lt;=Fin),ROW(Noms)))-1),"")</f>
        <v/>
      </c>
      <c r="BD21" s="25" t="str">
        <f t="array" ref="BD21">IF(SUMPRODUCT((Noms=$C21)*(BD$3&gt;=Début)*(BD$3&lt;=Fin))&gt;0,INDEX(Concat_pav_heures,MIN(IF((Noms=$C21)*(BD$3&gt;=Début)*(BD$3&lt;=Fin),ROW(Noms)))-1),"")</f>
        <v/>
      </c>
      <c r="BE21" s="25" t="str">
        <f t="array" ref="BE21">IF(SUMPRODUCT((Noms=$C21)*(BE$3&gt;=Début)*(BE$3&lt;=Fin))&gt;0,INDEX(Concat_pav_heures,MIN(IF((Noms=$C21)*(BE$3&gt;=Début)*(BE$3&lt;=Fin),ROW(Noms)))-1),"")</f>
        <v/>
      </c>
      <c r="BF21" s="25" t="str">
        <f t="array" ref="BF21">IF(SUMPRODUCT((Noms=$C21)*(BF$3&gt;=Début)*(BF$3&lt;=Fin))&gt;0,INDEX(Concat_pav_heures,MIN(IF((Noms=$C21)*(BF$3&gt;=Début)*(BF$3&lt;=Fin),ROW(Noms)))-1),"")</f>
        <v/>
      </c>
      <c r="BG21" s="25" t="str">
        <f t="array" ref="BG21">IF(SUMPRODUCT((Noms=$C21)*(BG$3&gt;=Début)*(BG$3&lt;=Fin))&gt;0,INDEX(Concat_pav_heures,MIN(IF((Noms=$C21)*(BG$3&gt;=Début)*(BG$3&lt;=Fin),ROW(Noms)))-1),"")</f>
        <v/>
      </c>
      <c r="BH21" s="25" t="str">
        <f t="array" ref="BH21">IF(SUMPRODUCT((Noms=$C21)*(BH$3&gt;=Début)*(BH$3&lt;=Fin))&gt;0,INDEX(Concat_pav_heures,MIN(IF((Noms=$C21)*(BH$3&gt;=Début)*(BH$3&lt;=Fin),ROW(Noms)))-1),"")</f>
        <v/>
      </c>
      <c r="BI21" s="25" t="str">
        <f t="array" ref="BI21">IF(SUMPRODUCT((Noms=$C21)*(BI$3&gt;=Début)*(BI$3&lt;=Fin))&gt;0,INDEX(Concat_pav_heures,MIN(IF((Noms=$C21)*(BI$3&gt;=Début)*(BI$3&lt;=Fin),ROW(Noms)))-1),"")</f>
        <v/>
      </c>
      <c r="BJ21" s="25" t="str">
        <f t="array" ref="BJ21">IF(SUMPRODUCT((Noms=$C21)*(BJ$3&gt;=Début)*(BJ$3&lt;=Fin))&gt;0,INDEX(Concat_pav_heures,MIN(IF((Noms=$C21)*(BJ$3&gt;=Début)*(BJ$3&lt;=Fin),ROW(Noms)))-1),"")</f>
        <v/>
      </c>
      <c r="BK21" s="25" t="str">
        <f t="array" ref="BK21">IF(SUMPRODUCT((Noms=$C21)*(BK$3&gt;=Début)*(BK$3&lt;=Fin))&gt;0,INDEX(Concat_pav_heures,MIN(IF((Noms=$C21)*(BK$3&gt;=Début)*(BK$3&lt;=Fin),ROW(Noms)))-1),"")</f>
        <v/>
      </c>
      <c r="BL21" s="25" t="str">
        <f t="array" ref="BL21">IF(SUMPRODUCT((Noms=$C21)*(BL$3&gt;=Début)*(BL$3&lt;=Fin))&gt;0,INDEX(Concat_pav_heures,MIN(IF((Noms=$C21)*(BL$3&gt;=Début)*(BL$3&lt;=Fin),ROW(Noms)))-1),"")</f>
        <v/>
      </c>
      <c r="BM21" s="25" t="str">
        <f t="array" ref="BM21">IF(SUMPRODUCT((Noms=$C21)*(BM$3&gt;=Début)*(BM$3&lt;=Fin))&gt;0,INDEX(Concat_pav_heures,MIN(IF((Noms=$C21)*(BM$3&gt;=Début)*(BM$3&lt;=Fin),ROW(Noms)))-1),"")</f>
        <v/>
      </c>
      <c r="BN21" s="25" t="str">
        <f t="array" ref="BN21">IF(SUMPRODUCT((Noms=$C21)*(BN$3&gt;=Début)*(BN$3&lt;=Fin))&gt;0,INDEX(Concat_pav_heures,MIN(IF((Noms=$C21)*(BN$3&gt;=Début)*(BN$3&lt;=Fin),ROW(Noms)))-1),"")</f>
        <v/>
      </c>
      <c r="BO21" s="25" t="str">
        <f t="array" ref="BO21">IF(SUMPRODUCT((Noms=$C21)*(BO$3&gt;=Début)*(BO$3&lt;=Fin))&gt;0,INDEX(Concat_pav_heures,MIN(IF((Noms=$C21)*(BO$3&gt;=Début)*(BO$3&lt;=Fin),ROW(Noms)))-1),"")</f>
        <v/>
      </c>
      <c r="BP21" s="25" t="str">
        <f t="array" ref="BP21">IF(SUMPRODUCT((Noms=$C21)*(BP$3&gt;=Début)*(BP$3&lt;=Fin))&gt;0,INDEX(Concat_pav_heures,MIN(IF((Noms=$C21)*(BP$3&gt;=Début)*(BP$3&lt;=Fin),ROW(Noms)))-1),"")</f>
        <v/>
      </c>
      <c r="BQ21" s="25" t="str">
        <f t="array" ref="BQ21">IF(SUMPRODUCT((Noms=$C21)*(BQ$3&gt;=Début)*(BQ$3&lt;=Fin))&gt;0,INDEX(Concat_pav_heures,MIN(IF((Noms=$C21)*(BQ$3&gt;=Début)*(BQ$3&lt;=Fin),ROW(Noms)))-1),"")</f>
        <v/>
      </c>
      <c r="BR21" s="25" t="str">
        <f t="array" ref="BR21">IF(SUMPRODUCT((Noms=$C21)*(BR$3&gt;=Début)*(BR$3&lt;=Fin))&gt;0,INDEX(Concat_pav_heures,MIN(IF((Noms=$C21)*(BR$3&gt;=Début)*(BR$3&lt;=Fin),ROW(Noms)))-1),"")</f>
        <v/>
      </c>
      <c r="BS21" s="25" t="str">
        <f t="array" ref="BS21">IF(SUMPRODUCT((Noms=$C21)*(BS$3&gt;=Début)*(BS$3&lt;=Fin))&gt;0,INDEX(Concat_pav_heures,MIN(IF((Noms=$C21)*(BS$3&gt;=Début)*(BS$3&lt;=Fin),ROW(Noms)))-1),"")</f>
        <v/>
      </c>
      <c r="BT21" s="25" t="str">
        <f t="array" ref="BT21">IF(SUMPRODUCT((Noms=$C21)*(BT$3&gt;=Début)*(BT$3&lt;=Fin))&gt;0,INDEX(Concat_pav_heures,MIN(IF((Noms=$C21)*(BT$3&gt;=Début)*(BT$3&lt;=Fin),ROW(Noms)))-1),"")</f>
        <v/>
      </c>
      <c r="BU21" s="25" t="str">
        <f t="array" ref="BU21">IF(SUMPRODUCT((Noms=$C21)*(BU$3&gt;=Début)*(BU$3&lt;=Fin))&gt;0,INDEX(Concat_pav_heures,MIN(IF((Noms=$C21)*(BU$3&gt;=Début)*(BU$3&lt;=Fin),ROW(Noms)))-1),"")</f>
        <v/>
      </c>
      <c r="BV21" s="25" t="str">
        <f t="array" ref="BV21">IF(SUMPRODUCT((Noms=$C21)*(BV$3&gt;=Début)*(BV$3&lt;=Fin))&gt;0,INDEX(Concat_pav_heures,MIN(IF((Noms=$C21)*(BV$3&gt;=Début)*(BV$3&lt;=Fin),ROW(Noms)))-1),"")</f>
        <v/>
      </c>
      <c r="BW21" s="25" t="str">
        <f t="array" ref="BW21">IF(SUMPRODUCT((Noms=$C21)*(BW$3&gt;=Début)*(BW$3&lt;=Fin))&gt;0,INDEX(Concat_pav_heures,MIN(IF((Noms=$C21)*(BW$3&gt;=Début)*(BW$3&lt;=Fin),ROW(Noms)))-1),"")</f>
        <v/>
      </c>
      <c r="BX21" s="25" t="str">
        <f t="array" ref="BX21">IF(SUMPRODUCT((Noms=$C21)*(BX$3&gt;=Début)*(BX$3&lt;=Fin))&gt;0,INDEX(Concat_pav_heures,MIN(IF((Noms=$C21)*(BX$3&gt;=Début)*(BX$3&lt;=Fin),ROW(Noms)))-1),"")</f>
        <v/>
      </c>
      <c r="BY21" s="25" t="str">
        <f t="array" ref="BY21">IF(SUMPRODUCT((Noms=$C21)*(BY$3&gt;=Début)*(BY$3&lt;=Fin))&gt;0,INDEX(Concat_pav_heures,MIN(IF((Noms=$C21)*(BY$3&gt;=Début)*(BY$3&lt;=Fin),ROW(Noms)))-1),"")</f>
        <v/>
      </c>
      <c r="BZ21" s="25" t="str">
        <f t="array" ref="BZ21">IF(SUMPRODUCT((Noms=$C21)*(BZ$3&gt;=Début)*(BZ$3&lt;=Fin))&gt;0,INDEX(Concat_pav_heures,MIN(IF((Noms=$C21)*(BZ$3&gt;=Début)*(BZ$3&lt;=Fin),ROW(Noms)))-1),"")</f>
        <v/>
      </c>
      <c r="CA21" s="25" t="str">
        <f t="array" ref="CA21">IF(SUMPRODUCT((Noms=$C21)*(CA$3&gt;=Début)*(CA$3&lt;=Fin))&gt;0,INDEX(Concat_pav_heures,MIN(IF((Noms=$C21)*(CA$3&gt;=Début)*(CA$3&lt;=Fin),ROW(Noms)))-1),"")</f>
        <v/>
      </c>
      <c r="CB21" s="25" t="str">
        <f t="array" ref="CB21">IF(SUMPRODUCT((Noms=$C21)*(CB$3&gt;=Début)*(CB$3&lt;=Fin))&gt;0,INDEX(Concat_pav_heures,MIN(IF((Noms=$C21)*(CB$3&gt;=Début)*(CB$3&lt;=Fin),ROW(Noms)))-1),"")</f>
        <v/>
      </c>
      <c r="CC21" s="25" t="str">
        <f t="array" ref="CC21">IF(SUMPRODUCT((Noms=$C21)*(CC$3&gt;=Début)*(CC$3&lt;=Fin))&gt;0,INDEX(Concat_pav_heures,MIN(IF((Noms=$C21)*(CC$3&gt;=Début)*(CC$3&lt;=Fin),ROW(Noms)))-1),"")</f>
        <v/>
      </c>
      <c r="CD21" s="25" t="str">
        <f t="array" ref="CD21">IF(SUMPRODUCT((Noms=$C21)*(CD$3&gt;=Début)*(CD$3&lt;=Fin))&gt;0,INDEX(Concat_pav_heures,MIN(IF((Noms=$C21)*(CD$3&gt;=Début)*(CD$3&lt;=Fin),ROW(Noms)))-1),"")</f>
        <v/>
      </c>
      <c r="CE21" s="25" t="str">
        <f t="array" ref="CE21">IF(SUMPRODUCT((Noms=$C21)*(CE$3&gt;=Début)*(CE$3&lt;=Fin))&gt;0,INDEX(Concat_pav_heures,MIN(IF((Noms=$C21)*(CE$3&gt;=Début)*(CE$3&lt;=Fin),ROW(Noms)))-1),"")</f>
        <v/>
      </c>
      <c r="CF21" s="25" t="str">
        <f t="array" ref="CF21">IF(SUMPRODUCT((Noms=$C21)*(CF$3&gt;=Début)*(CF$3&lt;=Fin))&gt;0,INDEX(Concat_pav_heures,MIN(IF((Noms=$C21)*(CF$3&gt;=Début)*(CF$3&lt;=Fin),ROW(Noms)))-1),"")</f>
        <v/>
      </c>
      <c r="CG21" s="25" t="str">
        <f t="array" ref="CG21">IF(SUMPRODUCT((Noms=$C21)*(CG$3&gt;=Début)*(CG$3&lt;=Fin))&gt;0,INDEX(Concat_pav_heures,MIN(IF((Noms=$C21)*(CG$3&gt;=Début)*(CG$3&lt;=Fin),ROW(Noms)))-1),"")</f>
        <v/>
      </c>
      <c r="CH21" s="25" t="str">
        <f t="array" ref="CH21">IF(SUMPRODUCT((Noms=$C21)*(CH$3&gt;=Début)*(CH$3&lt;=Fin))&gt;0,INDEX(Concat_pav_heures,MIN(IF((Noms=$C21)*(CH$3&gt;=Début)*(CH$3&lt;=Fin),ROW(Noms)))-1),"")</f>
        <v/>
      </c>
      <c r="CI21" s="25" t="str">
        <f t="array" ref="CI21">IF(SUMPRODUCT((Noms=$C21)*(CI$3&gt;=Début)*(CI$3&lt;=Fin))&gt;0,INDEX(Concat_pav_heures,MIN(IF((Noms=$C21)*(CI$3&gt;=Début)*(CI$3&lt;=Fin),ROW(Noms)))-1),"")</f>
        <v/>
      </c>
      <c r="CJ21" s="25" t="str">
        <f t="array" ref="CJ21">IF(SUMPRODUCT((Noms=$C21)*(CJ$3&gt;=Début)*(CJ$3&lt;=Fin))&gt;0,INDEX(Concat_pav_heures,MIN(IF((Noms=$C21)*(CJ$3&gt;=Début)*(CJ$3&lt;=Fin),ROW(Noms)))-1),"")</f>
        <v/>
      </c>
      <c r="CK21" s="25" t="str">
        <f t="array" ref="CK21">IF(SUMPRODUCT((Noms=$C21)*(CK$3&gt;=Début)*(CK$3&lt;=Fin))&gt;0,INDEX(Concat_pav_heures,MIN(IF((Noms=$C21)*(CK$3&gt;=Début)*(CK$3&lt;=Fin),ROW(Noms)))-1),"")</f>
        <v/>
      </c>
      <c r="CL21" s="25" t="str">
        <f t="array" ref="CL21">IF(SUMPRODUCT((Noms=$C21)*(CL$3&gt;=Début)*(CL$3&lt;=Fin))&gt;0,INDEX(Concat_pav_heures,MIN(IF((Noms=$C21)*(CL$3&gt;=Début)*(CL$3&lt;=Fin),ROW(Noms)))-1),"")</f>
        <v/>
      </c>
      <c r="CM21" s="25" t="str">
        <f t="array" ref="CM21">IF(SUMPRODUCT((Noms=$C21)*(CM$3&gt;=Début)*(CM$3&lt;=Fin))&gt;0,INDEX(Concat_pav_heures,MIN(IF((Noms=$C21)*(CM$3&gt;=Début)*(CM$3&lt;=Fin),ROW(Noms)))-1),"")</f>
        <v/>
      </c>
      <c r="CN21" s="25" t="str">
        <f t="array" ref="CN21">IF(SUMPRODUCT((Noms=$C21)*(CN$3&gt;=Début)*(CN$3&lt;=Fin))&gt;0,INDEX(Concat_pav_heures,MIN(IF((Noms=$C21)*(CN$3&gt;=Début)*(CN$3&lt;=Fin),ROW(Noms)))-1),"")</f>
        <v/>
      </c>
      <c r="CO21" s="25" t="str">
        <f t="array" ref="CO21">IF(SUMPRODUCT((Noms=$C21)*(CO$3&gt;=Début)*(CO$3&lt;=Fin))&gt;0,INDEX(Concat_pav_heures,MIN(IF((Noms=$C21)*(CO$3&gt;=Début)*(CO$3&lt;=Fin),ROW(Noms)))-1),"")</f>
        <v/>
      </c>
      <c r="CP21" s="25" t="str">
        <f t="array" ref="CP21">IF(SUMPRODUCT((Noms=$C21)*(CP$3&gt;=Début)*(CP$3&lt;=Fin))&gt;0,INDEX(Concat_pav_heures,MIN(IF((Noms=$C21)*(CP$3&gt;=Début)*(CP$3&lt;=Fin),ROW(Noms)))-1),"")</f>
        <v/>
      </c>
      <c r="CQ21" s="25" t="str">
        <f t="array" ref="CQ21">IF(SUMPRODUCT((Noms=$C21)*(CQ$3&gt;=Début)*(CQ$3&lt;=Fin))&gt;0,INDEX(Concat_pav_heures,MIN(IF((Noms=$C21)*(CQ$3&gt;=Début)*(CQ$3&lt;=Fin),ROW(Noms)))-1),"")</f>
        <v/>
      </c>
      <c r="CR21" s="25" t="str">
        <f t="array" ref="CR21">IF(SUMPRODUCT((Noms=$C21)*(CR$3&gt;=Début)*(CR$3&lt;=Fin))&gt;0,INDEX(Concat_pav_heures,MIN(IF((Noms=$C21)*(CR$3&gt;=Début)*(CR$3&lt;=Fin),ROW(Noms)))-1),"")</f>
        <v/>
      </c>
      <c r="CS21" s="25" t="str">
        <f t="array" ref="CS21">IF(SUMPRODUCT((Noms=$C21)*(CS$3&gt;=Début)*(CS$3&lt;=Fin))&gt;0,INDEX(Concat_pav_heures,MIN(IF((Noms=$C21)*(CS$3&gt;=Début)*(CS$3&lt;=Fin),ROW(Noms)))-1),"")</f>
        <v/>
      </c>
      <c r="CT21" s="25" t="str">
        <f t="array" ref="CT21">IF(SUMPRODUCT((Noms=$C21)*(CT$3&gt;=Début)*(CT$3&lt;=Fin))&gt;0,INDEX(Concat_pav_heures,MIN(IF((Noms=$C21)*(CT$3&gt;=Début)*(CT$3&lt;=Fin),ROW(Noms)))-1),"")</f>
        <v/>
      </c>
      <c r="CU21" s="25" t="str">
        <f t="array" ref="CU21">IF(SUMPRODUCT((Noms=$C21)*(CU$3&gt;=Début)*(CU$3&lt;=Fin))&gt;0,INDEX(Concat_pav_heures,MIN(IF((Noms=$C21)*(CU$3&gt;=Début)*(CU$3&lt;=Fin),ROW(Noms)))-1),"")</f>
        <v/>
      </c>
      <c r="CV21" s="25" t="str">
        <f t="array" ref="CV21">IF(SUMPRODUCT((Noms=$C21)*(CV$3&gt;=Début)*(CV$3&lt;=Fin))&gt;0,INDEX(Concat_pav_heures,MIN(IF((Noms=$C21)*(CV$3&gt;=Début)*(CV$3&lt;=Fin),ROW(Noms)))-1),"")</f>
        <v/>
      </c>
      <c r="CW21" s="25" t="str">
        <f t="array" ref="CW21">IF(SUMPRODUCT((Noms=$C21)*(CW$3&gt;=Début)*(CW$3&lt;=Fin))&gt;0,INDEX(Concat_pav_heures,MIN(IF((Noms=$C21)*(CW$3&gt;=Début)*(CW$3&lt;=Fin),ROW(Noms)))-1),"")</f>
        <v/>
      </c>
      <c r="CX21" s="25" t="str">
        <f t="array" ref="CX21">IF(SUMPRODUCT((Noms=$C21)*(CX$3&gt;=Début)*(CX$3&lt;=Fin))&gt;0,INDEX(Concat_pav_heures,MIN(IF((Noms=$C21)*(CX$3&gt;=Début)*(CX$3&lt;=Fin),ROW(Noms)))-1),"")</f>
        <v/>
      </c>
      <c r="CY21" s="25" t="str">
        <f t="array" ref="CY21">IF(SUMPRODUCT((Noms=$C21)*(CY$3&gt;=Début)*(CY$3&lt;=Fin))&gt;0,INDEX(Concat_pav_heures,MIN(IF((Noms=$C21)*(CY$3&gt;=Début)*(CY$3&lt;=Fin),ROW(Noms)))-1),"")</f>
        <v/>
      </c>
      <c r="CZ21" s="25" t="str">
        <f t="array" ref="CZ21">IF(SUMPRODUCT((Noms=$C21)*(CZ$3&gt;=Début)*(CZ$3&lt;=Fin))&gt;0,INDEX(Concat_pav_heures,MIN(IF((Noms=$C21)*(CZ$3&gt;=Début)*(CZ$3&lt;=Fin),ROW(Noms)))-1),"")</f>
        <v/>
      </c>
      <c r="DA21" s="25" t="str">
        <f t="array" ref="DA21">IF(SUMPRODUCT((Noms=$C21)*(DA$3&gt;=Début)*(DA$3&lt;=Fin))&gt;0,INDEX(Concat_pav_heures,MIN(IF((Noms=$C21)*(DA$3&gt;=Début)*(DA$3&lt;=Fin),ROW(Noms)))-1),"")</f>
        <v/>
      </c>
      <c r="DB21" s="25" t="str">
        <f t="array" ref="DB21">IF(SUMPRODUCT((Noms=$C21)*(DB$3&gt;=Début)*(DB$3&lt;=Fin))&gt;0,INDEX(Concat_pav_heures,MIN(IF((Noms=$C21)*(DB$3&gt;=Début)*(DB$3&lt;=Fin),ROW(Noms)))-1),"")</f>
        <v/>
      </c>
      <c r="DC21" s="25" t="str">
        <f t="array" ref="DC21">IF(SUMPRODUCT((Noms=$C21)*(DC$3&gt;=Début)*(DC$3&lt;=Fin))&gt;0,INDEX(Concat_pav_heures,MIN(IF((Noms=$C21)*(DC$3&gt;=Début)*(DC$3&lt;=Fin),ROW(Noms)))-1),"")</f>
        <v/>
      </c>
      <c r="DD21" s="25" t="str">
        <f t="array" ref="DD21">IF(SUMPRODUCT((Noms=$C21)*(DD$3&gt;=Début)*(DD$3&lt;=Fin))&gt;0,INDEX(Concat_pav_heures,MIN(IF((Noms=$C21)*(DD$3&gt;=Début)*(DD$3&lt;=Fin),ROW(Noms)))-1),"")</f>
        <v/>
      </c>
      <c r="DE21" s="25" t="str">
        <f t="array" ref="DE21">IF(SUMPRODUCT((Noms=$C21)*(DE$3&gt;=Début)*(DE$3&lt;=Fin))&gt;0,INDEX(Concat_pav_heures,MIN(IF((Noms=$C21)*(DE$3&gt;=Début)*(DE$3&lt;=Fin),ROW(Noms)))-1),"")</f>
        <v/>
      </c>
      <c r="DF21" s="25" t="str">
        <f t="array" ref="DF21">IF(SUMPRODUCT((Noms=$C21)*(DF$3&gt;=Début)*(DF$3&lt;=Fin))&gt;0,INDEX(Concat_pav_heures,MIN(IF((Noms=$C21)*(DF$3&gt;=Début)*(DF$3&lt;=Fin),ROW(Noms)))-1),"")</f>
        <v/>
      </c>
      <c r="DG21" s="25" t="str">
        <f t="array" ref="DG21">IF(SUMPRODUCT((Noms=$C21)*(DG$3&gt;=Début)*(DG$3&lt;=Fin))&gt;0,INDEX(Concat_pav_heures,MIN(IF((Noms=$C21)*(DG$3&gt;=Début)*(DG$3&lt;=Fin),ROW(Noms)))-1),"")</f>
        <v/>
      </c>
      <c r="DH21" s="25" t="str">
        <f t="array" ref="DH21">IF(SUMPRODUCT((Noms=$C21)*(DH$3&gt;=Début)*(DH$3&lt;=Fin))&gt;0,INDEX(Concat_pav_heures,MIN(IF((Noms=$C21)*(DH$3&gt;=Début)*(DH$3&lt;=Fin),ROW(Noms)))-1),"")</f>
        <v/>
      </c>
      <c r="DI21" s="25" t="str">
        <f t="array" ref="DI21">IF(SUMPRODUCT((Noms=$C21)*(DI$3&gt;=Début)*(DI$3&lt;=Fin))&gt;0,INDEX(Concat_pav_heures,MIN(IF((Noms=$C21)*(DI$3&gt;=Début)*(DI$3&lt;=Fin),ROW(Noms)))-1),"")</f>
        <v/>
      </c>
      <c r="DJ21" s="25" t="str">
        <f t="array" ref="DJ21">IF(SUMPRODUCT((Noms=$C21)*(DJ$3&gt;=Début)*(DJ$3&lt;=Fin))&gt;0,INDEX(Concat_pav_heures,MIN(IF((Noms=$C21)*(DJ$3&gt;=Début)*(DJ$3&lt;=Fin),ROW(Noms)))-1),"")</f>
        <v/>
      </c>
      <c r="DK21" s="25" t="str">
        <f t="array" ref="DK21">IF(SUMPRODUCT((Noms=$C21)*(DK$3&gt;=Début)*(DK$3&lt;=Fin))&gt;0,INDEX(Concat_pav_heures,MIN(IF((Noms=$C21)*(DK$3&gt;=Début)*(DK$3&lt;=Fin),ROW(Noms)))-1),"")</f>
        <v/>
      </c>
      <c r="DL21" s="25" t="str">
        <f t="array" ref="DL21">IF(SUMPRODUCT((Noms=$C21)*(DL$3&gt;=Début)*(DL$3&lt;=Fin))&gt;0,INDEX(Concat_pav_heures,MIN(IF((Noms=$C21)*(DL$3&gt;=Début)*(DL$3&lt;=Fin),ROW(Noms)))-1),"")</f>
        <v/>
      </c>
      <c r="DM21" s="25" t="str">
        <f t="array" ref="DM21">IF(SUMPRODUCT((Noms=$C21)*(DM$3&gt;=Début)*(DM$3&lt;=Fin))&gt;0,INDEX(Concat_pav_heures,MIN(IF((Noms=$C21)*(DM$3&gt;=Début)*(DM$3&lt;=Fin),ROW(Noms)))-1),"")</f>
        <v/>
      </c>
      <c r="DN21" s="25" t="str">
        <f t="array" ref="DN21">IF(SUMPRODUCT((Noms=$C21)*(DN$3&gt;=Début)*(DN$3&lt;=Fin))&gt;0,INDEX(Concat_pav_heures,MIN(IF((Noms=$C21)*(DN$3&gt;=Début)*(DN$3&lt;=Fin),ROW(Noms)))-1),"")</f>
        <v/>
      </c>
      <c r="DO21" s="25" t="str">
        <f t="array" ref="DO21">IF(SUMPRODUCT((Noms=$C21)*(DO$3&gt;=Début)*(DO$3&lt;=Fin))&gt;0,INDEX(Concat_pav_heures,MIN(IF((Noms=$C21)*(DO$3&gt;=Début)*(DO$3&lt;=Fin),ROW(Noms)))-1),"")</f>
        <v/>
      </c>
      <c r="DP21" s="25" t="str">
        <f t="array" ref="DP21">IF(SUMPRODUCT((Noms=$C21)*(DP$3&gt;=Début)*(DP$3&lt;=Fin))&gt;0,INDEX(Concat_pav_heures,MIN(IF((Noms=$C21)*(DP$3&gt;=Début)*(DP$3&lt;=Fin),ROW(Noms)))-1),"")</f>
        <v/>
      </c>
      <c r="DQ21" s="25" t="str">
        <f t="array" ref="DQ21">IF(SUMPRODUCT((Noms=$C21)*(DQ$3&gt;=Début)*(DQ$3&lt;=Fin))&gt;0,INDEX(Concat_pav_heures,MIN(IF((Noms=$C21)*(DQ$3&gt;=Début)*(DQ$3&lt;=Fin),ROW(Noms)))-1),"")</f>
        <v/>
      </c>
      <c r="DR21" s="25" t="str">
        <f t="array" ref="DR21">IF(SUMPRODUCT((Noms=$C21)*(DR$3&gt;=Début)*(DR$3&lt;=Fin))&gt;0,INDEX(Concat_pav_heures,MIN(IF((Noms=$C21)*(DR$3&gt;=Début)*(DR$3&lt;=Fin),ROW(Noms)))-1),"")</f>
        <v/>
      </c>
      <c r="DS21" s="25" t="str">
        <f t="array" ref="DS21">IF(SUMPRODUCT((Noms=$C21)*(DS$3&gt;=Début)*(DS$3&lt;=Fin))&gt;0,INDEX(Concat_pav_heures,MIN(IF((Noms=$C21)*(DS$3&gt;=Début)*(DS$3&lt;=Fin),ROW(Noms)))-1),"")</f>
        <v/>
      </c>
      <c r="DT21" s="25" t="str">
        <f t="array" ref="DT21">IF(SUMPRODUCT((Noms=$C21)*(DT$3&gt;=Début)*(DT$3&lt;=Fin))&gt;0,INDEX(Concat_pav_heures,MIN(IF((Noms=$C21)*(DT$3&gt;=Début)*(DT$3&lt;=Fin),ROW(Noms)))-1),"")</f>
        <v/>
      </c>
      <c r="DU21" s="25" t="str">
        <f t="array" ref="DU21">IF(SUMPRODUCT((Noms=$C21)*(DU$3&gt;=Début)*(DU$3&lt;=Fin))&gt;0,INDEX(Concat_pav_heures,MIN(IF((Noms=$C21)*(DU$3&gt;=Début)*(DU$3&lt;=Fin),ROW(Noms)))-1),"")</f>
        <v/>
      </c>
      <c r="DV21" s="25" t="str">
        <f t="array" ref="DV21">IF(SUMPRODUCT((Noms=$C21)*(DV$3&gt;=Début)*(DV$3&lt;=Fin))&gt;0,INDEX(Concat_pav_heures,MIN(IF((Noms=$C21)*(DV$3&gt;=Début)*(DV$3&lt;=Fin),ROW(Noms)))-1),"")</f>
        <v/>
      </c>
      <c r="DW21" s="25" t="str">
        <f t="array" ref="DW21">IF(SUMPRODUCT((Noms=$C21)*(DW$3&gt;=Début)*(DW$3&lt;=Fin))&gt;0,INDEX(Concat_pav_heures,MIN(IF((Noms=$C21)*(DW$3&gt;=Début)*(DW$3&lt;=Fin),ROW(Noms)))-1),"")</f>
        <v/>
      </c>
      <c r="DX21" s="25" t="str">
        <f t="array" ref="DX21">IF(SUMPRODUCT((Noms=$C21)*(DX$3&gt;=Début)*(DX$3&lt;=Fin))&gt;0,INDEX(Concat_pav_heures,MIN(IF((Noms=$C21)*(DX$3&gt;=Début)*(DX$3&lt;=Fin),ROW(Noms)))-1),"")</f>
        <v/>
      </c>
      <c r="DY21" s="25" t="str">
        <f t="array" ref="DY21">IF(SUMPRODUCT((Noms=$C21)*(DY$3&gt;=Début)*(DY$3&lt;=Fin))&gt;0,INDEX(Concat_pav_heures,MIN(IF((Noms=$C21)*(DY$3&gt;=Début)*(DY$3&lt;=Fin),ROW(Noms)))-1),"")</f>
        <v/>
      </c>
      <c r="DZ21" s="25" t="str">
        <f t="array" ref="DZ21">IF(SUMPRODUCT((Noms=$C21)*(DZ$3&gt;=Début)*(DZ$3&lt;=Fin))&gt;0,INDEX(Concat_pav_heures,MIN(IF((Noms=$C21)*(DZ$3&gt;=Début)*(DZ$3&lt;=Fin),ROW(Noms)))-1),"")</f>
        <v/>
      </c>
      <c r="EA21" s="25" t="str">
        <f t="array" ref="EA21">IF(SUMPRODUCT((Noms=$C21)*(EA$3&gt;=Début)*(EA$3&lt;=Fin))&gt;0,INDEX(Concat_pav_heures,MIN(IF((Noms=$C21)*(EA$3&gt;=Début)*(EA$3&lt;=Fin),ROW(Noms)))-1),"")</f>
        <v/>
      </c>
      <c r="EB21" s="25" t="str">
        <f t="array" ref="EB21">IF(SUMPRODUCT((Noms=$C21)*(EB$3&gt;=Début)*(EB$3&lt;=Fin))&gt;0,INDEX(Concat_pav_heures,MIN(IF((Noms=$C21)*(EB$3&gt;=Début)*(EB$3&lt;=Fin),ROW(Noms)))-1),"")</f>
        <v/>
      </c>
      <c r="EC21" s="25" t="str">
        <f t="array" ref="EC21">IF(SUMPRODUCT((Noms=$C21)*(EC$3&gt;=Début)*(EC$3&lt;=Fin))&gt;0,INDEX(Concat_pav_heures,MIN(IF((Noms=$C21)*(EC$3&gt;=Début)*(EC$3&lt;=Fin),ROW(Noms)))-1),"")</f>
        <v/>
      </c>
      <c r="ED21" s="25" t="str">
        <f t="array" ref="ED21">IF(SUMPRODUCT((Noms=$C21)*(ED$3&gt;=Début)*(ED$3&lt;=Fin))&gt;0,INDEX(Concat_pav_heures,MIN(IF((Noms=$C21)*(ED$3&gt;=Début)*(ED$3&lt;=Fin),ROW(Noms)))-1),"")</f>
        <v/>
      </c>
      <c r="EE21" s="25" t="str">
        <f t="array" ref="EE21">IF(SUMPRODUCT((Noms=$C21)*(EE$3&gt;=Début)*(EE$3&lt;=Fin))&gt;0,INDEX(Concat_pav_heures,MIN(IF((Noms=$C21)*(EE$3&gt;=Début)*(EE$3&lt;=Fin),ROW(Noms)))-1),"")</f>
        <v/>
      </c>
      <c r="EF21" s="25" t="str">
        <f t="array" ref="EF21">IF(SUMPRODUCT((Noms=$C21)*(EF$3&gt;=Début)*(EF$3&lt;=Fin))&gt;0,INDEX(Concat_pav_heures,MIN(IF((Noms=$C21)*(EF$3&gt;=Début)*(EF$3&lt;=Fin),ROW(Noms)))-1),"")</f>
        <v/>
      </c>
      <c r="EG21" s="25" t="str">
        <f t="array" ref="EG21">IF(SUMPRODUCT((Noms=$C21)*(EG$3&gt;=Début)*(EG$3&lt;=Fin))&gt;0,INDEX(Concat_pav_heures,MIN(IF((Noms=$C21)*(EG$3&gt;=Début)*(EG$3&lt;=Fin),ROW(Noms)))-1),"")</f>
        <v/>
      </c>
      <c r="EH21" s="25" t="str">
        <f t="array" ref="EH21">IF(SUMPRODUCT((Noms=$C21)*(EH$3&gt;=Début)*(EH$3&lt;=Fin))&gt;0,INDEX(Concat_pav_heures,MIN(IF((Noms=$C21)*(EH$3&gt;=Début)*(EH$3&lt;=Fin),ROW(Noms)))-1),"")</f>
        <v/>
      </c>
      <c r="EI21" s="25" t="str">
        <f t="array" ref="EI21">IF(SUMPRODUCT((Noms=$C21)*(EI$3&gt;=Début)*(EI$3&lt;=Fin))&gt;0,INDEX(Concat_pav_heures,MIN(IF((Noms=$C21)*(EI$3&gt;=Début)*(EI$3&lt;=Fin),ROW(Noms)))-1),"")</f>
        <v/>
      </c>
      <c r="EJ21" s="25" t="str">
        <f t="array" ref="EJ21">IF(SUMPRODUCT((Noms=$C21)*(EJ$3&gt;=Début)*(EJ$3&lt;=Fin))&gt;0,INDEX(Concat_pav_heures,MIN(IF((Noms=$C21)*(EJ$3&gt;=Début)*(EJ$3&lt;=Fin),ROW(Noms)))-1),"")</f>
        <v/>
      </c>
      <c r="EK21" s="25" t="str">
        <f t="array" ref="EK21">IF(SUMPRODUCT((Noms=$C21)*(EK$3&gt;=Début)*(EK$3&lt;=Fin))&gt;0,INDEX(Concat_pav_heures,MIN(IF((Noms=$C21)*(EK$3&gt;=Début)*(EK$3&lt;=Fin),ROW(Noms)))-1),"")</f>
        <v/>
      </c>
      <c r="EL21" s="25" t="str">
        <f t="array" ref="EL21">IF(SUMPRODUCT((Noms=$C21)*(EL$3&gt;=Début)*(EL$3&lt;=Fin))&gt;0,INDEX(Concat_pav_heures,MIN(IF((Noms=$C21)*(EL$3&gt;=Début)*(EL$3&lt;=Fin),ROW(Noms)))-1),"")</f>
        <v/>
      </c>
      <c r="EM21" s="25" t="str">
        <f t="array" ref="EM21">IF(SUMPRODUCT((Noms=$C21)*(EM$3&gt;=Début)*(EM$3&lt;=Fin))&gt;0,INDEX(Concat_pav_heures,MIN(IF((Noms=$C21)*(EM$3&gt;=Début)*(EM$3&lt;=Fin),ROW(Noms)))-1),"")</f>
        <v/>
      </c>
      <c r="EN21" s="25" t="str">
        <f t="array" ref="EN21">IF(SUMPRODUCT((Noms=$C21)*(EN$3&gt;=Début)*(EN$3&lt;=Fin))&gt;0,INDEX(Concat_pav_heures,MIN(IF((Noms=$C21)*(EN$3&gt;=Début)*(EN$3&lt;=Fin),ROW(Noms)))-1),"")</f>
        <v/>
      </c>
      <c r="EO21" s="25" t="str">
        <f t="array" ref="EO21">IF(SUMPRODUCT((Noms=$C21)*(EO$3&gt;=Début)*(EO$3&lt;=Fin))&gt;0,INDEX(Concat_pav_heures,MIN(IF((Noms=$C21)*(EO$3&gt;=Début)*(EO$3&lt;=Fin),ROW(Noms)))-1),"")</f>
        <v/>
      </c>
      <c r="EP21" s="25" t="str">
        <f t="array" ref="EP21">IF(SUMPRODUCT((Noms=$C21)*(EP$3&gt;=Début)*(EP$3&lt;=Fin))&gt;0,INDEX(Concat_pav_heures,MIN(IF((Noms=$C21)*(EP$3&gt;=Début)*(EP$3&lt;=Fin),ROW(Noms)))-1),"")</f>
        <v/>
      </c>
      <c r="EQ21" s="25" t="str">
        <f t="array" ref="EQ21">IF(SUMPRODUCT((Noms=$C21)*(EQ$3&gt;=Début)*(EQ$3&lt;=Fin))&gt;0,INDEX(Concat_pav_heures,MIN(IF((Noms=$C21)*(EQ$3&gt;=Début)*(EQ$3&lt;=Fin),ROW(Noms)))-1),"")</f>
        <v/>
      </c>
      <c r="ER21" s="25" t="str">
        <f t="array" ref="ER21">IF(SUMPRODUCT((Noms=$C21)*(ER$3&gt;=Début)*(ER$3&lt;=Fin))&gt;0,INDEX(Concat_pav_heures,MIN(IF((Noms=$C21)*(ER$3&gt;=Début)*(ER$3&lt;=Fin),ROW(Noms)))-1),"")</f>
        <v/>
      </c>
      <c r="ES21" s="25" t="str">
        <f t="array" ref="ES21">IF(SUMPRODUCT((Noms=$C21)*(ES$3&gt;=Début)*(ES$3&lt;=Fin))&gt;0,INDEX(Concat_pav_heures,MIN(IF((Noms=$C21)*(ES$3&gt;=Début)*(ES$3&lt;=Fin),ROW(Noms)))-1),"")</f>
        <v/>
      </c>
      <c r="ET21" s="25" t="str">
        <f t="array" ref="ET21">IF(SUMPRODUCT((Noms=$C21)*(ET$3&gt;=Début)*(ET$3&lt;=Fin))&gt;0,INDEX(Concat_pav_heures,MIN(IF((Noms=$C21)*(ET$3&gt;=Début)*(ET$3&lt;=Fin),ROW(Noms)))-1),"")</f>
        <v/>
      </c>
      <c r="EU21" s="25" t="str">
        <f t="array" ref="EU21">IF(SUMPRODUCT((Noms=$C21)*(EU$3&gt;=Début)*(EU$3&lt;=Fin))&gt;0,INDEX(Concat_pav_heures,MIN(IF((Noms=$C21)*(EU$3&gt;=Début)*(EU$3&lt;=Fin),ROW(Noms)))-1),"")</f>
        <v/>
      </c>
      <c r="EV21" s="25" t="str">
        <f t="array" ref="EV21">IF(SUMPRODUCT((Noms=$C21)*(EV$3&gt;=Début)*(EV$3&lt;=Fin))&gt;0,INDEX(Concat_pav_heures,MIN(IF((Noms=$C21)*(EV$3&gt;=Début)*(EV$3&lt;=Fin),ROW(Noms)))-1),"")</f>
        <v/>
      </c>
      <c r="EW21" s="25" t="str">
        <f t="array" ref="EW21">IF(SUMPRODUCT((Noms=$C21)*(EW$3&gt;=Début)*(EW$3&lt;=Fin))&gt;0,INDEX(Concat_pav_heures,MIN(IF((Noms=$C21)*(EW$3&gt;=Début)*(EW$3&lt;=Fin),ROW(Noms)))-1),"")</f>
        <v/>
      </c>
      <c r="EX21" s="25" t="str">
        <f t="array" ref="EX21">IF(SUMPRODUCT((Noms=$C21)*(EX$3&gt;=Début)*(EX$3&lt;=Fin))&gt;0,INDEX(Concat_pav_heures,MIN(IF((Noms=$C21)*(EX$3&gt;=Début)*(EX$3&lt;=Fin),ROW(Noms)))-1),"")</f>
        <v/>
      </c>
      <c r="EY21" s="25" t="str">
        <f t="array" ref="EY21">IF(SUMPRODUCT((Noms=$C21)*(EY$3&gt;=Début)*(EY$3&lt;=Fin))&gt;0,INDEX(Concat_pav_heures,MIN(IF((Noms=$C21)*(EY$3&gt;=Début)*(EY$3&lt;=Fin),ROW(Noms)))-1),"")</f>
        <v/>
      </c>
      <c r="EZ21" s="25" t="str">
        <f t="array" ref="EZ21">IF(SUMPRODUCT((Noms=$C21)*(EZ$3&gt;=Début)*(EZ$3&lt;=Fin))&gt;0,INDEX(Concat_pav_heures,MIN(IF((Noms=$C21)*(EZ$3&gt;=Début)*(EZ$3&lt;=Fin),ROW(Noms)))-1),"")</f>
        <v/>
      </c>
      <c r="FA21" s="25" t="str">
        <f t="array" ref="FA21">IF(SUMPRODUCT((Noms=$C21)*(FA$3&gt;=Début)*(FA$3&lt;=Fin))&gt;0,INDEX(Concat_pav_heures,MIN(IF((Noms=$C21)*(FA$3&gt;=Début)*(FA$3&lt;=Fin),ROW(Noms)))-1),"")</f>
        <v/>
      </c>
      <c r="FB21" s="25" t="str">
        <f t="array" ref="FB21">IF(SUMPRODUCT((Noms=$C21)*(FB$3&gt;=Début)*(FB$3&lt;=Fin))&gt;0,INDEX(Concat_pav_heures,MIN(IF((Noms=$C21)*(FB$3&gt;=Début)*(FB$3&lt;=Fin),ROW(Noms)))-1),"")</f>
        <v/>
      </c>
      <c r="FC21" s="25" t="str">
        <f t="array" ref="FC21">IF(SUMPRODUCT((Noms=$C21)*(FC$3&gt;=Début)*(FC$3&lt;=Fin))&gt;0,INDEX(Concat_pav_heures,MIN(IF((Noms=$C21)*(FC$3&gt;=Début)*(FC$3&lt;=Fin),ROW(Noms)))-1),"")</f>
        <v/>
      </c>
      <c r="FD21" s="25" t="str">
        <f t="array" ref="FD21">IF(SUMPRODUCT((Noms=$C21)*(FD$3&gt;=Début)*(FD$3&lt;=Fin))&gt;0,INDEX(Concat_pav_heures,MIN(IF((Noms=$C21)*(FD$3&gt;=Début)*(FD$3&lt;=Fin),ROW(Noms)))-1),"")</f>
        <v/>
      </c>
      <c r="FE21" s="25" t="str">
        <f t="array" ref="FE21">IF(SUMPRODUCT((Noms=$C21)*(FE$3&gt;=Début)*(FE$3&lt;=Fin))&gt;0,INDEX(Concat_pav_heures,MIN(IF((Noms=$C21)*(FE$3&gt;=Début)*(FE$3&lt;=Fin),ROW(Noms)))-1),"")</f>
        <v/>
      </c>
      <c r="FF21" s="25" t="str">
        <f t="array" ref="FF21">IF(SUMPRODUCT((Noms=$C21)*(FF$3&gt;=Début)*(FF$3&lt;=Fin))&gt;0,INDEX(Concat_pav_heures,MIN(IF((Noms=$C21)*(FF$3&gt;=Début)*(FF$3&lt;=Fin),ROW(Noms)))-1),"")</f>
        <v/>
      </c>
      <c r="FG21" s="25" t="str">
        <f t="array" ref="FG21">IF(SUMPRODUCT((Noms=$C21)*(FG$3&gt;=Début)*(FG$3&lt;=Fin))&gt;0,INDEX(Concat_pav_heures,MIN(IF((Noms=$C21)*(FG$3&gt;=Début)*(FG$3&lt;=Fin),ROW(Noms)))-1),"")</f>
        <v/>
      </c>
      <c r="FH21" s="25" t="str">
        <f t="array" ref="FH21">IF(SUMPRODUCT((Noms=$C21)*(FH$3&gt;=Début)*(FH$3&lt;=Fin))&gt;0,INDEX(Concat_pav_heures,MIN(IF((Noms=$C21)*(FH$3&gt;=Début)*(FH$3&lt;=Fin),ROW(Noms)))-1),"")</f>
        <v/>
      </c>
      <c r="FI21" s="25" t="str">
        <f t="array" ref="FI21">IF(SUMPRODUCT((Noms=$C21)*(FI$3&gt;=Début)*(FI$3&lt;=Fin))&gt;0,INDEX(Concat_pav_heures,MIN(IF((Noms=$C21)*(FI$3&gt;=Début)*(FI$3&lt;=Fin),ROW(Noms)))-1),"")</f>
        <v/>
      </c>
      <c r="FJ21" s="25" t="str">
        <f t="array" ref="FJ21">IF(SUMPRODUCT((Noms=$C21)*(FJ$3&gt;=Début)*(FJ$3&lt;=Fin))&gt;0,INDEX(Concat_pav_heures,MIN(IF((Noms=$C21)*(FJ$3&gt;=Début)*(FJ$3&lt;=Fin),ROW(Noms)))-1),"")</f>
        <v/>
      </c>
      <c r="FK21" s="25" t="str">
        <f t="array" ref="FK21">IF(SUMPRODUCT((Noms=$C21)*(FK$3&gt;=Début)*(FK$3&lt;=Fin))&gt;0,INDEX(Concat_pav_heures,MIN(IF((Noms=$C21)*(FK$3&gt;=Début)*(FK$3&lt;=Fin),ROW(Noms)))-1),"")</f>
        <v/>
      </c>
      <c r="FL21" s="25" t="str">
        <f t="array" ref="FL21">IF(SUMPRODUCT((Noms=$C21)*(FL$3&gt;=Début)*(FL$3&lt;=Fin))&gt;0,INDEX(Concat_pav_heures,MIN(IF((Noms=$C21)*(FL$3&gt;=Début)*(FL$3&lt;=Fin),ROW(Noms)))-1),"")</f>
        <v/>
      </c>
      <c r="FM21" s="25" t="str">
        <f t="array" ref="FM21">IF(SUMPRODUCT((Noms=$C21)*(FM$3&gt;=Début)*(FM$3&lt;=Fin))&gt;0,INDEX(Concat_pav_heures,MIN(IF((Noms=$C21)*(FM$3&gt;=Début)*(FM$3&lt;=Fin),ROW(Noms)))-1),"")</f>
        <v/>
      </c>
      <c r="FN21" s="25" t="str">
        <f t="array" ref="FN21">IF(SUMPRODUCT((Noms=$C21)*(FN$3&gt;=Début)*(FN$3&lt;=Fin))&gt;0,INDEX(Concat_pav_heures,MIN(IF((Noms=$C21)*(FN$3&gt;=Début)*(FN$3&lt;=Fin),ROW(Noms)))-1),"")</f>
        <v/>
      </c>
      <c r="FO21" s="25" t="str">
        <f t="array" ref="FO21">IF(SUMPRODUCT((Noms=$C21)*(FO$3&gt;=Début)*(FO$3&lt;=Fin))&gt;0,INDEX(Concat_pav_heures,MIN(IF((Noms=$C21)*(FO$3&gt;=Début)*(FO$3&lt;=Fin),ROW(Noms)))-1),"")</f>
        <v/>
      </c>
      <c r="FP21" s="25" t="str">
        <f t="array" ref="FP21">IF(SUMPRODUCT((Noms=$C21)*(FP$3&gt;=Début)*(FP$3&lt;=Fin))&gt;0,INDEX(Concat_pav_heures,MIN(IF((Noms=$C21)*(FP$3&gt;=Début)*(FP$3&lt;=Fin),ROW(Noms)))-1),"")</f>
        <v/>
      </c>
      <c r="FQ21" s="25" t="str">
        <f t="array" ref="FQ21">IF(SUMPRODUCT((Noms=$C21)*(FQ$3&gt;=Début)*(FQ$3&lt;=Fin))&gt;0,INDEX(Concat_pav_heures,MIN(IF((Noms=$C21)*(FQ$3&gt;=Début)*(FQ$3&lt;=Fin),ROW(Noms)))-1),"")</f>
        <v/>
      </c>
      <c r="FR21" s="25" t="str">
        <f t="array" ref="FR21">IF(SUMPRODUCT((Noms=$C21)*(FR$3&gt;=Début)*(FR$3&lt;=Fin))&gt;0,INDEX(Concat_pav_heures,MIN(IF((Noms=$C21)*(FR$3&gt;=Début)*(FR$3&lt;=Fin),ROW(Noms)))-1),"")</f>
        <v/>
      </c>
      <c r="FS21" s="25" t="str">
        <f t="array" ref="FS21">IF(SUMPRODUCT((Noms=$C21)*(FS$3&gt;=Début)*(FS$3&lt;=Fin))&gt;0,INDEX(Concat_pav_heures,MIN(IF((Noms=$C21)*(FS$3&gt;=Début)*(FS$3&lt;=Fin),ROW(Noms)))-1),"")</f>
        <v/>
      </c>
      <c r="FT21" s="25" t="str">
        <f t="array" ref="FT21">IF(SUMPRODUCT((Noms=$C21)*(FT$3&gt;=Début)*(FT$3&lt;=Fin))&gt;0,INDEX(Concat_pav_heures,MIN(IF((Noms=$C21)*(FT$3&gt;=Début)*(FT$3&lt;=Fin),ROW(Noms)))-1),"")</f>
        <v/>
      </c>
      <c r="FU21" s="25" t="str">
        <f t="array" ref="FU21">IF(SUMPRODUCT((Noms=$C21)*(FU$3&gt;=Début)*(FU$3&lt;=Fin))&gt;0,INDEX(Concat_pav_heures,MIN(IF((Noms=$C21)*(FU$3&gt;=Début)*(FU$3&lt;=Fin),ROW(Noms)))-1),"")</f>
        <v/>
      </c>
      <c r="FV21" s="25" t="str">
        <f t="array" ref="FV21">IF(SUMPRODUCT((Noms=$C21)*(FV$3&gt;=Début)*(FV$3&lt;=Fin))&gt;0,INDEX(Concat_pav_heures,MIN(IF((Noms=$C21)*(FV$3&gt;=Début)*(FV$3&lt;=Fin),ROW(Noms)))-1),"")</f>
        <v/>
      </c>
      <c r="FW21" s="25" t="str">
        <f t="array" ref="FW21">IF(SUMPRODUCT((Noms=$C21)*(FW$3&gt;=Début)*(FW$3&lt;=Fin))&gt;0,INDEX(Concat_pav_heures,MIN(IF((Noms=$C21)*(FW$3&gt;=Début)*(FW$3&lt;=Fin),ROW(Noms)))-1),"")</f>
        <v/>
      </c>
      <c r="FX21" s="25" t="str">
        <f t="array" ref="FX21">IF(SUMPRODUCT((Noms=$C21)*(FX$3&gt;=Début)*(FX$3&lt;=Fin))&gt;0,INDEX(Concat_pav_heures,MIN(IF((Noms=$C21)*(FX$3&gt;=Début)*(FX$3&lt;=Fin),ROW(Noms)))-1),"")</f>
        <v/>
      </c>
      <c r="FY21" s="25" t="str">
        <f t="array" ref="FY21">IF(SUMPRODUCT((Noms=$C21)*(FY$3&gt;=Début)*(FY$3&lt;=Fin))&gt;0,INDEX(Concat_pav_heures,MIN(IF((Noms=$C21)*(FY$3&gt;=Début)*(FY$3&lt;=Fin),ROW(Noms)))-1),"")</f>
        <v/>
      </c>
      <c r="FZ21" s="25" t="str">
        <f t="array" ref="FZ21">IF(SUMPRODUCT((Noms=$C21)*(FZ$3&gt;=Début)*(FZ$3&lt;=Fin))&gt;0,INDEX(Concat_pav_heures,MIN(IF((Noms=$C21)*(FZ$3&gt;=Début)*(FZ$3&lt;=Fin),ROW(Noms)))-1),"")</f>
        <v/>
      </c>
      <c r="GA21" s="25" t="str">
        <f t="array" ref="GA21">IF(SUMPRODUCT((Noms=$C21)*(GA$3&gt;=Début)*(GA$3&lt;=Fin))&gt;0,INDEX(Concat_pav_heures,MIN(IF((Noms=$C21)*(GA$3&gt;=Début)*(GA$3&lt;=Fin),ROW(Noms)))-1),"")</f>
        <v/>
      </c>
      <c r="GB21" s="25" t="str">
        <f t="array" ref="GB21">IF(SUMPRODUCT((Noms=$C21)*(GB$3&gt;=Début)*(GB$3&lt;=Fin))&gt;0,INDEX(Concat_pav_heures,MIN(IF((Noms=$C21)*(GB$3&gt;=Début)*(GB$3&lt;=Fin),ROW(Noms)))-1),"")</f>
        <v/>
      </c>
      <c r="GC21" s="25" t="str">
        <f t="array" ref="GC21">IF(SUMPRODUCT((Noms=$C21)*(GC$3&gt;=Début)*(GC$3&lt;=Fin))&gt;0,INDEX(Concat_pav_heures,MIN(IF((Noms=$C21)*(GC$3&gt;=Début)*(GC$3&lt;=Fin),ROW(Noms)))-1),"")</f>
        <v/>
      </c>
      <c r="GD21" s="25" t="str">
        <f t="array" ref="GD21">IF(SUMPRODUCT((Noms=$C21)*(GD$3&gt;=Début)*(GD$3&lt;=Fin))&gt;0,INDEX(Concat_pav_heures,MIN(IF((Noms=$C21)*(GD$3&gt;=Début)*(GD$3&lt;=Fin),ROW(Noms)))-1),"")</f>
        <v/>
      </c>
      <c r="GE21" s="25" t="str">
        <f t="array" ref="GE21">IF(SUMPRODUCT((Noms=$C21)*(GE$3&gt;=Début)*(GE$3&lt;=Fin))&gt;0,INDEX(Concat_pav_heures,MIN(IF((Noms=$C21)*(GE$3&gt;=Début)*(GE$3&lt;=Fin),ROW(Noms)))-1),"")</f>
        <v/>
      </c>
      <c r="GF21" s="25" t="str">
        <f t="array" ref="GF21">IF(SUMPRODUCT((Noms=$C21)*(GF$3&gt;=Début)*(GF$3&lt;=Fin))&gt;0,INDEX(Concat_pav_heures,MIN(IF((Noms=$C21)*(GF$3&gt;=Début)*(GF$3&lt;=Fin),ROW(Noms)))-1),"")</f>
        <v/>
      </c>
      <c r="GG21" s="25" t="str">
        <f t="array" ref="GG21">IF(SUMPRODUCT((Noms=$C21)*(GG$3&gt;=Début)*(GG$3&lt;=Fin))&gt;0,INDEX(Concat_pav_heures,MIN(IF((Noms=$C21)*(GG$3&gt;=Début)*(GG$3&lt;=Fin),ROW(Noms)))-1),"")</f>
        <v/>
      </c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13"/>
      <c r="HM21" s="13"/>
      <c r="HN21" s="13"/>
      <c r="HO21" s="13"/>
      <c r="HP21" s="13"/>
      <c r="HQ21" s="13"/>
      <c r="HR21" s="13"/>
      <c r="HS21" s="13"/>
      <c r="HT21" s="13"/>
      <c r="HU21" s="13"/>
      <c r="HV21" s="13"/>
      <c r="HW21" s="13"/>
      <c r="HX21" s="13"/>
      <c r="HY21" s="13"/>
      <c r="HZ21" s="13"/>
      <c r="IA21" s="13"/>
    </row>
    <row r="22" spans="1:235" s="65" customFormat="1" x14ac:dyDescent="0.2">
      <c r="A22" s="13"/>
      <c r="B22" s="13"/>
      <c r="C22" s="42" t="str">
        <f>IF(bdd_salaries!C19="","",bdd_salaries!C19)</f>
        <v/>
      </c>
      <c r="D22" s="43" t="str">
        <f>IFERROR(INDEX(TabSalaries[#All],MATCH(Planning!C22,TabSalaries[[#All],[Nom&amp;Prenom]],0),MATCH(TabSalaries_Metier_1,TabSalaries[#Headers],0)),"")</f>
        <v/>
      </c>
      <c r="E22" s="57" t="str">
        <f>IF(Tableau12[[#This Row],[Nom]]="","",INDEX(TabSalaries[#All],MATCH(Tableau12[[#This Row],[Nom]],TabSalaries[[#All],[Nom&amp;Prenom]],0),MATCH(TabSalaries_CDI,TabSalaries[#Headers],0)))</f>
        <v/>
      </c>
      <c r="F22" s="59" t="str">
        <f>IF(Tableau12[[#This Row],[Nom]]="","",$D$2)</f>
        <v/>
      </c>
      <c r="G22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22" s="71"/>
      <c r="I22" s="25" t="str">
        <f t="array" ref="I22">IF(SUMPRODUCT((Noms=$C22)*(I$3&gt;=Début)*(I$3&lt;=Fin))&gt;0,INDEX(Concat_pav_heures,MIN(IF((Noms=$C22)*(I$3&gt;=Début)*(I$3&lt;=Fin),ROW(Noms)))-1),"")</f>
        <v/>
      </c>
      <c r="J22" s="25" t="str">
        <f t="array" ref="J22">IF(SUMPRODUCT((Noms=$C22)*(J$3&gt;=Début)*(J$3&lt;=Fin))&gt;0,INDEX(Concat_pav_heures,MIN(IF((Noms=$C22)*(J$3&gt;=Début)*(J$3&lt;=Fin),ROW(Noms)))-1),"")</f>
        <v/>
      </c>
      <c r="K22" s="25" t="str">
        <f t="array" ref="K22">IF(SUMPRODUCT((Noms=$C22)*(K$3&gt;=Début)*(K$3&lt;=Fin))&gt;0,INDEX(Concat_pav_heures,MIN(IF((Noms=$C22)*(K$3&gt;=Début)*(K$3&lt;=Fin),ROW(Noms)))-1),"")</f>
        <v/>
      </c>
      <c r="L22" s="25" t="str">
        <f t="array" ref="L22">IF(SUMPRODUCT((Noms=$C22)*(L$3&gt;=Début)*(L$3&lt;=Fin))&gt;0,INDEX(Concat_pav_heures,MIN(IF((Noms=$C22)*(L$3&gt;=Début)*(L$3&lt;=Fin),ROW(Noms)))-1),"")</f>
        <v/>
      </c>
      <c r="M22" s="25" t="str">
        <f t="array" ref="M22">IF(SUMPRODUCT((Noms=$C22)*(M$3&gt;=Début)*(M$3&lt;=Fin))&gt;0,INDEX(Concat_pav_heures,MIN(IF((Noms=$C22)*(M$3&gt;=Début)*(M$3&lt;=Fin),ROW(Noms)))-1),"")</f>
        <v/>
      </c>
      <c r="N22" s="25" t="str">
        <f t="array" ref="N22">IF(SUMPRODUCT((Noms=$C22)*(N$3&gt;=Début)*(N$3&lt;=Fin))&gt;0,INDEX(Concat_pav_heures,MIN(IF((Noms=$C22)*(N$3&gt;=Début)*(N$3&lt;=Fin),ROW(Noms)))-1),"")</f>
        <v/>
      </c>
      <c r="O22" s="25" t="str">
        <f t="array" ref="O22">IF(SUMPRODUCT((Noms=$C22)*(O$3&gt;=Début)*(O$3&lt;=Fin))&gt;0,INDEX(Concat_pav_heures,MIN(IF((Noms=$C22)*(O$3&gt;=Début)*(O$3&lt;=Fin),ROW(Noms)))-1),"")</f>
        <v/>
      </c>
      <c r="P22" s="25" t="str">
        <f t="array" ref="P22">IF(SUMPRODUCT((Noms=$C22)*(P$3&gt;=Début)*(P$3&lt;=Fin))&gt;0,INDEX(Concat_pav_heures,MIN(IF((Noms=$C22)*(P$3&gt;=Début)*(P$3&lt;=Fin),ROW(Noms)))-1),"")</f>
        <v/>
      </c>
      <c r="Q22" s="25" t="str">
        <f t="array" ref="Q22">IF(SUMPRODUCT((Noms=$C22)*(Q$3&gt;=Début)*(Q$3&lt;=Fin))&gt;0,INDEX(Concat_pav_heures,MIN(IF((Noms=$C22)*(Q$3&gt;=Début)*(Q$3&lt;=Fin),ROW(Noms)))-1),"")</f>
        <v/>
      </c>
      <c r="R22" s="25" t="str">
        <f t="array" ref="R22">IF(SUMPRODUCT((Noms=$C22)*(R$3&gt;=Début)*(R$3&lt;=Fin))&gt;0,INDEX(Concat_pav_heures,MIN(IF((Noms=$C22)*(R$3&gt;=Début)*(R$3&lt;=Fin),ROW(Noms)))-1),"")</f>
        <v/>
      </c>
      <c r="S22" s="25" t="str">
        <f t="array" ref="S22">IF(SUMPRODUCT((Noms=$C22)*(S$3&gt;=Début)*(S$3&lt;=Fin))&gt;0,INDEX(Concat_pav_heures,MIN(IF((Noms=$C22)*(S$3&gt;=Début)*(S$3&lt;=Fin),ROW(Noms)))-1),"")</f>
        <v/>
      </c>
      <c r="T22" s="25" t="str">
        <f t="array" ref="T22">IF(SUMPRODUCT((Noms=$C22)*(T$3&gt;=Début)*(T$3&lt;=Fin))&gt;0,INDEX(Concat_pav_heures,MIN(IF((Noms=$C22)*(T$3&gt;=Début)*(T$3&lt;=Fin),ROW(Noms)))-1),"")</f>
        <v/>
      </c>
      <c r="U22" s="25" t="str">
        <f t="array" ref="U22">IF(SUMPRODUCT((Noms=$C22)*(U$3&gt;=Début)*(U$3&lt;=Fin))&gt;0,INDEX(Concat_pav_heures,MIN(IF((Noms=$C22)*(U$3&gt;=Début)*(U$3&lt;=Fin),ROW(Noms)))-1),"")</f>
        <v/>
      </c>
      <c r="V22" s="25" t="str">
        <f t="array" ref="V22">IF(SUMPRODUCT((Noms=$C22)*(V$3&gt;=Début)*(V$3&lt;=Fin))&gt;0,INDEX(Concat_pav_heures,MIN(IF((Noms=$C22)*(V$3&gt;=Début)*(V$3&lt;=Fin),ROW(Noms)))-1),"")</f>
        <v/>
      </c>
      <c r="W22" s="25" t="str">
        <f t="array" ref="W22">IF(SUMPRODUCT((Noms=$C22)*(W$3&gt;=Début)*(W$3&lt;=Fin))&gt;0,INDEX(Concat_pav_heures,MIN(IF((Noms=$C22)*(W$3&gt;=Début)*(W$3&lt;=Fin),ROW(Noms)))-1),"")</f>
        <v/>
      </c>
      <c r="X22" s="25" t="str">
        <f t="array" ref="X22">IF(SUMPRODUCT((Noms=$C22)*(X$3&gt;=Début)*(X$3&lt;=Fin))&gt;0,INDEX(Concat_pav_heures,MIN(IF((Noms=$C22)*(X$3&gt;=Début)*(X$3&lt;=Fin),ROW(Noms)))-1),"")</f>
        <v/>
      </c>
      <c r="Y22" s="25" t="str">
        <f t="array" ref="Y22">IF(SUMPRODUCT((Noms=$C22)*(Y$3&gt;=Début)*(Y$3&lt;=Fin))&gt;0,INDEX(Concat_pav_heures,MIN(IF((Noms=$C22)*(Y$3&gt;=Début)*(Y$3&lt;=Fin),ROW(Noms)))-1),"")</f>
        <v/>
      </c>
      <c r="Z22" s="25" t="str">
        <f t="array" ref="Z22">IF(SUMPRODUCT((Noms=$C22)*(Z$3&gt;=Début)*(Z$3&lt;=Fin))&gt;0,INDEX(Concat_pav_heures,MIN(IF((Noms=$C22)*(Z$3&gt;=Début)*(Z$3&lt;=Fin),ROW(Noms)))-1),"")</f>
        <v/>
      </c>
      <c r="AA22" s="25" t="str">
        <f t="array" ref="AA22">IF(SUMPRODUCT((Noms=$C22)*(AA$3&gt;=Début)*(AA$3&lt;=Fin))&gt;0,INDEX(Concat_pav_heures,MIN(IF((Noms=$C22)*(AA$3&gt;=Début)*(AA$3&lt;=Fin),ROW(Noms)))-1),"")</f>
        <v/>
      </c>
      <c r="AB22" s="25" t="str">
        <f t="array" ref="AB22">IF(SUMPRODUCT((Noms=$C22)*(AB$3&gt;=Début)*(AB$3&lt;=Fin))&gt;0,INDEX(Concat_pav_heures,MIN(IF((Noms=$C22)*(AB$3&gt;=Début)*(AB$3&lt;=Fin),ROW(Noms)))-1),"")</f>
        <v/>
      </c>
      <c r="AC22" s="25" t="str">
        <f t="array" ref="AC22">IF(SUMPRODUCT((Noms=$C22)*(AC$3&gt;=Début)*(AC$3&lt;=Fin))&gt;0,INDEX(Concat_pav_heures,MIN(IF((Noms=$C22)*(AC$3&gt;=Début)*(AC$3&lt;=Fin),ROW(Noms)))-1),"")</f>
        <v/>
      </c>
      <c r="AD22" s="25" t="str">
        <f t="array" ref="AD22">IF(SUMPRODUCT((Noms=$C22)*(AD$3&gt;=Début)*(AD$3&lt;=Fin))&gt;0,INDEX(Concat_pav_heures,MIN(IF((Noms=$C22)*(AD$3&gt;=Début)*(AD$3&lt;=Fin),ROW(Noms)))-1),"")</f>
        <v/>
      </c>
      <c r="AE22" s="25" t="str">
        <f t="array" ref="AE22">IF(SUMPRODUCT((Noms=$C22)*(AE$3&gt;=Début)*(AE$3&lt;=Fin))&gt;0,INDEX(Concat_pav_heures,MIN(IF((Noms=$C22)*(AE$3&gt;=Début)*(AE$3&lt;=Fin),ROW(Noms)))-1),"")</f>
        <v/>
      </c>
      <c r="AF22" s="25" t="str">
        <f t="array" ref="AF22">IF(SUMPRODUCT((Noms=$C22)*(AF$3&gt;=Début)*(AF$3&lt;=Fin))&gt;0,INDEX(Concat_pav_heures,MIN(IF((Noms=$C22)*(AF$3&gt;=Début)*(AF$3&lt;=Fin),ROW(Noms)))-1),"")</f>
        <v/>
      </c>
      <c r="AG22" s="25" t="str">
        <f t="array" ref="AG22">IF(SUMPRODUCT((Noms=$C22)*(AG$3&gt;=Début)*(AG$3&lt;=Fin))&gt;0,INDEX(Concat_pav_heures,MIN(IF((Noms=$C22)*(AG$3&gt;=Début)*(AG$3&lt;=Fin),ROW(Noms)))-1),"")</f>
        <v/>
      </c>
      <c r="AH22" s="25" t="str">
        <f t="array" ref="AH22">IF(SUMPRODUCT((Noms=$C22)*(AH$3&gt;=Début)*(AH$3&lt;=Fin))&gt;0,INDEX(Concat_pav_heures,MIN(IF((Noms=$C22)*(AH$3&gt;=Début)*(AH$3&lt;=Fin),ROW(Noms)))-1),"")</f>
        <v/>
      </c>
      <c r="AI22" s="25" t="str">
        <f t="array" ref="AI22">IF(SUMPRODUCT((Noms=$C22)*(AI$3&gt;=Début)*(AI$3&lt;=Fin))&gt;0,INDEX(Concat_pav_heures,MIN(IF((Noms=$C22)*(AI$3&gt;=Début)*(AI$3&lt;=Fin),ROW(Noms)))-1),"")</f>
        <v/>
      </c>
      <c r="AJ22" s="25" t="str">
        <f t="array" ref="AJ22">IF(SUMPRODUCT((Noms=$C22)*(AJ$3&gt;=Début)*(AJ$3&lt;=Fin))&gt;0,INDEX(Concat_pav_heures,MIN(IF((Noms=$C22)*(AJ$3&gt;=Début)*(AJ$3&lt;=Fin),ROW(Noms)))-1),"")</f>
        <v/>
      </c>
      <c r="AK22" s="25" t="str">
        <f t="array" ref="AK22">IF(SUMPRODUCT((Noms=$C22)*(AK$3&gt;=Début)*(AK$3&lt;=Fin))&gt;0,INDEX(Concat_pav_heures,MIN(IF((Noms=$C22)*(AK$3&gt;=Début)*(AK$3&lt;=Fin),ROW(Noms)))-1),"")</f>
        <v/>
      </c>
      <c r="AL22" s="25" t="str">
        <f t="array" ref="AL22">IF(SUMPRODUCT((Noms=$C22)*(AL$3&gt;=Début)*(AL$3&lt;=Fin))&gt;0,INDEX(Concat_pav_heures,MIN(IF((Noms=$C22)*(AL$3&gt;=Début)*(AL$3&lt;=Fin),ROW(Noms)))-1),"")</f>
        <v/>
      </c>
      <c r="AM22" s="25" t="str">
        <f t="array" ref="AM22">IF(SUMPRODUCT((Noms=$C22)*(AM$3&gt;=Début)*(AM$3&lt;=Fin))&gt;0,INDEX(Concat_pav_heures,MIN(IF((Noms=$C22)*(AM$3&gt;=Début)*(AM$3&lt;=Fin),ROW(Noms)))-1),"")</f>
        <v/>
      </c>
      <c r="AN22" s="25" t="str">
        <f t="array" ref="AN22">IF(SUMPRODUCT((Noms=$C22)*(AN$3&gt;=Début)*(AN$3&lt;=Fin))&gt;0,INDEX(Concat_pav_heures,MIN(IF((Noms=$C22)*(AN$3&gt;=Début)*(AN$3&lt;=Fin),ROW(Noms)))-1),"")</f>
        <v/>
      </c>
      <c r="AO22" s="25" t="str">
        <f t="array" ref="AO22">IF(SUMPRODUCT((Noms=$C22)*(AO$3&gt;=Début)*(AO$3&lt;=Fin))&gt;0,INDEX(Concat_pav_heures,MIN(IF((Noms=$C22)*(AO$3&gt;=Début)*(AO$3&lt;=Fin),ROW(Noms)))-1),"")</f>
        <v/>
      </c>
      <c r="AP22" s="25" t="str">
        <f t="array" ref="AP22">IF(SUMPRODUCT((Noms=$C22)*(AP$3&gt;=Début)*(AP$3&lt;=Fin))&gt;0,INDEX(Concat_pav_heures,MIN(IF((Noms=$C22)*(AP$3&gt;=Début)*(AP$3&lt;=Fin),ROW(Noms)))-1),"")</f>
        <v/>
      </c>
      <c r="AQ22" s="25" t="str">
        <f t="array" ref="AQ22">IF(SUMPRODUCT((Noms=$C22)*(AQ$3&gt;=Début)*(AQ$3&lt;=Fin))&gt;0,INDEX(Concat_pav_heures,MIN(IF((Noms=$C22)*(AQ$3&gt;=Début)*(AQ$3&lt;=Fin),ROW(Noms)))-1),"")</f>
        <v/>
      </c>
      <c r="AR22" s="25" t="str">
        <f t="array" ref="AR22">IF(SUMPRODUCT((Noms=$C22)*(AR$3&gt;=Début)*(AR$3&lt;=Fin))&gt;0,INDEX(Concat_pav_heures,MIN(IF((Noms=$C22)*(AR$3&gt;=Début)*(AR$3&lt;=Fin),ROW(Noms)))-1),"")</f>
        <v/>
      </c>
      <c r="AS22" s="25" t="str">
        <f t="array" ref="AS22">IF(SUMPRODUCT((Noms=$C22)*(AS$3&gt;=Début)*(AS$3&lt;=Fin))&gt;0,INDEX(Concat_pav_heures,MIN(IF((Noms=$C22)*(AS$3&gt;=Début)*(AS$3&lt;=Fin),ROW(Noms)))-1),"")</f>
        <v/>
      </c>
      <c r="AT22" s="25" t="str">
        <f t="array" ref="AT22">IF(SUMPRODUCT((Noms=$C22)*(AT$3&gt;=Début)*(AT$3&lt;=Fin))&gt;0,INDEX(Concat_pav_heures,MIN(IF((Noms=$C22)*(AT$3&gt;=Début)*(AT$3&lt;=Fin),ROW(Noms)))-1),"")</f>
        <v/>
      </c>
      <c r="AU22" s="25" t="str">
        <f t="array" ref="AU22">IF(SUMPRODUCT((Noms=$C22)*(AU$3&gt;=Début)*(AU$3&lt;=Fin))&gt;0,INDEX(Concat_pav_heures,MIN(IF((Noms=$C22)*(AU$3&gt;=Début)*(AU$3&lt;=Fin),ROW(Noms)))-1),"")</f>
        <v/>
      </c>
      <c r="AV22" s="25" t="str">
        <f t="array" ref="AV22">IF(SUMPRODUCT((Noms=$C22)*(AV$3&gt;=Début)*(AV$3&lt;=Fin))&gt;0,INDEX(Concat_pav_heures,MIN(IF((Noms=$C22)*(AV$3&gt;=Début)*(AV$3&lt;=Fin),ROW(Noms)))-1),"")</f>
        <v/>
      </c>
      <c r="AW22" s="25" t="str">
        <f t="array" ref="AW22">IF(SUMPRODUCT((Noms=$C22)*(AW$3&gt;=Début)*(AW$3&lt;=Fin))&gt;0,INDEX(Concat_pav_heures,MIN(IF((Noms=$C22)*(AW$3&gt;=Début)*(AW$3&lt;=Fin),ROW(Noms)))-1),"")</f>
        <v/>
      </c>
      <c r="AX22" s="25" t="str">
        <f t="array" ref="AX22">IF(SUMPRODUCT((Noms=$C22)*(AX$3&gt;=Début)*(AX$3&lt;=Fin))&gt;0,INDEX(Concat_pav_heures,MIN(IF((Noms=$C22)*(AX$3&gt;=Début)*(AX$3&lt;=Fin),ROW(Noms)))-1),"")</f>
        <v/>
      </c>
      <c r="AY22" s="25" t="str">
        <f t="array" ref="AY22">IF(SUMPRODUCT((Noms=$C22)*(AY$3&gt;=Début)*(AY$3&lt;=Fin))&gt;0,INDEX(Concat_pav_heures,MIN(IF((Noms=$C22)*(AY$3&gt;=Début)*(AY$3&lt;=Fin),ROW(Noms)))-1),"")</f>
        <v/>
      </c>
      <c r="AZ22" s="25" t="str">
        <f t="array" ref="AZ22">IF(SUMPRODUCT((Noms=$C22)*(AZ$3&gt;=Début)*(AZ$3&lt;=Fin))&gt;0,INDEX(Concat_pav_heures,MIN(IF((Noms=$C22)*(AZ$3&gt;=Début)*(AZ$3&lt;=Fin),ROW(Noms)))-1),"")</f>
        <v/>
      </c>
      <c r="BA22" s="25" t="str">
        <f t="array" ref="BA22">IF(SUMPRODUCT((Noms=$C22)*(BA$3&gt;=Début)*(BA$3&lt;=Fin))&gt;0,INDEX(Concat_pav_heures,MIN(IF((Noms=$C22)*(BA$3&gt;=Début)*(BA$3&lt;=Fin),ROW(Noms)))-1),"")</f>
        <v/>
      </c>
      <c r="BB22" s="25" t="str">
        <f t="array" ref="BB22">IF(SUMPRODUCT((Noms=$C22)*(BB$3&gt;=Début)*(BB$3&lt;=Fin))&gt;0,INDEX(Concat_pav_heures,MIN(IF((Noms=$C22)*(BB$3&gt;=Début)*(BB$3&lt;=Fin),ROW(Noms)))-1),"")</f>
        <v/>
      </c>
      <c r="BC22" s="25" t="str">
        <f t="array" ref="BC22">IF(SUMPRODUCT((Noms=$C22)*(BC$3&gt;=Début)*(BC$3&lt;=Fin))&gt;0,INDEX(Concat_pav_heures,MIN(IF((Noms=$C22)*(BC$3&gt;=Début)*(BC$3&lt;=Fin),ROW(Noms)))-1),"")</f>
        <v/>
      </c>
      <c r="BD22" s="25" t="str">
        <f t="array" ref="BD22">IF(SUMPRODUCT((Noms=$C22)*(BD$3&gt;=Début)*(BD$3&lt;=Fin))&gt;0,INDEX(Concat_pav_heures,MIN(IF((Noms=$C22)*(BD$3&gt;=Début)*(BD$3&lt;=Fin),ROW(Noms)))-1),"")</f>
        <v/>
      </c>
      <c r="BE22" s="25" t="str">
        <f t="array" ref="BE22">IF(SUMPRODUCT((Noms=$C22)*(BE$3&gt;=Début)*(BE$3&lt;=Fin))&gt;0,INDEX(Concat_pav_heures,MIN(IF((Noms=$C22)*(BE$3&gt;=Début)*(BE$3&lt;=Fin),ROW(Noms)))-1),"")</f>
        <v/>
      </c>
      <c r="BF22" s="25" t="str">
        <f t="array" ref="BF22">IF(SUMPRODUCT((Noms=$C22)*(BF$3&gt;=Début)*(BF$3&lt;=Fin))&gt;0,INDEX(Concat_pav_heures,MIN(IF((Noms=$C22)*(BF$3&gt;=Début)*(BF$3&lt;=Fin),ROW(Noms)))-1),"")</f>
        <v/>
      </c>
      <c r="BG22" s="25" t="str">
        <f t="array" ref="BG22">IF(SUMPRODUCT((Noms=$C22)*(BG$3&gt;=Début)*(BG$3&lt;=Fin))&gt;0,INDEX(Concat_pav_heures,MIN(IF((Noms=$C22)*(BG$3&gt;=Début)*(BG$3&lt;=Fin),ROW(Noms)))-1),"")</f>
        <v/>
      </c>
      <c r="BH22" s="25" t="str">
        <f t="array" ref="BH22">IF(SUMPRODUCT((Noms=$C22)*(BH$3&gt;=Début)*(BH$3&lt;=Fin))&gt;0,INDEX(Concat_pav_heures,MIN(IF((Noms=$C22)*(BH$3&gt;=Début)*(BH$3&lt;=Fin),ROW(Noms)))-1),"")</f>
        <v/>
      </c>
      <c r="BI22" s="25" t="str">
        <f t="array" ref="BI22">IF(SUMPRODUCT((Noms=$C22)*(BI$3&gt;=Début)*(BI$3&lt;=Fin))&gt;0,INDEX(Concat_pav_heures,MIN(IF((Noms=$C22)*(BI$3&gt;=Début)*(BI$3&lt;=Fin),ROW(Noms)))-1),"")</f>
        <v/>
      </c>
      <c r="BJ22" s="25" t="str">
        <f t="array" ref="BJ22">IF(SUMPRODUCT((Noms=$C22)*(BJ$3&gt;=Début)*(BJ$3&lt;=Fin))&gt;0,INDEX(Concat_pav_heures,MIN(IF((Noms=$C22)*(BJ$3&gt;=Début)*(BJ$3&lt;=Fin),ROW(Noms)))-1),"")</f>
        <v/>
      </c>
      <c r="BK22" s="25" t="str">
        <f t="array" ref="BK22">IF(SUMPRODUCT((Noms=$C22)*(BK$3&gt;=Début)*(BK$3&lt;=Fin))&gt;0,INDEX(Concat_pav_heures,MIN(IF((Noms=$C22)*(BK$3&gt;=Début)*(BK$3&lt;=Fin),ROW(Noms)))-1),"")</f>
        <v/>
      </c>
      <c r="BL22" s="25" t="str">
        <f t="array" ref="BL22">IF(SUMPRODUCT((Noms=$C22)*(BL$3&gt;=Début)*(BL$3&lt;=Fin))&gt;0,INDEX(Concat_pav_heures,MIN(IF((Noms=$C22)*(BL$3&gt;=Début)*(BL$3&lt;=Fin),ROW(Noms)))-1),"")</f>
        <v/>
      </c>
      <c r="BM22" s="25" t="str">
        <f t="array" ref="BM22">IF(SUMPRODUCT((Noms=$C22)*(BM$3&gt;=Début)*(BM$3&lt;=Fin))&gt;0,INDEX(Concat_pav_heures,MIN(IF((Noms=$C22)*(BM$3&gt;=Début)*(BM$3&lt;=Fin),ROW(Noms)))-1),"")</f>
        <v/>
      </c>
      <c r="BN22" s="25" t="str">
        <f t="array" ref="BN22">IF(SUMPRODUCT((Noms=$C22)*(BN$3&gt;=Début)*(BN$3&lt;=Fin))&gt;0,INDEX(Concat_pav_heures,MIN(IF((Noms=$C22)*(BN$3&gt;=Début)*(BN$3&lt;=Fin),ROW(Noms)))-1),"")</f>
        <v/>
      </c>
      <c r="BO22" s="25" t="str">
        <f t="array" ref="BO22">IF(SUMPRODUCT((Noms=$C22)*(BO$3&gt;=Début)*(BO$3&lt;=Fin))&gt;0,INDEX(Concat_pav_heures,MIN(IF((Noms=$C22)*(BO$3&gt;=Début)*(BO$3&lt;=Fin),ROW(Noms)))-1),"")</f>
        <v/>
      </c>
      <c r="BP22" s="25" t="str">
        <f t="array" ref="BP22">IF(SUMPRODUCT((Noms=$C22)*(BP$3&gt;=Début)*(BP$3&lt;=Fin))&gt;0,INDEX(Concat_pav_heures,MIN(IF((Noms=$C22)*(BP$3&gt;=Début)*(BP$3&lt;=Fin),ROW(Noms)))-1),"")</f>
        <v/>
      </c>
      <c r="BQ22" s="25" t="str">
        <f t="array" ref="BQ22">IF(SUMPRODUCT((Noms=$C22)*(BQ$3&gt;=Début)*(BQ$3&lt;=Fin))&gt;0,INDEX(Concat_pav_heures,MIN(IF((Noms=$C22)*(BQ$3&gt;=Début)*(BQ$3&lt;=Fin),ROW(Noms)))-1),"")</f>
        <v/>
      </c>
      <c r="BR22" s="25" t="str">
        <f t="array" ref="BR22">IF(SUMPRODUCT((Noms=$C22)*(BR$3&gt;=Début)*(BR$3&lt;=Fin))&gt;0,INDEX(Concat_pav_heures,MIN(IF((Noms=$C22)*(BR$3&gt;=Début)*(BR$3&lt;=Fin),ROW(Noms)))-1),"")</f>
        <v/>
      </c>
      <c r="BS22" s="25" t="str">
        <f t="array" ref="BS22">IF(SUMPRODUCT((Noms=$C22)*(BS$3&gt;=Début)*(BS$3&lt;=Fin))&gt;0,INDEX(Concat_pav_heures,MIN(IF((Noms=$C22)*(BS$3&gt;=Début)*(BS$3&lt;=Fin),ROW(Noms)))-1),"")</f>
        <v/>
      </c>
      <c r="BT22" s="25" t="str">
        <f t="array" ref="BT22">IF(SUMPRODUCT((Noms=$C22)*(BT$3&gt;=Début)*(BT$3&lt;=Fin))&gt;0,INDEX(Concat_pav_heures,MIN(IF((Noms=$C22)*(BT$3&gt;=Début)*(BT$3&lt;=Fin),ROW(Noms)))-1),"")</f>
        <v/>
      </c>
      <c r="BU22" s="25" t="str">
        <f t="array" ref="BU22">IF(SUMPRODUCT((Noms=$C22)*(BU$3&gt;=Début)*(BU$3&lt;=Fin))&gt;0,INDEX(Concat_pav_heures,MIN(IF((Noms=$C22)*(BU$3&gt;=Début)*(BU$3&lt;=Fin),ROW(Noms)))-1),"")</f>
        <v/>
      </c>
      <c r="BV22" s="25" t="str">
        <f t="array" ref="BV22">IF(SUMPRODUCT((Noms=$C22)*(BV$3&gt;=Début)*(BV$3&lt;=Fin))&gt;0,INDEX(Concat_pav_heures,MIN(IF((Noms=$C22)*(BV$3&gt;=Début)*(BV$3&lt;=Fin),ROW(Noms)))-1),"")</f>
        <v/>
      </c>
      <c r="BW22" s="25" t="str">
        <f t="array" ref="BW22">IF(SUMPRODUCT((Noms=$C22)*(BW$3&gt;=Début)*(BW$3&lt;=Fin))&gt;0,INDEX(Concat_pav_heures,MIN(IF((Noms=$C22)*(BW$3&gt;=Début)*(BW$3&lt;=Fin),ROW(Noms)))-1),"")</f>
        <v/>
      </c>
      <c r="BX22" s="25" t="str">
        <f t="array" ref="BX22">IF(SUMPRODUCT((Noms=$C22)*(BX$3&gt;=Début)*(BX$3&lt;=Fin))&gt;0,INDEX(Concat_pav_heures,MIN(IF((Noms=$C22)*(BX$3&gt;=Début)*(BX$3&lt;=Fin),ROW(Noms)))-1),"")</f>
        <v/>
      </c>
      <c r="BY22" s="25" t="str">
        <f t="array" ref="BY22">IF(SUMPRODUCT((Noms=$C22)*(BY$3&gt;=Début)*(BY$3&lt;=Fin))&gt;0,INDEX(Concat_pav_heures,MIN(IF((Noms=$C22)*(BY$3&gt;=Début)*(BY$3&lt;=Fin),ROW(Noms)))-1),"")</f>
        <v/>
      </c>
      <c r="BZ22" s="25" t="str">
        <f t="array" ref="BZ22">IF(SUMPRODUCT((Noms=$C22)*(BZ$3&gt;=Début)*(BZ$3&lt;=Fin))&gt;0,INDEX(Concat_pav_heures,MIN(IF((Noms=$C22)*(BZ$3&gt;=Début)*(BZ$3&lt;=Fin),ROW(Noms)))-1),"")</f>
        <v/>
      </c>
      <c r="CA22" s="25" t="str">
        <f t="array" ref="CA22">IF(SUMPRODUCT((Noms=$C22)*(CA$3&gt;=Début)*(CA$3&lt;=Fin))&gt;0,INDEX(Concat_pav_heures,MIN(IF((Noms=$C22)*(CA$3&gt;=Début)*(CA$3&lt;=Fin),ROW(Noms)))-1),"")</f>
        <v/>
      </c>
      <c r="CB22" s="25" t="str">
        <f t="array" ref="CB22">IF(SUMPRODUCT((Noms=$C22)*(CB$3&gt;=Début)*(CB$3&lt;=Fin))&gt;0,INDEX(Concat_pav_heures,MIN(IF((Noms=$C22)*(CB$3&gt;=Début)*(CB$3&lt;=Fin),ROW(Noms)))-1),"")</f>
        <v/>
      </c>
      <c r="CC22" s="25" t="str">
        <f t="array" ref="CC22">IF(SUMPRODUCT((Noms=$C22)*(CC$3&gt;=Début)*(CC$3&lt;=Fin))&gt;0,INDEX(Concat_pav_heures,MIN(IF((Noms=$C22)*(CC$3&gt;=Début)*(CC$3&lt;=Fin),ROW(Noms)))-1),"")</f>
        <v/>
      </c>
      <c r="CD22" s="25" t="str">
        <f t="array" ref="CD22">IF(SUMPRODUCT((Noms=$C22)*(CD$3&gt;=Début)*(CD$3&lt;=Fin))&gt;0,INDEX(Concat_pav_heures,MIN(IF((Noms=$C22)*(CD$3&gt;=Début)*(CD$3&lt;=Fin),ROW(Noms)))-1),"")</f>
        <v/>
      </c>
      <c r="CE22" s="25" t="str">
        <f t="array" ref="CE22">IF(SUMPRODUCT((Noms=$C22)*(CE$3&gt;=Début)*(CE$3&lt;=Fin))&gt;0,INDEX(Concat_pav_heures,MIN(IF((Noms=$C22)*(CE$3&gt;=Début)*(CE$3&lt;=Fin),ROW(Noms)))-1),"")</f>
        <v/>
      </c>
      <c r="CF22" s="25" t="str">
        <f t="array" ref="CF22">IF(SUMPRODUCT((Noms=$C22)*(CF$3&gt;=Début)*(CF$3&lt;=Fin))&gt;0,INDEX(Concat_pav_heures,MIN(IF((Noms=$C22)*(CF$3&gt;=Début)*(CF$3&lt;=Fin),ROW(Noms)))-1),"")</f>
        <v/>
      </c>
      <c r="CG22" s="25" t="str">
        <f t="array" ref="CG22">IF(SUMPRODUCT((Noms=$C22)*(CG$3&gt;=Début)*(CG$3&lt;=Fin))&gt;0,INDEX(Concat_pav_heures,MIN(IF((Noms=$C22)*(CG$3&gt;=Début)*(CG$3&lt;=Fin),ROW(Noms)))-1),"")</f>
        <v/>
      </c>
      <c r="CH22" s="25" t="str">
        <f t="array" ref="CH22">IF(SUMPRODUCT((Noms=$C22)*(CH$3&gt;=Début)*(CH$3&lt;=Fin))&gt;0,INDEX(Concat_pav_heures,MIN(IF((Noms=$C22)*(CH$3&gt;=Début)*(CH$3&lt;=Fin),ROW(Noms)))-1),"")</f>
        <v/>
      </c>
      <c r="CI22" s="25" t="str">
        <f t="array" ref="CI22">IF(SUMPRODUCT((Noms=$C22)*(CI$3&gt;=Début)*(CI$3&lt;=Fin))&gt;0,INDEX(Concat_pav_heures,MIN(IF((Noms=$C22)*(CI$3&gt;=Début)*(CI$3&lt;=Fin),ROW(Noms)))-1),"")</f>
        <v/>
      </c>
      <c r="CJ22" s="25" t="str">
        <f t="array" ref="CJ22">IF(SUMPRODUCT((Noms=$C22)*(CJ$3&gt;=Début)*(CJ$3&lt;=Fin))&gt;0,INDEX(Concat_pav_heures,MIN(IF((Noms=$C22)*(CJ$3&gt;=Début)*(CJ$3&lt;=Fin),ROW(Noms)))-1),"")</f>
        <v/>
      </c>
      <c r="CK22" s="25" t="str">
        <f t="array" ref="CK22">IF(SUMPRODUCT((Noms=$C22)*(CK$3&gt;=Début)*(CK$3&lt;=Fin))&gt;0,INDEX(Concat_pav_heures,MIN(IF((Noms=$C22)*(CK$3&gt;=Début)*(CK$3&lt;=Fin),ROW(Noms)))-1),"")</f>
        <v/>
      </c>
      <c r="CL22" s="25" t="str">
        <f t="array" ref="CL22">IF(SUMPRODUCT((Noms=$C22)*(CL$3&gt;=Début)*(CL$3&lt;=Fin))&gt;0,INDEX(Concat_pav_heures,MIN(IF((Noms=$C22)*(CL$3&gt;=Début)*(CL$3&lt;=Fin),ROW(Noms)))-1),"")</f>
        <v/>
      </c>
      <c r="CM22" s="25" t="str">
        <f t="array" ref="CM22">IF(SUMPRODUCT((Noms=$C22)*(CM$3&gt;=Début)*(CM$3&lt;=Fin))&gt;0,INDEX(Concat_pav_heures,MIN(IF((Noms=$C22)*(CM$3&gt;=Début)*(CM$3&lt;=Fin),ROW(Noms)))-1),"")</f>
        <v/>
      </c>
      <c r="CN22" s="25" t="str">
        <f t="array" ref="CN22">IF(SUMPRODUCT((Noms=$C22)*(CN$3&gt;=Début)*(CN$3&lt;=Fin))&gt;0,INDEX(Concat_pav_heures,MIN(IF((Noms=$C22)*(CN$3&gt;=Début)*(CN$3&lt;=Fin),ROW(Noms)))-1),"")</f>
        <v/>
      </c>
      <c r="CO22" s="25" t="str">
        <f t="array" ref="CO22">IF(SUMPRODUCT((Noms=$C22)*(CO$3&gt;=Début)*(CO$3&lt;=Fin))&gt;0,INDEX(Concat_pav_heures,MIN(IF((Noms=$C22)*(CO$3&gt;=Début)*(CO$3&lt;=Fin),ROW(Noms)))-1),"")</f>
        <v/>
      </c>
      <c r="CP22" s="25" t="str">
        <f t="array" ref="CP22">IF(SUMPRODUCT((Noms=$C22)*(CP$3&gt;=Début)*(CP$3&lt;=Fin))&gt;0,INDEX(Concat_pav_heures,MIN(IF((Noms=$C22)*(CP$3&gt;=Début)*(CP$3&lt;=Fin),ROW(Noms)))-1),"")</f>
        <v/>
      </c>
      <c r="CQ22" s="25" t="str">
        <f t="array" ref="CQ22">IF(SUMPRODUCT((Noms=$C22)*(CQ$3&gt;=Début)*(CQ$3&lt;=Fin))&gt;0,INDEX(Concat_pav_heures,MIN(IF((Noms=$C22)*(CQ$3&gt;=Début)*(CQ$3&lt;=Fin),ROW(Noms)))-1),"")</f>
        <v/>
      </c>
      <c r="CR22" s="25" t="str">
        <f t="array" ref="CR22">IF(SUMPRODUCT((Noms=$C22)*(CR$3&gt;=Début)*(CR$3&lt;=Fin))&gt;0,INDEX(Concat_pav_heures,MIN(IF((Noms=$C22)*(CR$3&gt;=Début)*(CR$3&lt;=Fin),ROW(Noms)))-1),"")</f>
        <v/>
      </c>
      <c r="CS22" s="25" t="str">
        <f t="array" ref="CS22">IF(SUMPRODUCT((Noms=$C22)*(CS$3&gt;=Début)*(CS$3&lt;=Fin))&gt;0,INDEX(Concat_pav_heures,MIN(IF((Noms=$C22)*(CS$3&gt;=Début)*(CS$3&lt;=Fin),ROW(Noms)))-1),"")</f>
        <v/>
      </c>
      <c r="CT22" s="25" t="str">
        <f t="array" ref="CT22">IF(SUMPRODUCT((Noms=$C22)*(CT$3&gt;=Début)*(CT$3&lt;=Fin))&gt;0,INDEX(Concat_pav_heures,MIN(IF((Noms=$C22)*(CT$3&gt;=Début)*(CT$3&lt;=Fin),ROW(Noms)))-1),"")</f>
        <v/>
      </c>
      <c r="CU22" s="25" t="str">
        <f t="array" ref="CU22">IF(SUMPRODUCT((Noms=$C22)*(CU$3&gt;=Début)*(CU$3&lt;=Fin))&gt;0,INDEX(Concat_pav_heures,MIN(IF((Noms=$C22)*(CU$3&gt;=Début)*(CU$3&lt;=Fin),ROW(Noms)))-1),"")</f>
        <v/>
      </c>
      <c r="CV22" s="25" t="str">
        <f t="array" ref="CV22">IF(SUMPRODUCT((Noms=$C22)*(CV$3&gt;=Début)*(CV$3&lt;=Fin))&gt;0,INDEX(Concat_pav_heures,MIN(IF((Noms=$C22)*(CV$3&gt;=Début)*(CV$3&lt;=Fin),ROW(Noms)))-1),"")</f>
        <v/>
      </c>
      <c r="CW22" s="25" t="str">
        <f t="array" ref="CW22">IF(SUMPRODUCT((Noms=$C22)*(CW$3&gt;=Début)*(CW$3&lt;=Fin))&gt;0,INDEX(Concat_pav_heures,MIN(IF((Noms=$C22)*(CW$3&gt;=Début)*(CW$3&lt;=Fin),ROW(Noms)))-1),"")</f>
        <v/>
      </c>
      <c r="CX22" s="25" t="str">
        <f t="array" ref="CX22">IF(SUMPRODUCT((Noms=$C22)*(CX$3&gt;=Début)*(CX$3&lt;=Fin))&gt;0,INDEX(Concat_pav_heures,MIN(IF((Noms=$C22)*(CX$3&gt;=Début)*(CX$3&lt;=Fin),ROW(Noms)))-1),"")</f>
        <v/>
      </c>
      <c r="CY22" s="25" t="str">
        <f t="array" ref="CY22">IF(SUMPRODUCT((Noms=$C22)*(CY$3&gt;=Début)*(CY$3&lt;=Fin))&gt;0,INDEX(Concat_pav_heures,MIN(IF((Noms=$C22)*(CY$3&gt;=Début)*(CY$3&lt;=Fin),ROW(Noms)))-1),"")</f>
        <v/>
      </c>
      <c r="CZ22" s="25" t="str">
        <f t="array" ref="CZ22">IF(SUMPRODUCT((Noms=$C22)*(CZ$3&gt;=Début)*(CZ$3&lt;=Fin))&gt;0,INDEX(Concat_pav_heures,MIN(IF((Noms=$C22)*(CZ$3&gt;=Début)*(CZ$3&lt;=Fin),ROW(Noms)))-1),"")</f>
        <v/>
      </c>
      <c r="DA22" s="25" t="str">
        <f t="array" ref="DA22">IF(SUMPRODUCT((Noms=$C22)*(DA$3&gt;=Début)*(DA$3&lt;=Fin))&gt;0,INDEX(Concat_pav_heures,MIN(IF((Noms=$C22)*(DA$3&gt;=Début)*(DA$3&lt;=Fin),ROW(Noms)))-1),"")</f>
        <v/>
      </c>
      <c r="DB22" s="25" t="str">
        <f t="array" ref="DB22">IF(SUMPRODUCT((Noms=$C22)*(DB$3&gt;=Début)*(DB$3&lt;=Fin))&gt;0,INDEX(Concat_pav_heures,MIN(IF((Noms=$C22)*(DB$3&gt;=Début)*(DB$3&lt;=Fin),ROW(Noms)))-1),"")</f>
        <v/>
      </c>
      <c r="DC22" s="25" t="str">
        <f t="array" ref="DC22">IF(SUMPRODUCT((Noms=$C22)*(DC$3&gt;=Début)*(DC$3&lt;=Fin))&gt;0,INDEX(Concat_pav_heures,MIN(IF((Noms=$C22)*(DC$3&gt;=Début)*(DC$3&lt;=Fin),ROW(Noms)))-1),"")</f>
        <v/>
      </c>
      <c r="DD22" s="25" t="str">
        <f t="array" ref="DD22">IF(SUMPRODUCT((Noms=$C22)*(DD$3&gt;=Début)*(DD$3&lt;=Fin))&gt;0,INDEX(Concat_pav_heures,MIN(IF((Noms=$C22)*(DD$3&gt;=Début)*(DD$3&lt;=Fin),ROW(Noms)))-1),"")</f>
        <v/>
      </c>
      <c r="DE22" s="25" t="str">
        <f t="array" ref="DE22">IF(SUMPRODUCT((Noms=$C22)*(DE$3&gt;=Début)*(DE$3&lt;=Fin))&gt;0,INDEX(Concat_pav_heures,MIN(IF((Noms=$C22)*(DE$3&gt;=Début)*(DE$3&lt;=Fin),ROW(Noms)))-1),"")</f>
        <v/>
      </c>
      <c r="DF22" s="25" t="str">
        <f t="array" ref="DF22">IF(SUMPRODUCT((Noms=$C22)*(DF$3&gt;=Début)*(DF$3&lt;=Fin))&gt;0,INDEX(Concat_pav_heures,MIN(IF((Noms=$C22)*(DF$3&gt;=Début)*(DF$3&lt;=Fin),ROW(Noms)))-1),"")</f>
        <v/>
      </c>
      <c r="DG22" s="25" t="str">
        <f t="array" ref="DG22">IF(SUMPRODUCT((Noms=$C22)*(DG$3&gt;=Début)*(DG$3&lt;=Fin))&gt;0,INDEX(Concat_pav_heures,MIN(IF((Noms=$C22)*(DG$3&gt;=Début)*(DG$3&lt;=Fin),ROW(Noms)))-1),"")</f>
        <v/>
      </c>
      <c r="DH22" s="25" t="str">
        <f t="array" ref="DH22">IF(SUMPRODUCT((Noms=$C22)*(DH$3&gt;=Début)*(DH$3&lt;=Fin))&gt;0,INDEX(Concat_pav_heures,MIN(IF((Noms=$C22)*(DH$3&gt;=Début)*(DH$3&lt;=Fin),ROW(Noms)))-1),"")</f>
        <v/>
      </c>
      <c r="DI22" s="25" t="str">
        <f t="array" ref="DI22">IF(SUMPRODUCT((Noms=$C22)*(DI$3&gt;=Début)*(DI$3&lt;=Fin))&gt;0,INDEX(Concat_pav_heures,MIN(IF((Noms=$C22)*(DI$3&gt;=Début)*(DI$3&lt;=Fin),ROW(Noms)))-1),"")</f>
        <v/>
      </c>
      <c r="DJ22" s="25" t="str">
        <f t="array" ref="DJ22">IF(SUMPRODUCT((Noms=$C22)*(DJ$3&gt;=Début)*(DJ$3&lt;=Fin))&gt;0,INDEX(Concat_pav_heures,MIN(IF((Noms=$C22)*(DJ$3&gt;=Début)*(DJ$3&lt;=Fin),ROW(Noms)))-1),"")</f>
        <v/>
      </c>
      <c r="DK22" s="25" t="str">
        <f t="array" ref="DK22">IF(SUMPRODUCT((Noms=$C22)*(DK$3&gt;=Début)*(DK$3&lt;=Fin))&gt;0,INDEX(Concat_pav_heures,MIN(IF((Noms=$C22)*(DK$3&gt;=Début)*(DK$3&lt;=Fin),ROW(Noms)))-1),"")</f>
        <v/>
      </c>
      <c r="DL22" s="25" t="str">
        <f t="array" ref="DL22">IF(SUMPRODUCT((Noms=$C22)*(DL$3&gt;=Début)*(DL$3&lt;=Fin))&gt;0,INDEX(Concat_pav_heures,MIN(IF((Noms=$C22)*(DL$3&gt;=Début)*(DL$3&lt;=Fin),ROW(Noms)))-1),"")</f>
        <v/>
      </c>
      <c r="DM22" s="25" t="str">
        <f t="array" ref="DM22">IF(SUMPRODUCT((Noms=$C22)*(DM$3&gt;=Début)*(DM$3&lt;=Fin))&gt;0,INDEX(Concat_pav_heures,MIN(IF((Noms=$C22)*(DM$3&gt;=Début)*(DM$3&lt;=Fin),ROW(Noms)))-1),"")</f>
        <v/>
      </c>
      <c r="DN22" s="25" t="str">
        <f t="array" ref="DN22">IF(SUMPRODUCT((Noms=$C22)*(DN$3&gt;=Début)*(DN$3&lt;=Fin))&gt;0,INDEX(Concat_pav_heures,MIN(IF((Noms=$C22)*(DN$3&gt;=Début)*(DN$3&lt;=Fin),ROW(Noms)))-1),"")</f>
        <v/>
      </c>
      <c r="DO22" s="25" t="str">
        <f t="array" ref="DO22">IF(SUMPRODUCT((Noms=$C22)*(DO$3&gt;=Début)*(DO$3&lt;=Fin))&gt;0,INDEX(Concat_pav_heures,MIN(IF((Noms=$C22)*(DO$3&gt;=Début)*(DO$3&lt;=Fin),ROW(Noms)))-1),"")</f>
        <v/>
      </c>
      <c r="DP22" s="25" t="str">
        <f t="array" ref="DP22">IF(SUMPRODUCT((Noms=$C22)*(DP$3&gt;=Début)*(DP$3&lt;=Fin))&gt;0,INDEX(Concat_pav_heures,MIN(IF((Noms=$C22)*(DP$3&gt;=Début)*(DP$3&lt;=Fin),ROW(Noms)))-1),"")</f>
        <v/>
      </c>
      <c r="DQ22" s="25" t="str">
        <f t="array" ref="DQ22">IF(SUMPRODUCT((Noms=$C22)*(DQ$3&gt;=Début)*(DQ$3&lt;=Fin))&gt;0,INDEX(Concat_pav_heures,MIN(IF((Noms=$C22)*(DQ$3&gt;=Début)*(DQ$3&lt;=Fin),ROW(Noms)))-1),"")</f>
        <v/>
      </c>
      <c r="DR22" s="25" t="str">
        <f t="array" ref="DR22">IF(SUMPRODUCT((Noms=$C22)*(DR$3&gt;=Début)*(DR$3&lt;=Fin))&gt;0,INDEX(Concat_pav_heures,MIN(IF((Noms=$C22)*(DR$3&gt;=Début)*(DR$3&lt;=Fin),ROW(Noms)))-1),"")</f>
        <v/>
      </c>
      <c r="DS22" s="25" t="str">
        <f t="array" ref="DS22">IF(SUMPRODUCT((Noms=$C22)*(DS$3&gt;=Début)*(DS$3&lt;=Fin))&gt;0,INDEX(Concat_pav_heures,MIN(IF((Noms=$C22)*(DS$3&gt;=Début)*(DS$3&lt;=Fin),ROW(Noms)))-1),"")</f>
        <v/>
      </c>
      <c r="DT22" s="25" t="str">
        <f t="array" ref="DT22">IF(SUMPRODUCT((Noms=$C22)*(DT$3&gt;=Début)*(DT$3&lt;=Fin))&gt;0,INDEX(Concat_pav_heures,MIN(IF((Noms=$C22)*(DT$3&gt;=Début)*(DT$3&lt;=Fin),ROW(Noms)))-1),"")</f>
        <v/>
      </c>
      <c r="DU22" s="25" t="str">
        <f t="array" ref="DU22">IF(SUMPRODUCT((Noms=$C22)*(DU$3&gt;=Début)*(DU$3&lt;=Fin))&gt;0,INDEX(Concat_pav_heures,MIN(IF((Noms=$C22)*(DU$3&gt;=Début)*(DU$3&lt;=Fin),ROW(Noms)))-1),"")</f>
        <v/>
      </c>
      <c r="DV22" s="25" t="str">
        <f t="array" ref="DV22">IF(SUMPRODUCT((Noms=$C22)*(DV$3&gt;=Début)*(DV$3&lt;=Fin))&gt;0,INDEX(Concat_pav_heures,MIN(IF((Noms=$C22)*(DV$3&gt;=Début)*(DV$3&lt;=Fin),ROW(Noms)))-1),"")</f>
        <v/>
      </c>
      <c r="DW22" s="25" t="str">
        <f t="array" ref="DW22">IF(SUMPRODUCT((Noms=$C22)*(DW$3&gt;=Début)*(DW$3&lt;=Fin))&gt;0,INDEX(Concat_pav_heures,MIN(IF((Noms=$C22)*(DW$3&gt;=Début)*(DW$3&lt;=Fin),ROW(Noms)))-1),"")</f>
        <v/>
      </c>
      <c r="DX22" s="25" t="str">
        <f t="array" ref="DX22">IF(SUMPRODUCT((Noms=$C22)*(DX$3&gt;=Début)*(DX$3&lt;=Fin))&gt;0,INDEX(Concat_pav_heures,MIN(IF((Noms=$C22)*(DX$3&gt;=Début)*(DX$3&lt;=Fin),ROW(Noms)))-1),"")</f>
        <v/>
      </c>
      <c r="DY22" s="25" t="str">
        <f t="array" ref="DY22">IF(SUMPRODUCT((Noms=$C22)*(DY$3&gt;=Début)*(DY$3&lt;=Fin))&gt;0,INDEX(Concat_pav_heures,MIN(IF((Noms=$C22)*(DY$3&gt;=Début)*(DY$3&lt;=Fin),ROW(Noms)))-1),"")</f>
        <v/>
      </c>
      <c r="DZ22" s="25" t="str">
        <f t="array" ref="DZ22">IF(SUMPRODUCT((Noms=$C22)*(DZ$3&gt;=Début)*(DZ$3&lt;=Fin))&gt;0,INDEX(Concat_pav_heures,MIN(IF((Noms=$C22)*(DZ$3&gt;=Début)*(DZ$3&lt;=Fin),ROW(Noms)))-1),"")</f>
        <v/>
      </c>
      <c r="EA22" s="25" t="str">
        <f t="array" ref="EA22">IF(SUMPRODUCT((Noms=$C22)*(EA$3&gt;=Début)*(EA$3&lt;=Fin))&gt;0,INDEX(Concat_pav_heures,MIN(IF((Noms=$C22)*(EA$3&gt;=Début)*(EA$3&lt;=Fin),ROW(Noms)))-1),"")</f>
        <v/>
      </c>
      <c r="EB22" s="25" t="str">
        <f t="array" ref="EB22">IF(SUMPRODUCT((Noms=$C22)*(EB$3&gt;=Début)*(EB$3&lt;=Fin))&gt;0,INDEX(Concat_pav_heures,MIN(IF((Noms=$C22)*(EB$3&gt;=Début)*(EB$3&lt;=Fin),ROW(Noms)))-1),"")</f>
        <v/>
      </c>
      <c r="EC22" s="25" t="str">
        <f t="array" ref="EC22">IF(SUMPRODUCT((Noms=$C22)*(EC$3&gt;=Début)*(EC$3&lt;=Fin))&gt;0,INDEX(Concat_pav_heures,MIN(IF((Noms=$C22)*(EC$3&gt;=Début)*(EC$3&lt;=Fin),ROW(Noms)))-1),"")</f>
        <v/>
      </c>
      <c r="ED22" s="25" t="str">
        <f t="array" ref="ED22">IF(SUMPRODUCT((Noms=$C22)*(ED$3&gt;=Début)*(ED$3&lt;=Fin))&gt;0,INDEX(Concat_pav_heures,MIN(IF((Noms=$C22)*(ED$3&gt;=Début)*(ED$3&lt;=Fin),ROW(Noms)))-1),"")</f>
        <v/>
      </c>
      <c r="EE22" s="25" t="str">
        <f t="array" ref="EE22">IF(SUMPRODUCT((Noms=$C22)*(EE$3&gt;=Début)*(EE$3&lt;=Fin))&gt;0,INDEX(Concat_pav_heures,MIN(IF((Noms=$C22)*(EE$3&gt;=Début)*(EE$3&lt;=Fin),ROW(Noms)))-1),"")</f>
        <v/>
      </c>
      <c r="EF22" s="25" t="str">
        <f t="array" ref="EF22">IF(SUMPRODUCT((Noms=$C22)*(EF$3&gt;=Début)*(EF$3&lt;=Fin))&gt;0,INDEX(Concat_pav_heures,MIN(IF((Noms=$C22)*(EF$3&gt;=Début)*(EF$3&lt;=Fin),ROW(Noms)))-1),"")</f>
        <v/>
      </c>
      <c r="EG22" s="25" t="str">
        <f t="array" ref="EG22">IF(SUMPRODUCT((Noms=$C22)*(EG$3&gt;=Début)*(EG$3&lt;=Fin))&gt;0,INDEX(Concat_pav_heures,MIN(IF((Noms=$C22)*(EG$3&gt;=Début)*(EG$3&lt;=Fin),ROW(Noms)))-1),"")</f>
        <v/>
      </c>
      <c r="EH22" s="25" t="str">
        <f t="array" ref="EH22">IF(SUMPRODUCT((Noms=$C22)*(EH$3&gt;=Début)*(EH$3&lt;=Fin))&gt;0,INDEX(Concat_pav_heures,MIN(IF((Noms=$C22)*(EH$3&gt;=Début)*(EH$3&lt;=Fin),ROW(Noms)))-1),"")</f>
        <v/>
      </c>
      <c r="EI22" s="25" t="str">
        <f t="array" ref="EI22">IF(SUMPRODUCT((Noms=$C22)*(EI$3&gt;=Début)*(EI$3&lt;=Fin))&gt;0,INDEX(Concat_pav_heures,MIN(IF((Noms=$C22)*(EI$3&gt;=Début)*(EI$3&lt;=Fin),ROW(Noms)))-1),"")</f>
        <v/>
      </c>
      <c r="EJ22" s="25" t="str">
        <f t="array" ref="EJ22">IF(SUMPRODUCT((Noms=$C22)*(EJ$3&gt;=Début)*(EJ$3&lt;=Fin))&gt;0,INDEX(Concat_pav_heures,MIN(IF((Noms=$C22)*(EJ$3&gt;=Début)*(EJ$3&lt;=Fin),ROW(Noms)))-1),"")</f>
        <v/>
      </c>
      <c r="EK22" s="25" t="str">
        <f t="array" ref="EK22">IF(SUMPRODUCT((Noms=$C22)*(EK$3&gt;=Début)*(EK$3&lt;=Fin))&gt;0,INDEX(Concat_pav_heures,MIN(IF((Noms=$C22)*(EK$3&gt;=Début)*(EK$3&lt;=Fin),ROW(Noms)))-1),"")</f>
        <v/>
      </c>
      <c r="EL22" s="25" t="str">
        <f t="array" ref="EL22">IF(SUMPRODUCT((Noms=$C22)*(EL$3&gt;=Début)*(EL$3&lt;=Fin))&gt;0,INDEX(Concat_pav_heures,MIN(IF((Noms=$C22)*(EL$3&gt;=Début)*(EL$3&lt;=Fin),ROW(Noms)))-1),"")</f>
        <v/>
      </c>
      <c r="EM22" s="25" t="str">
        <f t="array" ref="EM22">IF(SUMPRODUCT((Noms=$C22)*(EM$3&gt;=Début)*(EM$3&lt;=Fin))&gt;0,INDEX(Concat_pav_heures,MIN(IF((Noms=$C22)*(EM$3&gt;=Début)*(EM$3&lt;=Fin),ROW(Noms)))-1),"")</f>
        <v/>
      </c>
      <c r="EN22" s="25" t="str">
        <f t="array" ref="EN22">IF(SUMPRODUCT((Noms=$C22)*(EN$3&gt;=Début)*(EN$3&lt;=Fin))&gt;0,INDEX(Concat_pav_heures,MIN(IF((Noms=$C22)*(EN$3&gt;=Début)*(EN$3&lt;=Fin),ROW(Noms)))-1),"")</f>
        <v/>
      </c>
      <c r="EO22" s="25" t="str">
        <f t="array" ref="EO22">IF(SUMPRODUCT((Noms=$C22)*(EO$3&gt;=Début)*(EO$3&lt;=Fin))&gt;0,INDEX(Concat_pav_heures,MIN(IF((Noms=$C22)*(EO$3&gt;=Début)*(EO$3&lt;=Fin),ROW(Noms)))-1),"")</f>
        <v/>
      </c>
      <c r="EP22" s="25" t="str">
        <f t="array" ref="EP22">IF(SUMPRODUCT((Noms=$C22)*(EP$3&gt;=Début)*(EP$3&lt;=Fin))&gt;0,INDEX(Concat_pav_heures,MIN(IF((Noms=$C22)*(EP$3&gt;=Début)*(EP$3&lt;=Fin),ROW(Noms)))-1),"")</f>
        <v/>
      </c>
      <c r="EQ22" s="25" t="str">
        <f t="array" ref="EQ22">IF(SUMPRODUCT((Noms=$C22)*(EQ$3&gt;=Début)*(EQ$3&lt;=Fin))&gt;0,INDEX(Concat_pav_heures,MIN(IF((Noms=$C22)*(EQ$3&gt;=Début)*(EQ$3&lt;=Fin),ROW(Noms)))-1),"")</f>
        <v/>
      </c>
      <c r="ER22" s="25" t="str">
        <f t="array" ref="ER22">IF(SUMPRODUCT((Noms=$C22)*(ER$3&gt;=Début)*(ER$3&lt;=Fin))&gt;0,INDEX(Concat_pav_heures,MIN(IF((Noms=$C22)*(ER$3&gt;=Début)*(ER$3&lt;=Fin),ROW(Noms)))-1),"")</f>
        <v/>
      </c>
      <c r="ES22" s="25" t="str">
        <f t="array" ref="ES22">IF(SUMPRODUCT((Noms=$C22)*(ES$3&gt;=Début)*(ES$3&lt;=Fin))&gt;0,INDEX(Concat_pav_heures,MIN(IF((Noms=$C22)*(ES$3&gt;=Début)*(ES$3&lt;=Fin),ROW(Noms)))-1),"")</f>
        <v/>
      </c>
      <c r="ET22" s="25" t="str">
        <f t="array" ref="ET22">IF(SUMPRODUCT((Noms=$C22)*(ET$3&gt;=Début)*(ET$3&lt;=Fin))&gt;0,INDEX(Concat_pav_heures,MIN(IF((Noms=$C22)*(ET$3&gt;=Début)*(ET$3&lt;=Fin),ROW(Noms)))-1),"")</f>
        <v/>
      </c>
      <c r="EU22" s="25" t="str">
        <f t="array" ref="EU22">IF(SUMPRODUCT((Noms=$C22)*(EU$3&gt;=Début)*(EU$3&lt;=Fin))&gt;0,INDEX(Concat_pav_heures,MIN(IF((Noms=$C22)*(EU$3&gt;=Début)*(EU$3&lt;=Fin),ROW(Noms)))-1),"")</f>
        <v/>
      </c>
      <c r="EV22" s="25" t="str">
        <f t="array" ref="EV22">IF(SUMPRODUCT((Noms=$C22)*(EV$3&gt;=Début)*(EV$3&lt;=Fin))&gt;0,INDEX(Concat_pav_heures,MIN(IF((Noms=$C22)*(EV$3&gt;=Début)*(EV$3&lt;=Fin),ROW(Noms)))-1),"")</f>
        <v/>
      </c>
      <c r="EW22" s="25" t="str">
        <f t="array" ref="EW22">IF(SUMPRODUCT((Noms=$C22)*(EW$3&gt;=Début)*(EW$3&lt;=Fin))&gt;0,INDEX(Concat_pav_heures,MIN(IF((Noms=$C22)*(EW$3&gt;=Début)*(EW$3&lt;=Fin),ROW(Noms)))-1),"")</f>
        <v/>
      </c>
      <c r="EX22" s="25" t="str">
        <f t="array" ref="EX22">IF(SUMPRODUCT((Noms=$C22)*(EX$3&gt;=Début)*(EX$3&lt;=Fin))&gt;0,INDEX(Concat_pav_heures,MIN(IF((Noms=$C22)*(EX$3&gt;=Début)*(EX$3&lt;=Fin),ROW(Noms)))-1),"")</f>
        <v/>
      </c>
      <c r="EY22" s="25" t="str">
        <f t="array" ref="EY22">IF(SUMPRODUCT((Noms=$C22)*(EY$3&gt;=Début)*(EY$3&lt;=Fin))&gt;0,INDEX(Concat_pav_heures,MIN(IF((Noms=$C22)*(EY$3&gt;=Début)*(EY$3&lt;=Fin),ROW(Noms)))-1),"")</f>
        <v/>
      </c>
      <c r="EZ22" s="25" t="str">
        <f t="array" ref="EZ22">IF(SUMPRODUCT((Noms=$C22)*(EZ$3&gt;=Début)*(EZ$3&lt;=Fin))&gt;0,INDEX(Concat_pav_heures,MIN(IF((Noms=$C22)*(EZ$3&gt;=Début)*(EZ$3&lt;=Fin),ROW(Noms)))-1),"")</f>
        <v/>
      </c>
      <c r="FA22" s="25" t="str">
        <f t="array" ref="FA22">IF(SUMPRODUCT((Noms=$C22)*(FA$3&gt;=Début)*(FA$3&lt;=Fin))&gt;0,INDEX(Concat_pav_heures,MIN(IF((Noms=$C22)*(FA$3&gt;=Début)*(FA$3&lt;=Fin),ROW(Noms)))-1),"")</f>
        <v/>
      </c>
      <c r="FB22" s="25" t="str">
        <f t="array" ref="FB22">IF(SUMPRODUCT((Noms=$C22)*(FB$3&gt;=Début)*(FB$3&lt;=Fin))&gt;0,INDEX(Concat_pav_heures,MIN(IF((Noms=$C22)*(FB$3&gt;=Début)*(FB$3&lt;=Fin),ROW(Noms)))-1),"")</f>
        <v/>
      </c>
      <c r="FC22" s="25" t="str">
        <f t="array" ref="FC22">IF(SUMPRODUCT((Noms=$C22)*(FC$3&gt;=Début)*(FC$3&lt;=Fin))&gt;0,INDEX(Concat_pav_heures,MIN(IF((Noms=$C22)*(FC$3&gt;=Début)*(FC$3&lt;=Fin),ROW(Noms)))-1),"")</f>
        <v/>
      </c>
      <c r="FD22" s="25" t="str">
        <f t="array" ref="FD22">IF(SUMPRODUCT((Noms=$C22)*(FD$3&gt;=Début)*(FD$3&lt;=Fin))&gt;0,INDEX(Concat_pav_heures,MIN(IF((Noms=$C22)*(FD$3&gt;=Début)*(FD$3&lt;=Fin),ROW(Noms)))-1),"")</f>
        <v/>
      </c>
      <c r="FE22" s="25" t="str">
        <f t="array" ref="FE22">IF(SUMPRODUCT((Noms=$C22)*(FE$3&gt;=Début)*(FE$3&lt;=Fin))&gt;0,INDEX(Concat_pav_heures,MIN(IF((Noms=$C22)*(FE$3&gt;=Début)*(FE$3&lt;=Fin),ROW(Noms)))-1),"")</f>
        <v/>
      </c>
      <c r="FF22" s="25" t="str">
        <f t="array" ref="FF22">IF(SUMPRODUCT((Noms=$C22)*(FF$3&gt;=Début)*(FF$3&lt;=Fin))&gt;0,INDEX(Concat_pav_heures,MIN(IF((Noms=$C22)*(FF$3&gt;=Début)*(FF$3&lt;=Fin),ROW(Noms)))-1),"")</f>
        <v/>
      </c>
      <c r="FG22" s="25" t="str">
        <f t="array" ref="FG22">IF(SUMPRODUCT((Noms=$C22)*(FG$3&gt;=Début)*(FG$3&lt;=Fin))&gt;0,INDEX(Concat_pav_heures,MIN(IF((Noms=$C22)*(FG$3&gt;=Début)*(FG$3&lt;=Fin),ROW(Noms)))-1),"")</f>
        <v/>
      </c>
      <c r="FH22" s="25" t="str">
        <f t="array" ref="FH22">IF(SUMPRODUCT((Noms=$C22)*(FH$3&gt;=Début)*(FH$3&lt;=Fin))&gt;0,INDEX(Concat_pav_heures,MIN(IF((Noms=$C22)*(FH$3&gt;=Début)*(FH$3&lt;=Fin),ROW(Noms)))-1),"")</f>
        <v/>
      </c>
      <c r="FI22" s="25" t="str">
        <f t="array" ref="FI22">IF(SUMPRODUCT((Noms=$C22)*(FI$3&gt;=Début)*(FI$3&lt;=Fin))&gt;0,INDEX(Concat_pav_heures,MIN(IF((Noms=$C22)*(FI$3&gt;=Début)*(FI$3&lt;=Fin),ROW(Noms)))-1),"")</f>
        <v/>
      </c>
      <c r="FJ22" s="25" t="str">
        <f t="array" ref="FJ22">IF(SUMPRODUCT((Noms=$C22)*(FJ$3&gt;=Début)*(FJ$3&lt;=Fin))&gt;0,INDEX(Concat_pav_heures,MIN(IF((Noms=$C22)*(FJ$3&gt;=Début)*(FJ$3&lt;=Fin),ROW(Noms)))-1),"")</f>
        <v/>
      </c>
      <c r="FK22" s="25" t="str">
        <f t="array" ref="FK22">IF(SUMPRODUCT((Noms=$C22)*(FK$3&gt;=Début)*(FK$3&lt;=Fin))&gt;0,INDEX(Concat_pav_heures,MIN(IF((Noms=$C22)*(FK$3&gt;=Début)*(FK$3&lt;=Fin),ROW(Noms)))-1),"")</f>
        <v/>
      </c>
      <c r="FL22" s="25" t="str">
        <f t="array" ref="FL22">IF(SUMPRODUCT((Noms=$C22)*(FL$3&gt;=Début)*(FL$3&lt;=Fin))&gt;0,INDEX(Concat_pav_heures,MIN(IF((Noms=$C22)*(FL$3&gt;=Début)*(FL$3&lt;=Fin),ROW(Noms)))-1),"")</f>
        <v/>
      </c>
      <c r="FM22" s="25" t="str">
        <f t="array" ref="FM22">IF(SUMPRODUCT((Noms=$C22)*(FM$3&gt;=Début)*(FM$3&lt;=Fin))&gt;0,INDEX(Concat_pav_heures,MIN(IF((Noms=$C22)*(FM$3&gt;=Début)*(FM$3&lt;=Fin),ROW(Noms)))-1),"")</f>
        <v/>
      </c>
      <c r="FN22" s="25" t="str">
        <f t="array" ref="FN22">IF(SUMPRODUCT((Noms=$C22)*(FN$3&gt;=Début)*(FN$3&lt;=Fin))&gt;0,INDEX(Concat_pav_heures,MIN(IF((Noms=$C22)*(FN$3&gt;=Début)*(FN$3&lt;=Fin),ROW(Noms)))-1),"")</f>
        <v/>
      </c>
      <c r="FO22" s="25" t="str">
        <f t="array" ref="FO22">IF(SUMPRODUCT((Noms=$C22)*(FO$3&gt;=Début)*(FO$3&lt;=Fin))&gt;0,INDEX(Concat_pav_heures,MIN(IF((Noms=$C22)*(FO$3&gt;=Début)*(FO$3&lt;=Fin),ROW(Noms)))-1),"")</f>
        <v/>
      </c>
      <c r="FP22" s="25" t="str">
        <f t="array" ref="FP22">IF(SUMPRODUCT((Noms=$C22)*(FP$3&gt;=Début)*(FP$3&lt;=Fin))&gt;0,INDEX(Concat_pav_heures,MIN(IF((Noms=$C22)*(FP$3&gt;=Début)*(FP$3&lt;=Fin),ROW(Noms)))-1),"")</f>
        <v/>
      </c>
      <c r="FQ22" s="25" t="str">
        <f t="array" ref="FQ22">IF(SUMPRODUCT((Noms=$C22)*(FQ$3&gt;=Début)*(FQ$3&lt;=Fin))&gt;0,INDEX(Concat_pav_heures,MIN(IF((Noms=$C22)*(FQ$3&gt;=Début)*(FQ$3&lt;=Fin),ROW(Noms)))-1),"")</f>
        <v/>
      </c>
      <c r="FR22" s="25" t="str">
        <f t="array" ref="FR22">IF(SUMPRODUCT((Noms=$C22)*(FR$3&gt;=Début)*(FR$3&lt;=Fin))&gt;0,INDEX(Concat_pav_heures,MIN(IF((Noms=$C22)*(FR$3&gt;=Début)*(FR$3&lt;=Fin),ROW(Noms)))-1),"")</f>
        <v/>
      </c>
      <c r="FS22" s="25" t="str">
        <f t="array" ref="FS22">IF(SUMPRODUCT((Noms=$C22)*(FS$3&gt;=Début)*(FS$3&lt;=Fin))&gt;0,INDEX(Concat_pav_heures,MIN(IF((Noms=$C22)*(FS$3&gt;=Début)*(FS$3&lt;=Fin),ROW(Noms)))-1),"")</f>
        <v/>
      </c>
      <c r="FT22" s="25" t="str">
        <f t="array" ref="FT22">IF(SUMPRODUCT((Noms=$C22)*(FT$3&gt;=Début)*(FT$3&lt;=Fin))&gt;0,INDEX(Concat_pav_heures,MIN(IF((Noms=$C22)*(FT$3&gt;=Début)*(FT$3&lt;=Fin),ROW(Noms)))-1),"")</f>
        <v/>
      </c>
      <c r="FU22" s="25" t="str">
        <f t="array" ref="FU22">IF(SUMPRODUCT((Noms=$C22)*(FU$3&gt;=Début)*(FU$3&lt;=Fin))&gt;0,INDEX(Concat_pav_heures,MIN(IF((Noms=$C22)*(FU$3&gt;=Début)*(FU$3&lt;=Fin),ROW(Noms)))-1),"")</f>
        <v/>
      </c>
      <c r="FV22" s="25" t="str">
        <f t="array" ref="FV22">IF(SUMPRODUCT((Noms=$C22)*(FV$3&gt;=Début)*(FV$3&lt;=Fin))&gt;0,INDEX(Concat_pav_heures,MIN(IF((Noms=$C22)*(FV$3&gt;=Début)*(FV$3&lt;=Fin),ROW(Noms)))-1),"")</f>
        <v/>
      </c>
      <c r="FW22" s="25" t="str">
        <f t="array" ref="FW22">IF(SUMPRODUCT((Noms=$C22)*(FW$3&gt;=Début)*(FW$3&lt;=Fin))&gt;0,INDEX(Concat_pav_heures,MIN(IF((Noms=$C22)*(FW$3&gt;=Début)*(FW$3&lt;=Fin),ROW(Noms)))-1),"")</f>
        <v/>
      </c>
      <c r="FX22" s="25" t="str">
        <f t="array" ref="FX22">IF(SUMPRODUCT((Noms=$C22)*(FX$3&gt;=Début)*(FX$3&lt;=Fin))&gt;0,INDEX(Concat_pav_heures,MIN(IF((Noms=$C22)*(FX$3&gt;=Début)*(FX$3&lt;=Fin),ROW(Noms)))-1),"")</f>
        <v/>
      </c>
      <c r="FY22" s="25" t="str">
        <f t="array" ref="FY22">IF(SUMPRODUCT((Noms=$C22)*(FY$3&gt;=Début)*(FY$3&lt;=Fin))&gt;0,INDEX(Concat_pav_heures,MIN(IF((Noms=$C22)*(FY$3&gt;=Début)*(FY$3&lt;=Fin),ROW(Noms)))-1),"")</f>
        <v/>
      </c>
      <c r="FZ22" s="25" t="str">
        <f t="array" ref="FZ22">IF(SUMPRODUCT((Noms=$C22)*(FZ$3&gt;=Début)*(FZ$3&lt;=Fin))&gt;0,INDEX(Concat_pav_heures,MIN(IF((Noms=$C22)*(FZ$3&gt;=Début)*(FZ$3&lt;=Fin),ROW(Noms)))-1),"")</f>
        <v/>
      </c>
      <c r="GA22" s="25" t="str">
        <f t="array" ref="GA22">IF(SUMPRODUCT((Noms=$C22)*(GA$3&gt;=Début)*(GA$3&lt;=Fin))&gt;0,INDEX(Concat_pav_heures,MIN(IF((Noms=$C22)*(GA$3&gt;=Début)*(GA$3&lt;=Fin),ROW(Noms)))-1),"")</f>
        <v/>
      </c>
      <c r="GB22" s="25" t="str">
        <f t="array" ref="GB22">IF(SUMPRODUCT((Noms=$C22)*(GB$3&gt;=Début)*(GB$3&lt;=Fin))&gt;0,INDEX(Concat_pav_heures,MIN(IF((Noms=$C22)*(GB$3&gt;=Début)*(GB$3&lt;=Fin),ROW(Noms)))-1),"")</f>
        <v/>
      </c>
      <c r="GC22" s="25" t="str">
        <f t="array" ref="GC22">IF(SUMPRODUCT((Noms=$C22)*(GC$3&gt;=Début)*(GC$3&lt;=Fin))&gt;0,INDEX(Concat_pav_heures,MIN(IF((Noms=$C22)*(GC$3&gt;=Début)*(GC$3&lt;=Fin),ROW(Noms)))-1),"")</f>
        <v/>
      </c>
      <c r="GD22" s="25" t="str">
        <f t="array" ref="GD22">IF(SUMPRODUCT((Noms=$C22)*(GD$3&gt;=Début)*(GD$3&lt;=Fin))&gt;0,INDEX(Concat_pav_heures,MIN(IF((Noms=$C22)*(GD$3&gt;=Début)*(GD$3&lt;=Fin),ROW(Noms)))-1),"")</f>
        <v/>
      </c>
      <c r="GE22" s="25" t="str">
        <f t="array" ref="GE22">IF(SUMPRODUCT((Noms=$C22)*(GE$3&gt;=Début)*(GE$3&lt;=Fin))&gt;0,INDEX(Concat_pav_heures,MIN(IF((Noms=$C22)*(GE$3&gt;=Début)*(GE$3&lt;=Fin),ROW(Noms)))-1),"")</f>
        <v/>
      </c>
      <c r="GF22" s="25" t="str">
        <f t="array" ref="GF22">IF(SUMPRODUCT((Noms=$C22)*(GF$3&gt;=Début)*(GF$3&lt;=Fin))&gt;0,INDEX(Concat_pav_heures,MIN(IF((Noms=$C22)*(GF$3&gt;=Début)*(GF$3&lt;=Fin),ROW(Noms)))-1),"")</f>
        <v/>
      </c>
      <c r="GG22" s="25" t="str">
        <f t="array" ref="GG22">IF(SUMPRODUCT((Noms=$C22)*(GG$3&gt;=Début)*(GG$3&lt;=Fin))&gt;0,INDEX(Concat_pav_heures,MIN(IF((Noms=$C22)*(GG$3&gt;=Début)*(GG$3&lt;=Fin),ROW(Noms)))-1),"")</f>
        <v/>
      </c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13"/>
      <c r="HM22" s="13"/>
      <c r="HN22" s="13"/>
      <c r="HO22" s="13"/>
      <c r="HP22" s="13"/>
      <c r="HQ22" s="13"/>
      <c r="HR22" s="13"/>
      <c r="HS22" s="13"/>
      <c r="HT22" s="13"/>
      <c r="HU22" s="13"/>
      <c r="HV22" s="13"/>
      <c r="HW22" s="13"/>
      <c r="HX22" s="13"/>
      <c r="HY22" s="13"/>
      <c r="HZ22" s="13"/>
      <c r="IA22" s="13"/>
    </row>
    <row r="23" spans="1:235" s="65" customFormat="1" x14ac:dyDescent="0.2">
      <c r="A23" s="13"/>
      <c r="B23" s="13"/>
      <c r="C23" s="42" t="str">
        <f>IF(bdd_salaries!C20="","",bdd_salaries!C20)</f>
        <v/>
      </c>
      <c r="D23" s="43" t="str">
        <f>IFERROR(INDEX(TabSalaries[#All],MATCH(Planning!C23,TabSalaries[[#All],[Nom&amp;Prenom]],0),MATCH(TabSalaries_Metier_1,TabSalaries[#Headers],0)),"")</f>
        <v/>
      </c>
      <c r="E23" s="57" t="str">
        <f>IF(Tableau12[[#This Row],[Nom]]="","",INDEX(TabSalaries[#All],MATCH(Tableau12[[#This Row],[Nom]],TabSalaries[[#All],[Nom&amp;Prenom]],0),MATCH(TabSalaries_CDI,TabSalaries[#Headers],0)))</f>
        <v/>
      </c>
      <c r="F23" s="59" t="str">
        <f>IF(Tableau12[[#This Row],[Nom]]="","",$D$2)</f>
        <v/>
      </c>
      <c r="G23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23" s="71"/>
      <c r="I23" s="25" t="str">
        <f t="array" ref="I23">IF(SUMPRODUCT((Noms=$C23)*(I$3&gt;=Début)*(I$3&lt;=Fin))&gt;0,INDEX(Concat_pav_heures,MIN(IF((Noms=$C23)*(I$3&gt;=Début)*(I$3&lt;=Fin),ROW(Noms)))-1),"")</f>
        <v/>
      </c>
      <c r="J23" s="25" t="str">
        <f t="array" ref="J23">IF(SUMPRODUCT((Noms=$C23)*(J$3&gt;=Début)*(J$3&lt;=Fin))&gt;0,INDEX(Concat_pav_heures,MIN(IF((Noms=$C23)*(J$3&gt;=Début)*(J$3&lt;=Fin),ROW(Noms)))-1),"")</f>
        <v/>
      </c>
      <c r="K23" s="25" t="str">
        <f t="array" ref="K23">IF(SUMPRODUCT((Noms=$C23)*(K$3&gt;=Début)*(K$3&lt;=Fin))&gt;0,INDEX(Concat_pav_heures,MIN(IF((Noms=$C23)*(K$3&gt;=Début)*(K$3&lt;=Fin),ROW(Noms)))-1),"")</f>
        <v/>
      </c>
      <c r="L23" s="25" t="str">
        <f t="array" ref="L23">IF(SUMPRODUCT((Noms=$C23)*(L$3&gt;=Début)*(L$3&lt;=Fin))&gt;0,INDEX(Concat_pav_heures,MIN(IF((Noms=$C23)*(L$3&gt;=Début)*(L$3&lt;=Fin),ROW(Noms)))-1),"")</f>
        <v/>
      </c>
      <c r="M23" s="25" t="str">
        <f t="array" ref="M23">IF(SUMPRODUCT((Noms=$C23)*(M$3&gt;=Début)*(M$3&lt;=Fin))&gt;0,INDEX(Concat_pav_heures,MIN(IF((Noms=$C23)*(M$3&gt;=Début)*(M$3&lt;=Fin),ROW(Noms)))-1),"")</f>
        <v/>
      </c>
      <c r="N23" s="25" t="str">
        <f t="array" ref="N23">IF(SUMPRODUCT((Noms=$C23)*(N$3&gt;=Début)*(N$3&lt;=Fin))&gt;0,INDEX(Concat_pav_heures,MIN(IF((Noms=$C23)*(N$3&gt;=Début)*(N$3&lt;=Fin),ROW(Noms)))-1),"")</f>
        <v/>
      </c>
      <c r="O23" s="25" t="str">
        <f t="array" ref="O23">IF(SUMPRODUCT((Noms=$C23)*(O$3&gt;=Début)*(O$3&lt;=Fin))&gt;0,INDEX(Concat_pav_heures,MIN(IF((Noms=$C23)*(O$3&gt;=Début)*(O$3&lt;=Fin),ROW(Noms)))-1),"")</f>
        <v/>
      </c>
      <c r="P23" s="25" t="str">
        <f t="array" ref="P23">IF(SUMPRODUCT((Noms=$C23)*(P$3&gt;=Début)*(P$3&lt;=Fin))&gt;0,INDEX(Concat_pav_heures,MIN(IF((Noms=$C23)*(P$3&gt;=Début)*(P$3&lt;=Fin),ROW(Noms)))-1),"")</f>
        <v/>
      </c>
      <c r="Q23" s="25" t="str">
        <f t="array" ref="Q23">IF(SUMPRODUCT((Noms=$C23)*(Q$3&gt;=Début)*(Q$3&lt;=Fin))&gt;0,INDEX(Concat_pav_heures,MIN(IF((Noms=$C23)*(Q$3&gt;=Début)*(Q$3&lt;=Fin),ROW(Noms)))-1),"")</f>
        <v/>
      </c>
      <c r="R23" s="25" t="str">
        <f t="array" ref="R23">IF(SUMPRODUCT((Noms=$C23)*(R$3&gt;=Début)*(R$3&lt;=Fin))&gt;0,INDEX(Concat_pav_heures,MIN(IF((Noms=$C23)*(R$3&gt;=Début)*(R$3&lt;=Fin),ROW(Noms)))-1),"")</f>
        <v/>
      </c>
      <c r="S23" s="25" t="str">
        <f t="array" ref="S23">IF(SUMPRODUCT((Noms=$C23)*(S$3&gt;=Début)*(S$3&lt;=Fin))&gt;0,INDEX(Concat_pav_heures,MIN(IF((Noms=$C23)*(S$3&gt;=Début)*(S$3&lt;=Fin),ROW(Noms)))-1),"")</f>
        <v/>
      </c>
      <c r="T23" s="25" t="str">
        <f t="array" ref="T23">IF(SUMPRODUCT((Noms=$C23)*(T$3&gt;=Début)*(T$3&lt;=Fin))&gt;0,INDEX(Concat_pav_heures,MIN(IF((Noms=$C23)*(T$3&gt;=Début)*(T$3&lt;=Fin),ROW(Noms)))-1),"")</f>
        <v/>
      </c>
      <c r="U23" s="25" t="str">
        <f t="array" ref="U23">IF(SUMPRODUCT((Noms=$C23)*(U$3&gt;=Début)*(U$3&lt;=Fin))&gt;0,INDEX(Concat_pav_heures,MIN(IF((Noms=$C23)*(U$3&gt;=Début)*(U$3&lt;=Fin),ROW(Noms)))-1),"")</f>
        <v/>
      </c>
      <c r="V23" s="25" t="str">
        <f t="array" ref="V23">IF(SUMPRODUCT((Noms=$C23)*(V$3&gt;=Début)*(V$3&lt;=Fin))&gt;0,INDEX(Concat_pav_heures,MIN(IF((Noms=$C23)*(V$3&gt;=Début)*(V$3&lt;=Fin),ROW(Noms)))-1),"")</f>
        <v/>
      </c>
      <c r="W23" s="25" t="str">
        <f t="array" ref="W23">IF(SUMPRODUCT((Noms=$C23)*(W$3&gt;=Début)*(W$3&lt;=Fin))&gt;0,INDEX(Concat_pav_heures,MIN(IF((Noms=$C23)*(W$3&gt;=Début)*(W$3&lt;=Fin),ROW(Noms)))-1),"")</f>
        <v/>
      </c>
      <c r="X23" s="25" t="str">
        <f t="array" ref="X23">IF(SUMPRODUCT((Noms=$C23)*(X$3&gt;=Début)*(X$3&lt;=Fin))&gt;0,INDEX(Concat_pav_heures,MIN(IF((Noms=$C23)*(X$3&gt;=Début)*(X$3&lt;=Fin),ROW(Noms)))-1),"")</f>
        <v/>
      </c>
      <c r="Y23" s="25" t="str">
        <f t="array" ref="Y23">IF(SUMPRODUCT((Noms=$C23)*(Y$3&gt;=Début)*(Y$3&lt;=Fin))&gt;0,INDEX(Concat_pav_heures,MIN(IF((Noms=$C23)*(Y$3&gt;=Début)*(Y$3&lt;=Fin),ROW(Noms)))-1),"")</f>
        <v/>
      </c>
      <c r="Z23" s="25" t="str">
        <f t="array" ref="Z23">IF(SUMPRODUCT((Noms=$C23)*(Z$3&gt;=Début)*(Z$3&lt;=Fin))&gt;0,INDEX(Concat_pav_heures,MIN(IF((Noms=$C23)*(Z$3&gt;=Début)*(Z$3&lt;=Fin),ROW(Noms)))-1),"")</f>
        <v/>
      </c>
      <c r="AA23" s="25" t="str">
        <f t="array" ref="AA23">IF(SUMPRODUCT((Noms=$C23)*(AA$3&gt;=Début)*(AA$3&lt;=Fin))&gt;0,INDEX(Concat_pav_heures,MIN(IF((Noms=$C23)*(AA$3&gt;=Début)*(AA$3&lt;=Fin),ROW(Noms)))-1),"")</f>
        <v/>
      </c>
      <c r="AB23" s="25" t="str">
        <f t="array" ref="AB23">IF(SUMPRODUCT((Noms=$C23)*(AB$3&gt;=Début)*(AB$3&lt;=Fin))&gt;0,INDEX(Concat_pav_heures,MIN(IF((Noms=$C23)*(AB$3&gt;=Début)*(AB$3&lt;=Fin),ROW(Noms)))-1),"")</f>
        <v/>
      </c>
      <c r="AC23" s="25" t="str">
        <f t="array" ref="AC23">IF(SUMPRODUCT((Noms=$C23)*(AC$3&gt;=Début)*(AC$3&lt;=Fin))&gt;0,INDEX(Concat_pav_heures,MIN(IF((Noms=$C23)*(AC$3&gt;=Début)*(AC$3&lt;=Fin),ROW(Noms)))-1),"")</f>
        <v/>
      </c>
      <c r="AD23" s="25" t="str">
        <f t="array" ref="AD23">IF(SUMPRODUCT((Noms=$C23)*(AD$3&gt;=Début)*(AD$3&lt;=Fin))&gt;0,INDEX(Concat_pav_heures,MIN(IF((Noms=$C23)*(AD$3&gt;=Début)*(AD$3&lt;=Fin),ROW(Noms)))-1),"")</f>
        <v/>
      </c>
      <c r="AE23" s="25" t="str">
        <f t="array" ref="AE23">IF(SUMPRODUCT((Noms=$C23)*(AE$3&gt;=Début)*(AE$3&lt;=Fin))&gt;0,INDEX(Concat_pav_heures,MIN(IF((Noms=$C23)*(AE$3&gt;=Début)*(AE$3&lt;=Fin),ROW(Noms)))-1),"")</f>
        <v/>
      </c>
      <c r="AF23" s="25" t="str">
        <f t="array" ref="AF23">IF(SUMPRODUCT((Noms=$C23)*(AF$3&gt;=Début)*(AF$3&lt;=Fin))&gt;0,INDEX(Concat_pav_heures,MIN(IF((Noms=$C23)*(AF$3&gt;=Début)*(AF$3&lt;=Fin),ROW(Noms)))-1),"")</f>
        <v/>
      </c>
      <c r="AG23" s="25" t="str">
        <f t="array" ref="AG23">IF(SUMPRODUCT((Noms=$C23)*(AG$3&gt;=Début)*(AG$3&lt;=Fin))&gt;0,INDEX(Concat_pav_heures,MIN(IF((Noms=$C23)*(AG$3&gt;=Début)*(AG$3&lt;=Fin),ROW(Noms)))-1),"")</f>
        <v/>
      </c>
      <c r="AH23" s="25" t="str">
        <f t="array" ref="AH23">IF(SUMPRODUCT((Noms=$C23)*(AH$3&gt;=Début)*(AH$3&lt;=Fin))&gt;0,INDEX(Concat_pav_heures,MIN(IF((Noms=$C23)*(AH$3&gt;=Début)*(AH$3&lt;=Fin),ROW(Noms)))-1),"")</f>
        <v/>
      </c>
      <c r="AI23" s="25" t="str">
        <f t="array" ref="AI23">IF(SUMPRODUCT((Noms=$C23)*(AI$3&gt;=Début)*(AI$3&lt;=Fin))&gt;0,INDEX(Concat_pav_heures,MIN(IF((Noms=$C23)*(AI$3&gt;=Début)*(AI$3&lt;=Fin),ROW(Noms)))-1),"")</f>
        <v/>
      </c>
      <c r="AJ23" s="25" t="str">
        <f t="array" ref="AJ23">IF(SUMPRODUCT((Noms=$C23)*(AJ$3&gt;=Début)*(AJ$3&lt;=Fin))&gt;0,INDEX(Concat_pav_heures,MIN(IF((Noms=$C23)*(AJ$3&gt;=Début)*(AJ$3&lt;=Fin),ROW(Noms)))-1),"")</f>
        <v/>
      </c>
      <c r="AK23" s="25" t="str">
        <f t="array" ref="AK23">IF(SUMPRODUCT((Noms=$C23)*(AK$3&gt;=Début)*(AK$3&lt;=Fin))&gt;0,INDEX(Concat_pav_heures,MIN(IF((Noms=$C23)*(AK$3&gt;=Début)*(AK$3&lt;=Fin),ROW(Noms)))-1),"")</f>
        <v/>
      </c>
      <c r="AL23" s="25" t="str">
        <f t="array" ref="AL23">IF(SUMPRODUCT((Noms=$C23)*(AL$3&gt;=Début)*(AL$3&lt;=Fin))&gt;0,INDEX(Concat_pav_heures,MIN(IF((Noms=$C23)*(AL$3&gt;=Début)*(AL$3&lt;=Fin),ROW(Noms)))-1),"")</f>
        <v/>
      </c>
      <c r="AM23" s="25" t="str">
        <f t="array" ref="AM23">IF(SUMPRODUCT((Noms=$C23)*(AM$3&gt;=Début)*(AM$3&lt;=Fin))&gt;0,INDEX(Concat_pav_heures,MIN(IF((Noms=$C23)*(AM$3&gt;=Début)*(AM$3&lt;=Fin),ROW(Noms)))-1),"")</f>
        <v/>
      </c>
      <c r="AN23" s="25" t="str">
        <f t="array" ref="AN23">IF(SUMPRODUCT((Noms=$C23)*(AN$3&gt;=Début)*(AN$3&lt;=Fin))&gt;0,INDEX(Concat_pav_heures,MIN(IF((Noms=$C23)*(AN$3&gt;=Début)*(AN$3&lt;=Fin),ROW(Noms)))-1),"")</f>
        <v/>
      </c>
      <c r="AO23" s="25" t="str">
        <f t="array" ref="AO23">IF(SUMPRODUCT((Noms=$C23)*(AO$3&gt;=Début)*(AO$3&lt;=Fin))&gt;0,INDEX(Concat_pav_heures,MIN(IF((Noms=$C23)*(AO$3&gt;=Début)*(AO$3&lt;=Fin),ROW(Noms)))-1),"")</f>
        <v/>
      </c>
      <c r="AP23" s="25" t="str">
        <f t="array" ref="AP23">IF(SUMPRODUCT((Noms=$C23)*(AP$3&gt;=Début)*(AP$3&lt;=Fin))&gt;0,INDEX(Concat_pav_heures,MIN(IF((Noms=$C23)*(AP$3&gt;=Début)*(AP$3&lt;=Fin),ROW(Noms)))-1),"")</f>
        <v/>
      </c>
      <c r="AQ23" s="25" t="str">
        <f t="array" ref="AQ23">IF(SUMPRODUCT((Noms=$C23)*(AQ$3&gt;=Début)*(AQ$3&lt;=Fin))&gt;0,INDEX(Concat_pav_heures,MIN(IF((Noms=$C23)*(AQ$3&gt;=Début)*(AQ$3&lt;=Fin),ROW(Noms)))-1),"")</f>
        <v/>
      </c>
      <c r="AR23" s="25" t="str">
        <f t="array" ref="AR23">IF(SUMPRODUCT((Noms=$C23)*(AR$3&gt;=Début)*(AR$3&lt;=Fin))&gt;0,INDEX(Concat_pav_heures,MIN(IF((Noms=$C23)*(AR$3&gt;=Début)*(AR$3&lt;=Fin),ROW(Noms)))-1),"")</f>
        <v/>
      </c>
      <c r="AS23" s="25" t="str">
        <f t="array" ref="AS23">IF(SUMPRODUCT((Noms=$C23)*(AS$3&gt;=Début)*(AS$3&lt;=Fin))&gt;0,INDEX(Concat_pav_heures,MIN(IF((Noms=$C23)*(AS$3&gt;=Début)*(AS$3&lt;=Fin),ROW(Noms)))-1),"")</f>
        <v/>
      </c>
      <c r="AT23" s="25" t="str">
        <f t="array" ref="AT23">IF(SUMPRODUCT((Noms=$C23)*(AT$3&gt;=Début)*(AT$3&lt;=Fin))&gt;0,INDEX(Concat_pav_heures,MIN(IF((Noms=$C23)*(AT$3&gt;=Début)*(AT$3&lt;=Fin),ROW(Noms)))-1),"")</f>
        <v/>
      </c>
      <c r="AU23" s="25" t="str">
        <f t="array" ref="AU23">IF(SUMPRODUCT((Noms=$C23)*(AU$3&gt;=Début)*(AU$3&lt;=Fin))&gt;0,INDEX(Concat_pav_heures,MIN(IF((Noms=$C23)*(AU$3&gt;=Début)*(AU$3&lt;=Fin),ROW(Noms)))-1),"")</f>
        <v/>
      </c>
      <c r="AV23" s="25" t="str">
        <f t="array" ref="AV23">IF(SUMPRODUCT((Noms=$C23)*(AV$3&gt;=Début)*(AV$3&lt;=Fin))&gt;0,INDEX(Concat_pav_heures,MIN(IF((Noms=$C23)*(AV$3&gt;=Début)*(AV$3&lt;=Fin),ROW(Noms)))-1),"")</f>
        <v/>
      </c>
      <c r="AW23" s="25" t="str">
        <f t="array" ref="AW23">IF(SUMPRODUCT((Noms=$C23)*(AW$3&gt;=Début)*(AW$3&lt;=Fin))&gt;0,INDEX(Concat_pav_heures,MIN(IF((Noms=$C23)*(AW$3&gt;=Début)*(AW$3&lt;=Fin),ROW(Noms)))-1),"")</f>
        <v/>
      </c>
      <c r="AX23" s="25" t="str">
        <f t="array" ref="AX23">IF(SUMPRODUCT((Noms=$C23)*(AX$3&gt;=Début)*(AX$3&lt;=Fin))&gt;0,INDEX(Concat_pav_heures,MIN(IF((Noms=$C23)*(AX$3&gt;=Début)*(AX$3&lt;=Fin),ROW(Noms)))-1),"")</f>
        <v/>
      </c>
      <c r="AY23" s="25" t="str">
        <f t="array" ref="AY23">IF(SUMPRODUCT((Noms=$C23)*(AY$3&gt;=Début)*(AY$3&lt;=Fin))&gt;0,INDEX(Concat_pav_heures,MIN(IF((Noms=$C23)*(AY$3&gt;=Début)*(AY$3&lt;=Fin),ROW(Noms)))-1),"")</f>
        <v/>
      </c>
      <c r="AZ23" s="25" t="str">
        <f t="array" ref="AZ23">IF(SUMPRODUCT((Noms=$C23)*(AZ$3&gt;=Début)*(AZ$3&lt;=Fin))&gt;0,INDEX(Concat_pav_heures,MIN(IF((Noms=$C23)*(AZ$3&gt;=Début)*(AZ$3&lt;=Fin),ROW(Noms)))-1),"")</f>
        <v/>
      </c>
      <c r="BA23" s="25" t="str">
        <f t="array" ref="BA23">IF(SUMPRODUCT((Noms=$C23)*(BA$3&gt;=Début)*(BA$3&lt;=Fin))&gt;0,INDEX(Concat_pav_heures,MIN(IF((Noms=$C23)*(BA$3&gt;=Début)*(BA$3&lt;=Fin),ROW(Noms)))-1),"")</f>
        <v/>
      </c>
      <c r="BB23" s="25" t="str">
        <f t="array" ref="BB23">IF(SUMPRODUCT((Noms=$C23)*(BB$3&gt;=Début)*(BB$3&lt;=Fin))&gt;0,INDEX(Concat_pav_heures,MIN(IF((Noms=$C23)*(BB$3&gt;=Début)*(BB$3&lt;=Fin),ROW(Noms)))-1),"")</f>
        <v/>
      </c>
      <c r="BC23" s="25" t="str">
        <f t="array" ref="BC23">IF(SUMPRODUCT((Noms=$C23)*(BC$3&gt;=Début)*(BC$3&lt;=Fin))&gt;0,INDEX(Concat_pav_heures,MIN(IF((Noms=$C23)*(BC$3&gt;=Début)*(BC$3&lt;=Fin),ROW(Noms)))-1),"")</f>
        <v/>
      </c>
      <c r="BD23" s="25" t="str">
        <f t="array" ref="BD23">IF(SUMPRODUCT((Noms=$C23)*(BD$3&gt;=Début)*(BD$3&lt;=Fin))&gt;0,INDEX(Concat_pav_heures,MIN(IF((Noms=$C23)*(BD$3&gt;=Début)*(BD$3&lt;=Fin),ROW(Noms)))-1),"")</f>
        <v/>
      </c>
      <c r="BE23" s="25" t="str">
        <f t="array" ref="BE23">IF(SUMPRODUCT((Noms=$C23)*(BE$3&gt;=Début)*(BE$3&lt;=Fin))&gt;0,INDEX(Concat_pav_heures,MIN(IF((Noms=$C23)*(BE$3&gt;=Début)*(BE$3&lt;=Fin),ROW(Noms)))-1),"")</f>
        <v/>
      </c>
      <c r="BF23" s="25" t="str">
        <f t="array" ref="BF23">IF(SUMPRODUCT((Noms=$C23)*(BF$3&gt;=Début)*(BF$3&lt;=Fin))&gt;0,INDEX(Concat_pav_heures,MIN(IF((Noms=$C23)*(BF$3&gt;=Début)*(BF$3&lt;=Fin),ROW(Noms)))-1),"")</f>
        <v/>
      </c>
      <c r="BG23" s="25" t="str">
        <f t="array" ref="BG23">IF(SUMPRODUCT((Noms=$C23)*(BG$3&gt;=Début)*(BG$3&lt;=Fin))&gt;0,INDEX(Concat_pav_heures,MIN(IF((Noms=$C23)*(BG$3&gt;=Début)*(BG$3&lt;=Fin),ROW(Noms)))-1),"")</f>
        <v/>
      </c>
      <c r="BH23" s="25" t="str">
        <f t="array" ref="BH23">IF(SUMPRODUCT((Noms=$C23)*(BH$3&gt;=Début)*(BH$3&lt;=Fin))&gt;0,INDEX(Concat_pav_heures,MIN(IF((Noms=$C23)*(BH$3&gt;=Début)*(BH$3&lt;=Fin),ROW(Noms)))-1),"")</f>
        <v/>
      </c>
      <c r="BI23" s="25" t="str">
        <f t="array" ref="BI23">IF(SUMPRODUCT((Noms=$C23)*(BI$3&gt;=Début)*(BI$3&lt;=Fin))&gt;0,INDEX(Concat_pav_heures,MIN(IF((Noms=$C23)*(BI$3&gt;=Début)*(BI$3&lt;=Fin),ROW(Noms)))-1),"")</f>
        <v/>
      </c>
      <c r="BJ23" s="25" t="str">
        <f t="array" ref="BJ23">IF(SUMPRODUCT((Noms=$C23)*(BJ$3&gt;=Début)*(BJ$3&lt;=Fin))&gt;0,INDEX(Concat_pav_heures,MIN(IF((Noms=$C23)*(BJ$3&gt;=Début)*(BJ$3&lt;=Fin),ROW(Noms)))-1),"")</f>
        <v/>
      </c>
      <c r="BK23" s="25" t="str">
        <f t="array" ref="BK23">IF(SUMPRODUCT((Noms=$C23)*(BK$3&gt;=Début)*(BK$3&lt;=Fin))&gt;0,INDEX(Concat_pav_heures,MIN(IF((Noms=$C23)*(BK$3&gt;=Début)*(BK$3&lt;=Fin),ROW(Noms)))-1),"")</f>
        <v/>
      </c>
      <c r="BL23" s="25" t="str">
        <f t="array" ref="BL23">IF(SUMPRODUCT((Noms=$C23)*(BL$3&gt;=Début)*(BL$3&lt;=Fin))&gt;0,INDEX(Concat_pav_heures,MIN(IF((Noms=$C23)*(BL$3&gt;=Début)*(BL$3&lt;=Fin),ROW(Noms)))-1),"")</f>
        <v/>
      </c>
      <c r="BM23" s="25" t="str">
        <f t="array" ref="BM23">IF(SUMPRODUCT((Noms=$C23)*(BM$3&gt;=Début)*(BM$3&lt;=Fin))&gt;0,INDEX(Concat_pav_heures,MIN(IF((Noms=$C23)*(BM$3&gt;=Début)*(BM$3&lt;=Fin),ROW(Noms)))-1),"")</f>
        <v/>
      </c>
      <c r="BN23" s="25" t="str">
        <f t="array" ref="BN23">IF(SUMPRODUCT((Noms=$C23)*(BN$3&gt;=Début)*(BN$3&lt;=Fin))&gt;0,INDEX(Concat_pav_heures,MIN(IF((Noms=$C23)*(BN$3&gt;=Début)*(BN$3&lt;=Fin),ROW(Noms)))-1),"")</f>
        <v/>
      </c>
      <c r="BO23" s="25" t="str">
        <f t="array" ref="BO23">IF(SUMPRODUCT((Noms=$C23)*(BO$3&gt;=Début)*(BO$3&lt;=Fin))&gt;0,INDEX(Concat_pav_heures,MIN(IF((Noms=$C23)*(BO$3&gt;=Début)*(BO$3&lt;=Fin),ROW(Noms)))-1),"")</f>
        <v/>
      </c>
      <c r="BP23" s="25" t="str">
        <f t="array" ref="BP23">IF(SUMPRODUCT((Noms=$C23)*(BP$3&gt;=Début)*(BP$3&lt;=Fin))&gt;0,INDEX(Concat_pav_heures,MIN(IF((Noms=$C23)*(BP$3&gt;=Début)*(BP$3&lt;=Fin),ROW(Noms)))-1),"")</f>
        <v/>
      </c>
      <c r="BQ23" s="25" t="str">
        <f t="array" ref="BQ23">IF(SUMPRODUCT((Noms=$C23)*(BQ$3&gt;=Début)*(BQ$3&lt;=Fin))&gt;0,INDEX(Concat_pav_heures,MIN(IF((Noms=$C23)*(BQ$3&gt;=Début)*(BQ$3&lt;=Fin),ROW(Noms)))-1),"")</f>
        <v/>
      </c>
      <c r="BR23" s="25" t="str">
        <f t="array" ref="BR23">IF(SUMPRODUCT((Noms=$C23)*(BR$3&gt;=Début)*(BR$3&lt;=Fin))&gt;0,INDEX(Concat_pav_heures,MIN(IF((Noms=$C23)*(BR$3&gt;=Début)*(BR$3&lt;=Fin),ROW(Noms)))-1),"")</f>
        <v/>
      </c>
      <c r="BS23" s="25" t="str">
        <f t="array" ref="BS23">IF(SUMPRODUCT((Noms=$C23)*(BS$3&gt;=Début)*(BS$3&lt;=Fin))&gt;0,INDEX(Concat_pav_heures,MIN(IF((Noms=$C23)*(BS$3&gt;=Début)*(BS$3&lt;=Fin),ROW(Noms)))-1),"")</f>
        <v/>
      </c>
      <c r="BT23" s="25" t="str">
        <f t="array" ref="BT23">IF(SUMPRODUCT((Noms=$C23)*(BT$3&gt;=Début)*(BT$3&lt;=Fin))&gt;0,INDEX(Concat_pav_heures,MIN(IF((Noms=$C23)*(BT$3&gt;=Début)*(BT$3&lt;=Fin),ROW(Noms)))-1),"")</f>
        <v/>
      </c>
      <c r="BU23" s="25" t="str">
        <f t="array" ref="BU23">IF(SUMPRODUCT((Noms=$C23)*(BU$3&gt;=Début)*(BU$3&lt;=Fin))&gt;0,INDEX(Concat_pav_heures,MIN(IF((Noms=$C23)*(BU$3&gt;=Début)*(BU$3&lt;=Fin),ROW(Noms)))-1),"")</f>
        <v/>
      </c>
      <c r="BV23" s="25" t="str">
        <f t="array" ref="BV23">IF(SUMPRODUCT((Noms=$C23)*(BV$3&gt;=Début)*(BV$3&lt;=Fin))&gt;0,INDEX(Concat_pav_heures,MIN(IF((Noms=$C23)*(BV$3&gt;=Début)*(BV$3&lt;=Fin),ROW(Noms)))-1),"")</f>
        <v/>
      </c>
      <c r="BW23" s="25" t="str">
        <f t="array" ref="BW23">IF(SUMPRODUCT((Noms=$C23)*(BW$3&gt;=Début)*(BW$3&lt;=Fin))&gt;0,INDEX(Concat_pav_heures,MIN(IF((Noms=$C23)*(BW$3&gt;=Début)*(BW$3&lt;=Fin),ROW(Noms)))-1),"")</f>
        <v/>
      </c>
      <c r="BX23" s="25" t="str">
        <f t="array" ref="BX23">IF(SUMPRODUCT((Noms=$C23)*(BX$3&gt;=Début)*(BX$3&lt;=Fin))&gt;0,INDEX(Concat_pav_heures,MIN(IF((Noms=$C23)*(BX$3&gt;=Début)*(BX$3&lt;=Fin),ROW(Noms)))-1),"")</f>
        <v/>
      </c>
      <c r="BY23" s="25" t="str">
        <f t="array" ref="BY23">IF(SUMPRODUCT((Noms=$C23)*(BY$3&gt;=Début)*(BY$3&lt;=Fin))&gt;0,INDEX(Concat_pav_heures,MIN(IF((Noms=$C23)*(BY$3&gt;=Début)*(BY$3&lt;=Fin),ROW(Noms)))-1),"")</f>
        <v/>
      </c>
      <c r="BZ23" s="25" t="str">
        <f t="array" ref="BZ23">IF(SUMPRODUCT((Noms=$C23)*(BZ$3&gt;=Début)*(BZ$3&lt;=Fin))&gt;0,INDEX(Concat_pav_heures,MIN(IF((Noms=$C23)*(BZ$3&gt;=Début)*(BZ$3&lt;=Fin),ROW(Noms)))-1),"")</f>
        <v/>
      </c>
      <c r="CA23" s="25" t="str">
        <f t="array" ref="CA23">IF(SUMPRODUCT((Noms=$C23)*(CA$3&gt;=Début)*(CA$3&lt;=Fin))&gt;0,INDEX(Concat_pav_heures,MIN(IF((Noms=$C23)*(CA$3&gt;=Début)*(CA$3&lt;=Fin),ROW(Noms)))-1),"")</f>
        <v/>
      </c>
      <c r="CB23" s="25" t="str">
        <f t="array" ref="CB23">IF(SUMPRODUCT((Noms=$C23)*(CB$3&gt;=Début)*(CB$3&lt;=Fin))&gt;0,INDEX(Concat_pav_heures,MIN(IF((Noms=$C23)*(CB$3&gt;=Début)*(CB$3&lt;=Fin),ROW(Noms)))-1),"")</f>
        <v/>
      </c>
      <c r="CC23" s="25" t="str">
        <f t="array" ref="CC23">IF(SUMPRODUCT((Noms=$C23)*(CC$3&gt;=Début)*(CC$3&lt;=Fin))&gt;0,INDEX(Concat_pav_heures,MIN(IF((Noms=$C23)*(CC$3&gt;=Début)*(CC$3&lt;=Fin),ROW(Noms)))-1),"")</f>
        <v/>
      </c>
      <c r="CD23" s="25" t="str">
        <f t="array" ref="CD23">IF(SUMPRODUCT((Noms=$C23)*(CD$3&gt;=Début)*(CD$3&lt;=Fin))&gt;0,INDEX(Concat_pav_heures,MIN(IF((Noms=$C23)*(CD$3&gt;=Début)*(CD$3&lt;=Fin),ROW(Noms)))-1),"")</f>
        <v/>
      </c>
      <c r="CE23" s="25" t="str">
        <f t="array" ref="CE23">IF(SUMPRODUCT((Noms=$C23)*(CE$3&gt;=Début)*(CE$3&lt;=Fin))&gt;0,INDEX(Concat_pav_heures,MIN(IF((Noms=$C23)*(CE$3&gt;=Début)*(CE$3&lt;=Fin),ROW(Noms)))-1),"")</f>
        <v/>
      </c>
      <c r="CF23" s="25" t="str">
        <f t="array" ref="CF23">IF(SUMPRODUCT((Noms=$C23)*(CF$3&gt;=Début)*(CF$3&lt;=Fin))&gt;0,INDEX(Concat_pav_heures,MIN(IF((Noms=$C23)*(CF$3&gt;=Début)*(CF$3&lt;=Fin),ROW(Noms)))-1),"")</f>
        <v/>
      </c>
      <c r="CG23" s="25" t="str">
        <f t="array" ref="CG23">IF(SUMPRODUCT((Noms=$C23)*(CG$3&gt;=Début)*(CG$3&lt;=Fin))&gt;0,INDEX(Concat_pav_heures,MIN(IF((Noms=$C23)*(CG$3&gt;=Début)*(CG$3&lt;=Fin),ROW(Noms)))-1),"")</f>
        <v/>
      </c>
      <c r="CH23" s="25" t="str">
        <f t="array" ref="CH23">IF(SUMPRODUCT((Noms=$C23)*(CH$3&gt;=Début)*(CH$3&lt;=Fin))&gt;0,INDEX(Concat_pav_heures,MIN(IF((Noms=$C23)*(CH$3&gt;=Début)*(CH$3&lt;=Fin),ROW(Noms)))-1),"")</f>
        <v/>
      </c>
      <c r="CI23" s="25" t="str">
        <f t="array" ref="CI23">IF(SUMPRODUCT((Noms=$C23)*(CI$3&gt;=Début)*(CI$3&lt;=Fin))&gt;0,INDEX(Concat_pav_heures,MIN(IF((Noms=$C23)*(CI$3&gt;=Début)*(CI$3&lt;=Fin),ROW(Noms)))-1),"")</f>
        <v/>
      </c>
      <c r="CJ23" s="25" t="str">
        <f t="array" ref="CJ23">IF(SUMPRODUCT((Noms=$C23)*(CJ$3&gt;=Début)*(CJ$3&lt;=Fin))&gt;0,INDEX(Concat_pav_heures,MIN(IF((Noms=$C23)*(CJ$3&gt;=Début)*(CJ$3&lt;=Fin),ROW(Noms)))-1),"")</f>
        <v/>
      </c>
      <c r="CK23" s="25" t="str">
        <f t="array" ref="CK23">IF(SUMPRODUCT((Noms=$C23)*(CK$3&gt;=Début)*(CK$3&lt;=Fin))&gt;0,INDEX(Concat_pav_heures,MIN(IF((Noms=$C23)*(CK$3&gt;=Début)*(CK$3&lt;=Fin),ROW(Noms)))-1),"")</f>
        <v/>
      </c>
      <c r="CL23" s="25" t="str">
        <f t="array" ref="CL23">IF(SUMPRODUCT((Noms=$C23)*(CL$3&gt;=Début)*(CL$3&lt;=Fin))&gt;0,INDEX(Concat_pav_heures,MIN(IF((Noms=$C23)*(CL$3&gt;=Début)*(CL$3&lt;=Fin),ROW(Noms)))-1),"")</f>
        <v/>
      </c>
      <c r="CM23" s="25" t="str">
        <f t="array" ref="CM23">IF(SUMPRODUCT((Noms=$C23)*(CM$3&gt;=Début)*(CM$3&lt;=Fin))&gt;0,INDEX(Concat_pav_heures,MIN(IF((Noms=$C23)*(CM$3&gt;=Début)*(CM$3&lt;=Fin),ROW(Noms)))-1),"")</f>
        <v/>
      </c>
      <c r="CN23" s="25" t="str">
        <f t="array" ref="CN23">IF(SUMPRODUCT((Noms=$C23)*(CN$3&gt;=Début)*(CN$3&lt;=Fin))&gt;0,INDEX(Concat_pav_heures,MIN(IF((Noms=$C23)*(CN$3&gt;=Début)*(CN$3&lt;=Fin),ROW(Noms)))-1),"")</f>
        <v/>
      </c>
      <c r="CO23" s="25" t="str">
        <f t="array" ref="CO23">IF(SUMPRODUCT((Noms=$C23)*(CO$3&gt;=Début)*(CO$3&lt;=Fin))&gt;0,INDEX(Concat_pav_heures,MIN(IF((Noms=$C23)*(CO$3&gt;=Début)*(CO$3&lt;=Fin),ROW(Noms)))-1),"")</f>
        <v/>
      </c>
      <c r="CP23" s="25" t="str">
        <f t="array" ref="CP23">IF(SUMPRODUCT((Noms=$C23)*(CP$3&gt;=Début)*(CP$3&lt;=Fin))&gt;0,INDEX(Concat_pav_heures,MIN(IF((Noms=$C23)*(CP$3&gt;=Début)*(CP$3&lt;=Fin),ROW(Noms)))-1),"")</f>
        <v/>
      </c>
      <c r="CQ23" s="25" t="str">
        <f t="array" ref="CQ23">IF(SUMPRODUCT((Noms=$C23)*(CQ$3&gt;=Début)*(CQ$3&lt;=Fin))&gt;0,INDEX(Concat_pav_heures,MIN(IF((Noms=$C23)*(CQ$3&gt;=Début)*(CQ$3&lt;=Fin),ROW(Noms)))-1),"")</f>
        <v/>
      </c>
      <c r="CR23" s="25" t="str">
        <f t="array" ref="CR23">IF(SUMPRODUCT((Noms=$C23)*(CR$3&gt;=Début)*(CR$3&lt;=Fin))&gt;0,INDEX(Concat_pav_heures,MIN(IF((Noms=$C23)*(CR$3&gt;=Début)*(CR$3&lt;=Fin),ROW(Noms)))-1),"")</f>
        <v/>
      </c>
      <c r="CS23" s="25" t="str">
        <f t="array" ref="CS23">IF(SUMPRODUCT((Noms=$C23)*(CS$3&gt;=Début)*(CS$3&lt;=Fin))&gt;0,INDEX(Concat_pav_heures,MIN(IF((Noms=$C23)*(CS$3&gt;=Début)*(CS$3&lt;=Fin),ROW(Noms)))-1),"")</f>
        <v/>
      </c>
      <c r="CT23" s="25" t="str">
        <f t="array" ref="CT23">IF(SUMPRODUCT((Noms=$C23)*(CT$3&gt;=Début)*(CT$3&lt;=Fin))&gt;0,INDEX(Concat_pav_heures,MIN(IF((Noms=$C23)*(CT$3&gt;=Début)*(CT$3&lt;=Fin),ROW(Noms)))-1),"")</f>
        <v/>
      </c>
      <c r="CU23" s="25" t="str">
        <f t="array" ref="CU23">IF(SUMPRODUCT((Noms=$C23)*(CU$3&gt;=Début)*(CU$3&lt;=Fin))&gt;0,INDEX(Concat_pav_heures,MIN(IF((Noms=$C23)*(CU$3&gt;=Début)*(CU$3&lt;=Fin),ROW(Noms)))-1),"")</f>
        <v/>
      </c>
      <c r="CV23" s="25" t="str">
        <f t="array" ref="CV23">IF(SUMPRODUCT((Noms=$C23)*(CV$3&gt;=Début)*(CV$3&lt;=Fin))&gt;0,INDEX(Concat_pav_heures,MIN(IF((Noms=$C23)*(CV$3&gt;=Début)*(CV$3&lt;=Fin),ROW(Noms)))-1),"")</f>
        <v/>
      </c>
      <c r="CW23" s="25" t="str">
        <f t="array" ref="CW23">IF(SUMPRODUCT((Noms=$C23)*(CW$3&gt;=Début)*(CW$3&lt;=Fin))&gt;0,INDEX(Concat_pav_heures,MIN(IF((Noms=$C23)*(CW$3&gt;=Début)*(CW$3&lt;=Fin),ROW(Noms)))-1),"")</f>
        <v/>
      </c>
      <c r="CX23" s="25" t="str">
        <f t="array" ref="CX23">IF(SUMPRODUCT((Noms=$C23)*(CX$3&gt;=Début)*(CX$3&lt;=Fin))&gt;0,INDEX(Concat_pav_heures,MIN(IF((Noms=$C23)*(CX$3&gt;=Début)*(CX$3&lt;=Fin),ROW(Noms)))-1),"")</f>
        <v/>
      </c>
      <c r="CY23" s="25" t="str">
        <f t="array" ref="CY23">IF(SUMPRODUCT((Noms=$C23)*(CY$3&gt;=Début)*(CY$3&lt;=Fin))&gt;0,INDEX(Concat_pav_heures,MIN(IF((Noms=$C23)*(CY$3&gt;=Début)*(CY$3&lt;=Fin),ROW(Noms)))-1),"")</f>
        <v/>
      </c>
      <c r="CZ23" s="25" t="str">
        <f t="array" ref="CZ23">IF(SUMPRODUCT((Noms=$C23)*(CZ$3&gt;=Début)*(CZ$3&lt;=Fin))&gt;0,INDEX(Concat_pav_heures,MIN(IF((Noms=$C23)*(CZ$3&gt;=Début)*(CZ$3&lt;=Fin),ROW(Noms)))-1),"")</f>
        <v/>
      </c>
      <c r="DA23" s="25" t="str">
        <f t="array" ref="DA23">IF(SUMPRODUCT((Noms=$C23)*(DA$3&gt;=Début)*(DA$3&lt;=Fin))&gt;0,INDEX(Concat_pav_heures,MIN(IF((Noms=$C23)*(DA$3&gt;=Début)*(DA$3&lt;=Fin),ROW(Noms)))-1),"")</f>
        <v/>
      </c>
      <c r="DB23" s="25" t="str">
        <f t="array" ref="DB23">IF(SUMPRODUCT((Noms=$C23)*(DB$3&gt;=Début)*(DB$3&lt;=Fin))&gt;0,INDEX(Concat_pav_heures,MIN(IF((Noms=$C23)*(DB$3&gt;=Début)*(DB$3&lt;=Fin),ROW(Noms)))-1),"")</f>
        <v/>
      </c>
      <c r="DC23" s="25" t="str">
        <f t="array" ref="DC23">IF(SUMPRODUCT((Noms=$C23)*(DC$3&gt;=Début)*(DC$3&lt;=Fin))&gt;0,INDEX(Concat_pav_heures,MIN(IF((Noms=$C23)*(DC$3&gt;=Début)*(DC$3&lt;=Fin),ROW(Noms)))-1),"")</f>
        <v/>
      </c>
      <c r="DD23" s="25" t="str">
        <f t="array" ref="DD23">IF(SUMPRODUCT((Noms=$C23)*(DD$3&gt;=Début)*(DD$3&lt;=Fin))&gt;0,INDEX(Concat_pav_heures,MIN(IF((Noms=$C23)*(DD$3&gt;=Début)*(DD$3&lt;=Fin),ROW(Noms)))-1),"")</f>
        <v/>
      </c>
      <c r="DE23" s="25" t="str">
        <f t="array" ref="DE23">IF(SUMPRODUCT((Noms=$C23)*(DE$3&gt;=Début)*(DE$3&lt;=Fin))&gt;0,INDEX(Concat_pav_heures,MIN(IF((Noms=$C23)*(DE$3&gt;=Début)*(DE$3&lt;=Fin),ROW(Noms)))-1),"")</f>
        <v/>
      </c>
      <c r="DF23" s="25" t="str">
        <f t="array" ref="DF23">IF(SUMPRODUCT((Noms=$C23)*(DF$3&gt;=Début)*(DF$3&lt;=Fin))&gt;0,INDEX(Concat_pav_heures,MIN(IF((Noms=$C23)*(DF$3&gt;=Début)*(DF$3&lt;=Fin),ROW(Noms)))-1),"")</f>
        <v/>
      </c>
      <c r="DG23" s="25" t="str">
        <f t="array" ref="DG23">IF(SUMPRODUCT((Noms=$C23)*(DG$3&gt;=Début)*(DG$3&lt;=Fin))&gt;0,INDEX(Concat_pav_heures,MIN(IF((Noms=$C23)*(DG$3&gt;=Début)*(DG$3&lt;=Fin),ROW(Noms)))-1),"")</f>
        <v/>
      </c>
      <c r="DH23" s="25" t="str">
        <f t="array" ref="DH23">IF(SUMPRODUCT((Noms=$C23)*(DH$3&gt;=Début)*(DH$3&lt;=Fin))&gt;0,INDEX(Concat_pav_heures,MIN(IF((Noms=$C23)*(DH$3&gt;=Début)*(DH$3&lt;=Fin),ROW(Noms)))-1),"")</f>
        <v/>
      </c>
      <c r="DI23" s="25" t="str">
        <f t="array" ref="DI23">IF(SUMPRODUCT((Noms=$C23)*(DI$3&gt;=Début)*(DI$3&lt;=Fin))&gt;0,INDEX(Concat_pav_heures,MIN(IF((Noms=$C23)*(DI$3&gt;=Début)*(DI$3&lt;=Fin),ROW(Noms)))-1),"")</f>
        <v/>
      </c>
      <c r="DJ23" s="25" t="str">
        <f t="array" ref="DJ23">IF(SUMPRODUCT((Noms=$C23)*(DJ$3&gt;=Début)*(DJ$3&lt;=Fin))&gt;0,INDEX(Concat_pav_heures,MIN(IF((Noms=$C23)*(DJ$3&gt;=Début)*(DJ$3&lt;=Fin),ROW(Noms)))-1),"")</f>
        <v/>
      </c>
      <c r="DK23" s="25" t="str">
        <f t="array" ref="DK23">IF(SUMPRODUCT((Noms=$C23)*(DK$3&gt;=Début)*(DK$3&lt;=Fin))&gt;0,INDEX(Concat_pav_heures,MIN(IF((Noms=$C23)*(DK$3&gt;=Début)*(DK$3&lt;=Fin),ROW(Noms)))-1),"")</f>
        <v/>
      </c>
      <c r="DL23" s="25" t="str">
        <f t="array" ref="DL23">IF(SUMPRODUCT((Noms=$C23)*(DL$3&gt;=Début)*(DL$3&lt;=Fin))&gt;0,INDEX(Concat_pav_heures,MIN(IF((Noms=$C23)*(DL$3&gt;=Début)*(DL$3&lt;=Fin),ROW(Noms)))-1),"")</f>
        <v/>
      </c>
      <c r="DM23" s="25" t="str">
        <f t="array" ref="DM23">IF(SUMPRODUCT((Noms=$C23)*(DM$3&gt;=Début)*(DM$3&lt;=Fin))&gt;0,INDEX(Concat_pav_heures,MIN(IF((Noms=$C23)*(DM$3&gt;=Début)*(DM$3&lt;=Fin),ROW(Noms)))-1),"")</f>
        <v/>
      </c>
      <c r="DN23" s="25" t="str">
        <f t="array" ref="DN23">IF(SUMPRODUCT((Noms=$C23)*(DN$3&gt;=Début)*(DN$3&lt;=Fin))&gt;0,INDEX(Concat_pav_heures,MIN(IF((Noms=$C23)*(DN$3&gt;=Début)*(DN$3&lt;=Fin),ROW(Noms)))-1),"")</f>
        <v/>
      </c>
      <c r="DO23" s="25" t="str">
        <f t="array" ref="DO23">IF(SUMPRODUCT((Noms=$C23)*(DO$3&gt;=Début)*(DO$3&lt;=Fin))&gt;0,INDEX(Concat_pav_heures,MIN(IF((Noms=$C23)*(DO$3&gt;=Début)*(DO$3&lt;=Fin),ROW(Noms)))-1),"")</f>
        <v/>
      </c>
      <c r="DP23" s="25" t="str">
        <f t="array" ref="DP23">IF(SUMPRODUCT((Noms=$C23)*(DP$3&gt;=Début)*(DP$3&lt;=Fin))&gt;0,INDEX(Concat_pav_heures,MIN(IF((Noms=$C23)*(DP$3&gt;=Début)*(DP$3&lt;=Fin),ROW(Noms)))-1),"")</f>
        <v/>
      </c>
      <c r="DQ23" s="25" t="str">
        <f t="array" ref="DQ23">IF(SUMPRODUCT((Noms=$C23)*(DQ$3&gt;=Début)*(DQ$3&lt;=Fin))&gt;0,INDEX(Concat_pav_heures,MIN(IF((Noms=$C23)*(DQ$3&gt;=Début)*(DQ$3&lt;=Fin),ROW(Noms)))-1),"")</f>
        <v/>
      </c>
      <c r="DR23" s="25" t="str">
        <f t="array" ref="DR23">IF(SUMPRODUCT((Noms=$C23)*(DR$3&gt;=Début)*(DR$3&lt;=Fin))&gt;0,INDEX(Concat_pav_heures,MIN(IF((Noms=$C23)*(DR$3&gt;=Début)*(DR$3&lt;=Fin),ROW(Noms)))-1),"")</f>
        <v/>
      </c>
      <c r="DS23" s="25" t="str">
        <f t="array" ref="DS23">IF(SUMPRODUCT((Noms=$C23)*(DS$3&gt;=Début)*(DS$3&lt;=Fin))&gt;0,INDEX(Concat_pav_heures,MIN(IF((Noms=$C23)*(DS$3&gt;=Début)*(DS$3&lt;=Fin),ROW(Noms)))-1),"")</f>
        <v/>
      </c>
      <c r="DT23" s="25" t="str">
        <f t="array" ref="DT23">IF(SUMPRODUCT((Noms=$C23)*(DT$3&gt;=Début)*(DT$3&lt;=Fin))&gt;0,INDEX(Concat_pav_heures,MIN(IF((Noms=$C23)*(DT$3&gt;=Début)*(DT$3&lt;=Fin),ROW(Noms)))-1),"")</f>
        <v/>
      </c>
      <c r="DU23" s="25" t="str">
        <f t="array" ref="DU23">IF(SUMPRODUCT((Noms=$C23)*(DU$3&gt;=Début)*(DU$3&lt;=Fin))&gt;0,INDEX(Concat_pav_heures,MIN(IF((Noms=$C23)*(DU$3&gt;=Début)*(DU$3&lt;=Fin),ROW(Noms)))-1),"")</f>
        <v/>
      </c>
      <c r="DV23" s="25" t="str">
        <f t="array" ref="DV23">IF(SUMPRODUCT((Noms=$C23)*(DV$3&gt;=Début)*(DV$3&lt;=Fin))&gt;0,INDEX(Concat_pav_heures,MIN(IF((Noms=$C23)*(DV$3&gt;=Début)*(DV$3&lt;=Fin),ROW(Noms)))-1),"")</f>
        <v/>
      </c>
      <c r="DW23" s="25" t="str">
        <f t="array" ref="DW23">IF(SUMPRODUCT((Noms=$C23)*(DW$3&gt;=Début)*(DW$3&lt;=Fin))&gt;0,INDEX(Concat_pav_heures,MIN(IF((Noms=$C23)*(DW$3&gt;=Début)*(DW$3&lt;=Fin),ROW(Noms)))-1),"")</f>
        <v/>
      </c>
      <c r="DX23" s="25" t="str">
        <f t="array" ref="DX23">IF(SUMPRODUCT((Noms=$C23)*(DX$3&gt;=Début)*(DX$3&lt;=Fin))&gt;0,INDEX(Concat_pav_heures,MIN(IF((Noms=$C23)*(DX$3&gt;=Début)*(DX$3&lt;=Fin),ROW(Noms)))-1),"")</f>
        <v/>
      </c>
      <c r="DY23" s="25" t="str">
        <f t="array" ref="DY23">IF(SUMPRODUCT((Noms=$C23)*(DY$3&gt;=Début)*(DY$3&lt;=Fin))&gt;0,INDEX(Concat_pav_heures,MIN(IF((Noms=$C23)*(DY$3&gt;=Début)*(DY$3&lt;=Fin),ROW(Noms)))-1),"")</f>
        <v/>
      </c>
      <c r="DZ23" s="25" t="str">
        <f t="array" ref="DZ23">IF(SUMPRODUCT((Noms=$C23)*(DZ$3&gt;=Début)*(DZ$3&lt;=Fin))&gt;0,INDEX(Concat_pav_heures,MIN(IF((Noms=$C23)*(DZ$3&gt;=Début)*(DZ$3&lt;=Fin),ROW(Noms)))-1),"")</f>
        <v/>
      </c>
      <c r="EA23" s="25" t="str">
        <f t="array" ref="EA23">IF(SUMPRODUCT((Noms=$C23)*(EA$3&gt;=Début)*(EA$3&lt;=Fin))&gt;0,INDEX(Concat_pav_heures,MIN(IF((Noms=$C23)*(EA$3&gt;=Début)*(EA$3&lt;=Fin),ROW(Noms)))-1),"")</f>
        <v/>
      </c>
      <c r="EB23" s="25" t="str">
        <f t="array" ref="EB23">IF(SUMPRODUCT((Noms=$C23)*(EB$3&gt;=Début)*(EB$3&lt;=Fin))&gt;0,INDEX(Concat_pav_heures,MIN(IF((Noms=$C23)*(EB$3&gt;=Début)*(EB$3&lt;=Fin),ROW(Noms)))-1),"")</f>
        <v/>
      </c>
      <c r="EC23" s="25" t="str">
        <f t="array" ref="EC23">IF(SUMPRODUCT((Noms=$C23)*(EC$3&gt;=Début)*(EC$3&lt;=Fin))&gt;0,INDEX(Concat_pav_heures,MIN(IF((Noms=$C23)*(EC$3&gt;=Début)*(EC$3&lt;=Fin),ROW(Noms)))-1),"")</f>
        <v/>
      </c>
      <c r="ED23" s="25" t="str">
        <f t="array" ref="ED23">IF(SUMPRODUCT((Noms=$C23)*(ED$3&gt;=Début)*(ED$3&lt;=Fin))&gt;0,INDEX(Concat_pav_heures,MIN(IF((Noms=$C23)*(ED$3&gt;=Début)*(ED$3&lt;=Fin),ROW(Noms)))-1),"")</f>
        <v/>
      </c>
      <c r="EE23" s="25" t="str">
        <f t="array" ref="EE23">IF(SUMPRODUCT((Noms=$C23)*(EE$3&gt;=Début)*(EE$3&lt;=Fin))&gt;0,INDEX(Concat_pav_heures,MIN(IF((Noms=$C23)*(EE$3&gt;=Début)*(EE$3&lt;=Fin),ROW(Noms)))-1),"")</f>
        <v/>
      </c>
      <c r="EF23" s="25" t="str">
        <f t="array" ref="EF23">IF(SUMPRODUCT((Noms=$C23)*(EF$3&gt;=Début)*(EF$3&lt;=Fin))&gt;0,INDEX(Concat_pav_heures,MIN(IF((Noms=$C23)*(EF$3&gt;=Début)*(EF$3&lt;=Fin),ROW(Noms)))-1),"")</f>
        <v/>
      </c>
      <c r="EG23" s="25" t="str">
        <f t="array" ref="EG23">IF(SUMPRODUCT((Noms=$C23)*(EG$3&gt;=Début)*(EG$3&lt;=Fin))&gt;0,INDEX(Concat_pav_heures,MIN(IF((Noms=$C23)*(EG$3&gt;=Début)*(EG$3&lt;=Fin),ROW(Noms)))-1),"")</f>
        <v/>
      </c>
      <c r="EH23" s="25" t="str">
        <f t="array" ref="EH23">IF(SUMPRODUCT((Noms=$C23)*(EH$3&gt;=Début)*(EH$3&lt;=Fin))&gt;0,INDEX(Concat_pav_heures,MIN(IF((Noms=$C23)*(EH$3&gt;=Début)*(EH$3&lt;=Fin),ROW(Noms)))-1),"")</f>
        <v/>
      </c>
      <c r="EI23" s="25" t="str">
        <f t="array" ref="EI23">IF(SUMPRODUCT((Noms=$C23)*(EI$3&gt;=Début)*(EI$3&lt;=Fin))&gt;0,INDEX(Concat_pav_heures,MIN(IF((Noms=$C23)*(EI$3&gt;=Début)*(EI$3&lt;=Fin),ROW(Noms)))-1),"")</f>
        <v/>
      </c>
      <c r="EJ23" s="25" t="str">
        <f t="array" ref="EJ23">IF(SUMPRODUCT((Noms=$C23)*(EJ$3&gt;=Début)*(EJ$3&lt;=Fin))&gt;0,INDEX(Concat_pav_heures,MIN(IF((Noms=$C23)*(EJ$3&gt;=Début)*(EJ$3&lt;=Fin),ROW(Noms)))-1),"")</f>
        <v/>
      </c>
      <c r="EK23" s="25" t="str">
        <f t="array" ref="EK23">IF(SUMPRODUCT((Noms=$C23)*(EK$3&gt;=Début)*(EK$3&lt;=Fin))&gt;0,INDEX(Concat_pav_heures,MIN(IF((Noms=$C23)*(EK$3&gt;=Début)*(EK$3&lt;=Fin),ROW(Noms)))-1),"")</f>
        <v/>
      </c>
      <c r="EL23" s="25" t="str">
        <f t="array" ref="EL23">IF(SUMPRODUCT((Noms=$C23)*(EL$3&gt;=Début)*(EL$3&lt;=Fin))&gt;0,INDEX(Concat_pav_heures,MIN(IF((Noms=$C23)*(EL$3&gt;=Début)*(EL$3&lt;=Fin),ROW(Noms)))-1),"")</f>
        <v/>
      </c>
      <c r="EM23" s="25" t="str">
        <f t="array" ref="EM23">IF(SUMPRODUCT((Noms=$C23)*(EM$3&gt;=Début)*(EM$3&lt;=Fin))&gt;0,INDEX(Concat_pav_heures,MIN(IF((Noms=$C23)*(EM$3&gt;=Début)*(EM$3&lt;=Fin),ROW(Noms)))-1),"")</f>
        <v/>
      </c>
      <c r="EN23" s="25" t="str">
        <f t="array" ref="EN23">IF(SUMPRODUCT((Noms=$C23)*(EN$3&gt;=Début)*(EN$3&lt;=Fin))&gt;0,INDEX(Concat_pav_heures,MIN(IF((Noms=$C23)*(EN$3&gt;=Début)*(EN$3&lt;=Fin),ROW(Noms)))-1),"")</f>
        <v/>
      </c>
      <c r="EO23" s="25" t="str">
        <f t="array" ref="EO23">IF(SUMPRODUCT((Noms=$C23)*(EO$3&gt;=Début)*(EO$3&lt;=Fin))&gt;0,INDEX(Concat_pav_heures,MIN(IF((Noms=$C23)*(EO$3&gt;=Début)*(EO$3&lt;=Fin),ROW(Noms)))-1),"")</f>
        <v/>
      </c>
      <c r="EP23" s="25" t="str">
        <f t="array" ref="EP23">IF(SUMPRODUCT((Noms=$C23)*(EP$3&gt;=Début)*(EP$3&lt;=Fin))&gt;0,INDEX(Concat_pav_heures,MIN(IF((Noms=$C23)*(EP$3&gt;=Début)*(EP$3&lt;=Fin),ROW(Noms)))-1),"")</f>
        <v/>
      </c>
      <c r="EQ23" s="25" t="str">
        <f t="array" ref="EQ23">IF(SUMPRODUCT((Noms=$C23)*(EQ$3&gt;=Début)*(EQ$3&lt;=Fin))&gt;0,INDEX(Concat_pav_heures,MIN(IF((Noms=$C23)*(EQ$3&gt;=Début)*(EQ$3&lt;=Fin),ROW(Noms)))-1),"")</f>
        <v/>
      </c>
      <c r="ER23" s="25" t="str">
        <f t="array" ref="ER23">IF(SUMPRODUCT((Noms=$C23)*(ER$3&gt;=Début)*(ER$3&lt;=Fin))&gt;0,INDEX(Concat_pav_heures,MIN(IF((Noms=$C23)*(ER$3&gt;=Début)*(ER$3&lt;=Fin),ROW(Noms)))-1),"")</f>
        <v/>
      </c>
      <c r="ES23" s="25" t="str">
        <f t="array" ref="ES23">IF(SUMPRODUCT((Noms=$C23)*(ES$3&gt;=Début)*(ES$3&lt;=Fin))&gt;0,INDEX(Concat_pav_heures,MIN(IF((Noms=$C23)*(ES$3&gt;=Début)*(ES$3&lt;=Fin),ROW(Noms)))-1),"")</f>
        <v/>
      </c>
      <c r="ET23" s="25" t="str">
        <f t="array" ref="ET23">IF(SUMPRODUCT((Noms=$C23)*(ET$3&gt;=Début)*(ET$3&lt;=Fin))&gt;0,INDEX(Concat_pav_heures,MIN(IF((Noms=$C23)*(ET$3&gt;=Début)*(ET$3&lt;=Fin),ROW(Noms)))-1),"")</f>
        <v/>
      </c>
      <c r="EU23" s="25" t="str">
        <f t="array" ref="EU23">IF(SUMPRODUCT((Noms=$C23)*(EU$3&gt;=Début)*(EU$3&lt;=Fin))&gt;0,INDEX(Concat_pav_heures,MIN(IF((Noms=$C23)*(EU$3&gt;=Début)*(EU$3&lt;=Fin),ROW(Noms)))-1),"")</f>
        <v/>
      </c>
      <c r="EV23" s="25" t="str">
        <f t="array" ref="EV23">IF(SUMPRODUCT((Noms=$C23)*(EV$3&gt;=Début)*(EV$3&lt;=Fin))&gt;0,INDEX(Concat_pav_heures,MIN(IF((Noms=$C23)*(EV$3&gt;=Début)*(EV$3&lt;=Fin),ROW(Noms)))-1),"")</f>
        <v/>
      </c>
      <c r="EW23" s="25" t="str">
        <f t="array" ref="EW23">IF(SUMPRODUCT((Noms=$C23)*(EW$3&gt;=Début)*(EW$3&lt;=Fin))&gt;0,INDEX(Concat_pav_heures,MIN(IF((Noms=$C23)*(EW$3&gt;=Début)*(EW$3&lt;=Fin),ROW(Noms)))-1),"")</f>
        <v/>
      </c>
      <c r="EX23" s="25" t="str">
        <f t="array" ref="EX23">IF(SUMPRODUCT((Noms=$C23)*(EX$3&gt;=Début)*(EX$3&lt;=Fin))&gt;0,INDEX(Concat_pav_heures,MIN(IF((Noms=$C23)*(EX$3&gt;=Début)*(EX$3&lt;=Fin),ROW(Noms)))-1),"")</f>
        <v/>
      </c>
      <c r="EY23" s="25" t="str">
        <f t="array" ref="EY23">IF(SUMPRODUCT((Noms=$C23)*(EY$3&gt;=Début)*(EY$3&lt;=Fin))&gt;0,INDEX(Concat_pav_heures,MIN(IF((Noms=$C23)*(EY$3&gt;=Début)*(EY$3&lt;=Fin),ROW(Noms)))-1),"")</f>
        <v/>
      </c>
      <c r="EZ23" s="25" t="str">
        <f t="array" ref="EZ23">IF(SUMPRODUCT((Noms=$C23)*(EZ$3&gt;=Début)*(EZ$3&lt;=Fin))&gt;0,INDEX(Concat_pav_heures,MIN(IF((Noms=$C23)*(EZ$3&gt;=Début)*(EZ$3&lt;=Fin),ROW(Noms)))-1),"")</f>
        <v/>
      </c>
      <c r="FA23" s="25" t="str">
        <f t="array" ref="FA23">IF(SUMPRODUCT((Noms=$C23)*(FA$3&gt;=Début)*(FA$3&lt;=Fin))&gt;0,INDEX(Concat_pav_heures,MIN(IF((Noms=$C23)*(FA$3&gt;=Début)*(FA$3&lt;=Fin),ROW(Noms)))-1),"")</f>
        <v/>
      </c>
      <c r="FB23" s="25" t="str">
        <f t="array" ref="FB23">IF(SUMPRODUCT((Noms=$C23)*(FB$3&gt;=Début)*(FB$3&lt;=Fin))&gt;0,INDEX(Concat_pav_heures,MIN(IF((Noms=$C23)*(FB$3&gt;=Début)*(FB$3&lt;=Fin),ROW(Noms)))-1),"")</f>
        <v/>
      </c>
      <c r="FC23" s="25" t="str">
        <f t="array" ref="FC23">IF(SUMPRODUCT((Noms=$C23)*(FC$3&gt;=Début)*(FC$3&lt;=Fin))&gt;0,INDEX(Concat_pav_heures,MIN(IF((Noms=$C23)*(FC$3&gt;=Début)*(FC$3&lt;=Fin),ROW(Noms)))-1),"")</f>
        <v/>
      </c>
      <c r="FD23" s="25" t="str">
        <f t="array" ref="FD23">IF(SUMPRODUCT((Noms=$C23)*(FD$3&gt;=Début)*(FD$3&lt;=Fin))&gt;0,INDEX(Concat_pav_heures,MIN(IF((Noms=$C23)*(FD$3&gt;=Début)*(FD$3&lt;=Fin),ROW(Noms)))-1),"")</f>
        <v/>
      </c>
      <c r="FE23" s="25" t="str">
        <f t="array" ref="FE23">IF(SUMPRODUCT((Noms=$C23)*(FE$3&gt;=Début)*(FE$3&lt;=Fin))&gt;0,INDEX(Concat_pav_heures,MIN(IF((Noms=$C23)*(FE$3&gt;=Début)*(FE$3&lt;=Fin),ROW(Noms)))-1),"")</f>
        <v/>
      </c>
      <c r="FF23" s="25" t="str">
        <f t="array" ref="FF23">IF(SUMPRODUCT((Noms=$C23)*(FF$3&gt;=Début)*(FF$3&lt;=Fin))&gt;0,INDEX(Concat_pav_heures,MIN(IF((Noms=$C23)*(FF$3&gt;=Début)*(FF$3&lt;=Fin),ROW(Noms)))-1),"")</f>
        <v/>
      </c>
      <c r="FG23" s="25" t="str">
        <f t="array" ref="FG23">IF(SUMPRODUCT((Noms=$C23)*(FG$3&gt;=Début)*(FG$3&lt;=Fin))&gt;0,INDEX(Concat_pav_heures,MIN(IF((Noms=$C23)*(FG$3&gt;=Début)*(FG$3&lt;=Fin),ROW(Noms)))-1),"")</f>
        <v/>
      </c>
      <c r="FH23" s="25" t="str">
        <f t="array" ref="FH23">IF(SUMPRODUCT((Noms=$C23)*(FH$3&gt;=Début)*(FH$3&lt;=Fin))&gt;0,INDEX(Concat_pav_heures,MIN(IF((Noms=$C23)*(FH$3&gt;=Début)*(FH$3&lt;=Fin),ROW(Noms)))-1),"")</f>
        <v/>
      </c>
      <c r="FI23" s="25" t="str">
        <f t="array" ref="FI23">IF(SUMPRODUCT((Noms=$C23)*(FI$3&gt;=Début)*(FI$3&lt;=Fin))&gt;0,INDEX(Concat_pav_heures,MIN(IF((Noms=$C23)*(FI$3&gt;=Début)*(FI$3&lt;=Fin),ROW(Noms)))-1),"")</f>
        <v/>
      </c>
      <c r="FJ23" s="25" t="str">
        <f t="array" ref="FJ23">IF(SUMPRODUCT((Noms=$C23)*(FJ$3&gt;=Début)*(FJ$3&lt;=Fin))&gt;0,INDEX(Concat_pav_heures,MIN(IF((Noms=$C23)*(FJ$3&gt;=Début)*(FJ$3&lt;=Fin),ROW(Noms)))-1),"")</f>
        <v/>
      </c>
      <c r="FK23" s="25" t="str">
        <f t="array" ref="FK23">IF(SUMPRODUCT((Noms=$C23)*(FK$3&gt;=Début)*(FK$3&lt;=Fin))&gt;0,INDEX(Concat_pav_heures,MIN(IF((Noms=$C23)*(FK$3&gt;=Début)*(FK$3&lt;=Fin),ROW(Noms)))-1),"")</f>
        <v/>
      </c>
      <c r="FL23" s="25" t="str">
        <f t="array" ref="FL23">IF(SUMPRODUCT((Noms=$C23)*(FL$3&gt;=Début)*(FL$3&lt;=Fin))&gt;0,INDEX(Concat_pav_heures,MIN(IF((Noms=$C23)*(FL$3&gt;=Début)*(FL$3&lt;=Fin),ROW(Noms)))-1),"")</f>
        <v/>
      </c>
      <c r="FM23" s="25" t="str">
        <f t="array" ref="FM23">IF(SUMPRODUCT((Noms=$C23)*(FM$3&gt;=Début)*(FM$3&lt;=Fin))&gt;0,INDEX(Concat_pav_heures,MIN(IF((Noms=$C23)*(FM$3&gt;=Début)*(FM$3&lt;=Fin),ROW(Noms)))-1),"")</f>
        <v/>
      </c>
      <c r="FN23" s="25" t="str">
        <f t="array" ref="FN23">IF(SUMPRODUCT((Noms=$C23)*(FN$3&gt;=Début)*(FN$3&lt;=Fin))&gt;0,INDEX(Concat_pav_heures,MIN(IF((Noms=$C23)*(FN$3&gt;=Début)*(FN$3&lt;=Fin),ROW(Noms)))-1),"")</f>
        <v/>
      </c>
      <c r="FO23" s="25" t="str">
        <f t="array" ref="FO23">IF(SUMPRODUCT((Noms=$C23)*(FO$3&gt;=Début)*(FO$3&lt;=Fin))&gt;0,INDEX(Concat_pav_heures,MIN(IF((Noms=$C23)*(FO$3&gt;=Début)*(FO$3&lt;=Fin),ROW(Noms)))-1),"")</f>
        <v/>
      </c>
      <c r="FP23" s="25" t="str">
        <f t="array" ref="FP23">IF(SUMPRODUCT((Noms=$C23)*(FP$3&gt;=Début)*(FP$3&lt;=Fin))&gt;0,INDEX(Concat_pav_heures,MIN(IF((Noms=$C23)*(FP$3&gt;=Début)*(FP$3&lt;=Fin),ROW(Noms)))-1),"")</f>
        <v/>
      </c>
      <c r="FQ23" s="25" t="str">
        <f t="array" ref="FQ23">IF(SUMPRODUCT((Noms=$C23)*(FQ$3&gt;=Début)*(FQ$3&lt;=Fin))&gt;0,INDEX(Concat_pav_heures,MIN(IF((Noms=$C23)*(FQ$3&gt;=Début)*(FQ$3&lt;=Fin),ROW(Noms)))-1),"")</f>
        <v/>
      </c>
      <c r="FR23" s="25" t="str">
        <f t="array" ref="FR23">IF(SUMPRODUCT((Noms=$C23)*(FR$3&gt;=Début)*(FR$3&lt;=Fin))&gt;0,INDEX(Concat_pav_heures,MIN(IF((Noms=$C23)*(FR$3&gt;=Début)*(FR$3&lt;=Fin),ROW(Noms)))-1),"")</f>
        <v/>
      </c>
      <c r="FS23" s="25" t="str">
        <f t="array" ref="FS23">IF(SUMPRODUCT((Noms=$C23)*(FS$3&gt;=Début)*(FS$3&lt;=Fin))&gt;0,INDEX(Concat_pav_heures,MIN(IF((Noms=$C23)*(FS$3&gt;=Début)*(FS$3&lt;=Fin),ROW(Noms)))-1),"")</f>
        <v/>
      </c>
      <c r="FT23" s="25" t="str">
        <f t="array" ref="FT23">IF(SUMPRODUCT((Noms=$C23)*(FT$3&gt;=Début)*(FT$3&lt;=Fin))&gt;0,INDEX(Concat_pav_heures,MIN(IF((Noms=$C23)*(FT$3&gt;=Début)*(FT$3&lt;=Fin),ROW(Noms)))-1),"")</f>
        <v/>
      </c>
      <c r="FU23" s="25" t="str">
        <f t="array" ref="FU23">IF(SUMPRODUCT((Noms=$C23)*(FU$3&gt;=Début)*(FU$3&lt;=Fin))&gt;0,INDEX(Concat_pav_heures,MIN(IF((Noms=$C23)*(FU$3&gt;=Début)*(FU$3&lt;=Fin),ROW(Noms)))-1),"")</f>
        <v/>
      </c>
      <c r="FV23" s="25" t="str">
        <f t="array" ref="FV23">IF(SUMPRODUCT((Noms=$C23)*(FV$3&gt;=Début)*(FV$3&lt;=Fin))&gt;0,INDEX(Concat_pav_heures,MIN(IF((Noms=$C23)*(FV$3&gt;=Début)*(FV$3&lt;=Fin),ROW(Noms)))-1),"")</f>
        <v/>
      </c>
      <c r="FW23" s="25" t="str">
        <f t="array" ref="FW23">IF(SUMPRODUCT((Noms=$C23)*(FW$3&gt;=Début)*(FW$3&lt;=Fin))&gt;0,INDEX(Concat_pav_heures,MIN(IF((Noms=$C23)*(FW$3&gt;=Début)*(FW$3&lt;=Fin),ROW(Noms)))-1),"")</f>
        <v/>
      </c>
      <c r="FX23" s="25" t="str">
        <f t="array" ref="FX23">IF(SUMPRODUCT((Noms=$C23)*(FX$3&gt;=Début)*(FX$3&lt;=Fin))&gt;0,INDEX(Concat_pav_heures,MIN(IF((Noms=$C23)*(FX$3&gt;=Début)*(FX$3&lt;=Fin),ROW(Noms)))-1),"")</f>
        <v/>
      </c>
      <c r="FY23" s="25" t="str">
        <f t="array" ref="FY23">IF(SUMPRODUCT((Noms=$C23)*(FY$3&gt;=Début)*(FY$3&lt;=Fin))&gt;0,INDEX(Concat_pav_heures,MIN(IF((Noms=$C23)*(FY$3&gt;=Début)*(FY$3&lt;=Fin),ROW(Noms)))-1),"")</f>
        <v/>
      </c>
      <c r="FZ23" s="25" t="str">
        <f t="array" ref="FZ23">IF(SUMPRODUCT((Noms=$C23)*(FZ$3&gt;=Début)*(FZ$3&lt;=Fin))&gt;0,INDEX(Concat_pav_heures,MIN(IF((Noms=$C23)*(FZ$3&gt;=Début)*(FZ$3&lt;=Fin),ROW(Noms)))-1),"")</f>
        <v/>
      </c>
      <c r="GA23" s="25" t="str">
        <f t="array" ref="GA23">IF(SUMPRODUCT((Noms=$C23)*(GA$3&gt;=Début)*(GA$3&lt;=Fin))&gt;0,INDEX(Concat_pav_heures,MIN(IF((Noms=$C23)*(GA$3&gt;=Début)*(GA$3&lt;=Fin),ROW(Noms)))-1),"")</f>
        <v/>
      </c>
      <c r="GB23" s="25" t="str">
        <f t="array" ref="GB23">IF(SUMPRODUCT((Noms=$C23)*(GB$3&gt;=Début)*(GB$3&lt;=Fin))&gt;0,INDEX(Concat_pav_heures,MIN(IF((Noms=$C23)*(GB$3&gt;=Début)*(GB$3&lt;=Fin),ROW(Noms)))-1),"")</f>
        <v/>
      </c>
      <c r="GC23" s="25" t="str">
        <f t="array" ref="GC23">IF(SUMPRODUCT((Noms=$C23)*(GC$3&gt;=Début)*(GC$3&lt;=Fin))&gt;0,INDEX(Concat_pav_heures,MIN(IF((Noms=$C23)*(GC$3&gt;=Début)*(GC$3&lt;=Fin),ROW(Noms)))-1),"")</f>
        <v/>
      </c>
      <c r="GD23" s="25" t="str">
        <f t="array" ref="GD23">IF(SUMPRODUCT((Noms=$C23)*(GD$3&gt;=Début)*(GD$3&lt;=Fin))&gt;0,INDEX(Concat_pav_heures,MIN(IF((Noms=$C23)*(GD$3&gt;=Début)*(GD$3&lt;=Fin),ROW(Noms)))-1),"")</f>
        <v/>
      </c>
      <c r="GE23" s="25" t="str">
        <f t="array" ref="GE23">IF(SUMPRODUCT((Noms=$C23)*(GE$3&gt;=Début)*(GE$3&lt;=Fin))&gt;0,INDEX(Concat_pav_heures,MIN(IF((Noms=$C23)*(GE$3&gt;=Début)*(GE$3&lt;=Fin),ROW(Noms)))-1),"")</f>
        <v/>
      </c>
      <c r="GF23" s="25" t="str">
        <f t="array" ref="GF23">IF(SUMPRODUCT((Noms=$C23)*(GF$3&gt;=Début)*(GF$3&lt;=Fin))&gt;0,INDEX(Concat_pav_heures,MIN(IF((Noms=$C23)*(GF$3&gt;=Début)*(GF$3&lt;=Fin),ROW(Noms)))-1),"")</f>
        <v/>
      </c>
      <c r="GG23" s="25" t="str">
        <f t="array" ref="GG23">IF(SUMPRODUCT((Noms=$C23)*(GG$3&gt;=Début)*(GG$3&lt;=Fin))&gt;0,INDEX(Concat_pav_heures,MIN(IF((Noms=$C23)*(GG$3&gt;=Début)*(GG$3&lt;=Fin),ROW(Noms)))-1),"")</f>
        <v/>
      </c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13"/>
      <c r="HM23" s="13"/>
      <c r="HN23" s="13"/>
      <c r="HO23" s="13"/>
      <c r="HP23" s="13"/>
      <c r="HQ23" s="13"/>
      <c r="HR23" s="13"/>
      <c r="HS23" s="13"/>
      <c r="HT23" s="13"/>
      <c r="HU23" s="13"/>
      <c r="HV23" s="13"/>
      <c r="HW23" s="13"/>
      <c r="HX23" s="13"/>
      <c r="HY23" s="13"/>
      <c r="HZ23" s="13"/>
      <c r="IA23" s="13"/>
    </row>
    <row r="24" spans="1:235" s="65" customFormat="1" x14ac:dyDescent="0.2">
      <c r="A24" s="13"/>
      <c r="B24" s="13"/>
      <c r="C24" s="42" t="str">
        <f>IF(bdd_salaries!C21="","",bdd_salaries!C21)</f>
        <v/>
      </c>
      <c r="D24" s="43" t="str">
        <f>IFERROR(INDEX(TabSalaries[#All],MATCH(Planning!C24,TabSalaries[[#All],[Nom&amp;Prenom]],0),MATCH(TabSalaries_Metier_1,TabSalaries[#Headers],0)),"")</f>
        <v/>
      </c>
      <c r="E24" s="57" t="str">
        <f>IF(Tableau12[[#This Row],[Nom]]="","",INDEX(TabSalaries[#All],MATCH(Tableau12[[#This Row],[Nom]],TabSalaries[[#All],[Nom&amp;Prenom]],0),MATCH(TabSalaries_CDI,TabSalaries[#Headers],0)))</f>
        <v/>
      </c>
      <c r="F24" s="59" t="str">
        <f>IF(Tableau12[[#This Row],[Nom]]="","",$D$2)</f>
        <v/>
      </c>
      <c r="G24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24" s="71"/>
      <c r="I24" s="25" t="str">
        <f t="array" ref="I24">IF(SUMPRODUCT((Noms=$C24)*(I$3&gt;=Début)*(I$3&lt;=Fin))&gt;0,INDEX(Concat_pav_heures,MIN(IF((Noms=$C24)*(I$3&gt;=Début)*(I$3&lt;=Fin),ROW(Noms)))-1),"")</f>
        <v/>
      </c>
      <c r="J24" s="25" t="str">
        <f t="array" ref="J24">IF(SUMPRODUCT((Noms=$C24)*(J$3&gt;=Début)*(J$3&lt;=Fin))&gt;0,INDEX(Concat_pav_heures,MIN(IF((Noms=$C24)*(J$3&gt;=Début)*(J$3&lt;=Fin),ROW(Noms)))-1),"")</f>
        <v/>
      </c>
      <c r="K24" s="25" t="str">
        <f t="array" ref="K24">IF(SUMPRODUCT((Noms=$C24)*(K$3&gt;=Début)*(K$3&lt;=Fin))&gt;0,INDEX(Concat_pav_heures,MIN(IF((Noms=$C24)*(K$3&gt;=Début)*(K$3&lt;=Fin),ROW(Noms)))-1),"")</f>
        <v/>
      </c>
      <c r="L24" s="25" t="str">
        <f t="array" ref="L24">IF(SUMPRODUCT((Noms=$C24)*(L$3&gt;=Début)*(L$3&lt;=Fin))&gt;0,INDEX(Concat_pav_heures,MIN(IF((Noms=$C24)*(L$3&gt;=Début)*(L$3&lt;=Fin),ROW(Noms)))-1),"")</f>
        <v/>
      </c>
      <c r="M24" s="25" t="str">
        <f t="array" ref="M24">IF(SUMPRODUCT((Noms=$C24)*(M$3&gt;=Début)*(M$3&lt;=Fin))&gt;0,INDEX(Concat_pav_heures,MIN(IF((Noms=$C24)*(M$3&gt;=Début)*(M$3&lt;=Fin),ROW(Noms)))-1),"")</f>
        <v/>
      </c>
      <c r="N24" s="25" t="str">
        <f t="array" ref="N24">IF(SUMPRODUCT((Noms=$C24)*(N$3&gt;=Début)*(N$3&lt;=Fin))&gt;0,INDEX(Concat_pav_heures,MIN(IF((Noms=$C24)*(N$3&gt;=Début)*(N$3&lt;=Fin),ROW(Noms)))-1),"")</f>
        <v/>
      </c>
      <c r="O24" s="25" t="str">
        <f t="array" ref="O24">IF(SUMPRODUCT((Noms=$C24)*(O$3&gt;=Début)*(O$3&lt;=Fin))&gt;0,INDEX(Concat_pav_heures,MIN(IF((Noms=$C24)*(O$3&gt;=Début)*(O$3&lt;=Fin),ROW(Noms)))-1),"")</f>
        <v/>
      </c>
      <c r="P24" s="25" t="str">
        <f t="array" ref="P24">IF(SUMPRODUCT((Noms=$C24)*(P$3&gt;=Début)*(P$3&lt;=Fin))&gt;0,INDEX(Concat_pav_heures,MIN(IF((Noms=$C24)*(P$3&gt;=Début)*(P$3&lt;=Fin),ROW(Noms)))-1),"")</f>
        <v/>
      </c>
      <c r="Q24" s="25" t="str">
        <f t="array" ref="Q24">IF(SUMPRODUCT((Noms=$C24)*(Q$3&gt;=Début)*(Q$3&lt;=Fin))&gt;0,INDEX(Concat_pav_heures,MIN(IF((Noms=$C24)*(Q$3&gt;=Début)*(Q$3&lt;=Fin),ROW(Noms)))-1),"")</f>
        <v/>
      </c>
      <c r="R24" s="25" t="str">
        <f t="array" ref="R24">IF(SUMPRODUCT((Noms=$C24)*(R$3&gt;=Début)*(R$3&lt;=Fin))&gt;0,INDEX(Concat_pav_heures,MIN(IF((Noms=$C24)*(R$3&gt;=Début)*(R$3&lt;=Fin),ROW(Noms)))-1),"")</f>
        <v/>
      </c>
      <c r="S24" s="25" t="str">
        <f t="array" ref="S24">IF(SUMPRODUCT((Noms=$C24)*(S$3&gt;=Début)*(S$3&lt;=Fin))&gt;0,INDEX(Concat_pav_heures,MIN(IF((Noms=$C24)*(S$3&gt;=Début)*(S$3&lt;=Fin),ROW(Noms)))-1),"")</f>
        <v/>
      </c>
      <c r="T24" s="25" t="str">
        <f t="array" ref="T24">IF(SUMPRODUCT((Noms=$C24)*(T$3&gt;=Début)*(T$3&lt;=Fin))&gt;0,INDEX(Concat_pav_heures,MIN(IF((Noms=$C24)*(T$3&gt;=Début)*(T$3&lt;=Fin),ROW(Noms)))-1),"")</f>
        <v/>
      </c>
      <c r="U24" s="25" t="str">
        <f t="array" ref="U24">IF(SUMPRODUCT((Noms=$C24)*(U$3&gt;=Début)*(U$3&lt;=Fin))&gt;0,INDEX(Concat_pav_heures,MIN(IF((Noms=$C24)*(U$3&gt;=Début)*(U$3&lt;=Fin),ROW(Noms)))-1),"")</f>
        <v/>
      </c>
      <c r="V24" s="25" t="str">
        <f t="array" ref="V24">IF(SUMPRODUCT((Noms=$C24)*(V$3&gt;=Début)*(V$3&lt;=Fin))&gt;0,INDEX(Concat_pav_heures,MIN(IF((Noms=$C24)*(V$3&gt;=Début)*(V$3&lt;=Fin),ROW(Noms)))-1),"")</f>
        <v/>
      </c>
      <c r="W24" s="25" t="str">
        <f t="array" ref="W24">IF(SUMPRODUCT((Noms=$C24)*(W$3&gt;=Début)*(W$3&lt;=Fin))&gt;0,INDEX(Concat_pav_heures,MIN(IF((Noms=$C24)*(W$3&gt;=Début)*(W$3&lt;=Fin),ROW(Noms)))-1),"")</f>
        <v/>
      </c>
      <c r="X24" s="25" t="str">
        <f t="array" ref="X24">IF(SUMPRODUCT((Noms=$C24)*(X$3&gt;=Début)*(X$3&lt;=Fin))&gt;0,INDEX(Concat_pav_heures,MIN(IF((Noms=$C24)*(X$3&gt;=Début)*(X$3&lt;=Fin),ROW(Noms)))-1),"")</f>
        <v/>
      </c>
      <c r="Y24" s="25" t="str">
        <f t="array" ref="Y24">IF(SUMPRODUCT((Noms=$C24)*(Y$3&gt;=Début)*(Y$3&lt;=Fin))&gt;0,INDEX(Concat_pav_heures,MIN(IF((Noms=$C24)*(Y$3&gt;=Début)*(Y$3&lt;=Fin),ROW(Noms)))-1),"")</f>
        <v/>
      </c>
      <c r="Z24" s="25" t="str">
        <f t="array" ref="Z24">IF(SUMPRODUCT((Noms=$C24)*(Z$3&gt;=Début)*(Z$3&lt;=Fin))&gt;0,INDEX(Concat_pav_heures,MIN(IF((Noms=$C24)*(Z$3&gt;=Début)*(Z$3&lt;=Fin),ROW(Noms)))-1),"")</f>
        <v/>
      </c>
      <c r="AA24" s="25" t="str">
        <f t="array" ref="AA24">IF(SUMPRODUCT((Noms=$C24)*(AA$3&gt;=Début)*(AA$3&lt;=Fin))&gt;0,INDEX(Concat_pav_heures,MIN(IF((Noms=$C24)*(AA$3&gt;=Début)*(AA$3&lt;=Fin),ROW(Noms)))-1),"")</f>
        <v/>
      </c>
      <c r="AB24" s="25" t="str">
        <f t="array" ref="AB24">IF(SUMPRODUCT((Noms=$C24)*(AB$3&gt;=Début)*(AB$3&lt;=Fin))&gt;0,INDEX(Concat_pav_heures,MIN(IF((Noms=$C24)*(AB$3&gt;=Début)*(AB$3&lt;=Fin),ROW(Noms)))-1),"")</f>
        <v/>
      </c>
      <c r="AC24" s="25" t="str">
        <f t="array" ref="AC24">IF(SUMPRODUCT((Noms=$C24)*(AC$3&gt;=Début)*(AC$3&lt;=Fin))&gt;0,INDEX(Concat_pav_heures,MIN(IF((Noms=$C24)*(AC$3&gt;=Début)*(AC$3&lt;=Fin),ROW(Noms)))-1),"")</f>
        <v/>
      </c>
      <c r="AD24" s="25" t="str">
        <f t="array" ref="AD24">IF(SUMPRODUCT((Noms=$C24)*(AD$3&gt;=Début)*(AD$3&lt;=Fin))&gt;0,INDEX(Concat_pav_heures,MIN(IF((Noms=$C24)*(AD$3&gt;=Début)*(AD$3&lt;=Fin),ROW(Noms)))-1),"")</f>
        <v/>
      </c>
      <c r="AE24" s="25" t="str">
        <f t="array" ref="AE24">IF(SUMPRODUCT((Noms=$C24)*(AE$3&gt;=Début)*(AE$3&lt;=Fin))&gt;0,INDEX(Concat_pav_heures,MIN(IF((Noms=$C24)*(AE$3&gt;=Début)*(AE$3&lt;=Fin),ROW(Noms)))-1),"")</f>
        <v/>
      </c>
      <c r="AF24" s="25" t="str">
        <f t="array" ref="AF24">IF(SUMPRODUCT((Noms=$C24)*(AF$3&gt;=Début)*(AF$3&lt;=Fin))&gt;0,INDEX(Concat_pav_heures,MIN(IF((Noms=$C24)*(AF$3&gt;=Début)*(AF$3&lt;=Fin),ROW(Noms)))-1),"")</f>
        <v/>
      </c>
      <c r="AG24" s="25" t="str">
        <f t="array" ref="AG24">IF(SUMPRODUCT((Noms=$C24)*(AG$3&gt;=Début)*(AG$3&lt;=Fin))&gt;0,INDEX(Concat_pav_heures,MIN(IF((Noms=$C24)*(AG$3&gt;=Début)*(AG$3&lt;=Fin),ROW(Noms)))-1),"")</f>
        <v/>
      </c>
      <c r="AH24" s="25" t="str">
        <f t="array" ref="AH24">IF(SUMPRODUCT((Noms=$C24)*(AH$3&gt;=Début)*(AH$3&lt;=Fin))&gt;0,INDEX(Concat_pav_heures,MIN(IF((Noms=$C24)*(AH$3&gt;=Début)*(AH$3&lt;=Fin),ROW(Noms)))-1),"")</f>
        <v/>
      </c>
      <c r="AI24" s="25" t="str">
        <f t="array" ref="AI24">IF(SUMPRODUCT((Noms=$C24)*(AI$3&gt;=Début)*(AI$3&lt;=Fin))&gt;0,INDEX(Concat_pav_heures,MIN(IF((Noms=$C24)*(AI$3&gt;=Début)*(AI$3&lt;=Fin),ROW(Noms)))-1),"")</f>
        <v/>
      </c>
      <c r="AJ24" s="25" t="str">
        <f t="array" ref="AJ24">IF(SUMPRODUCT((Noms=$C24)*(AJ$3&gt;=Début)*(AJ$3&lt;=Fin))&gt;0,INDEX(Concat_pav_heures,MIN(IF((Noms=$C24)*(AJ$3&gt;=Début)*(AJ$3&lt;=Fin),ROW(Noms)))-1),"")</f>
        <v/>
      </c>
      <c r="AK24" s="25" t="str">
        <f t="array" ref="AK24">IF(SUMPRODUCT((Noms=$C24)*(AK$3&gt;=Début)*(AK$3&lt;=Fin))&gt;0,INDEX(Concat_pav_heures,MIN(IF((Noms=$C24)*(AK$3&gt;=Début)*(AK$3&lt;=Fin),ROW(Noms)))-1),"")</f>
        <v/>
      </c>
      <c r="AL24" s="25" t="str">
        <f t="array" ref="AL24">IF(SUMPRODUCT((Noms=$C24)*(AL$3&gt;=Début)*(AL$3&lt;=Fin))&gt;0,INDEX(Concat_pav_heures,MIN(IF((Noms=$C24)*(AL$3&gt;=Début)*(AL$3&lt;=Fin),ROW(Noms)))-1),"")</f>
        <v/>
      </c>
      <c r="AM24" s="25" t="str">
        <f t="array" ref="AM24">IF(SUMPRODUCT((Noms=$C24)*(AM$3&gt;=Début)*(AM$3&lt;=Fin))&gt;0,INDEX(Concat_pav_heures,MIN(IF((Noms=$C24)*(AM$3&gt;=Début)*(AM$3&lt;=Fin),ROW(Noms)))-1),"")</f>
        <v/>
      </c>
      <c r="AN24" s="25" t="str">
        <f t="array" ref="AN24">IF(SUMPRODUCT((Noms=$C24)*(AN$3&gt;=Début)*(AN$3&lt;=Fin))&gt;0,INDEX(Concat_pav_heures,MIN(IF((Noms=$C24)*(AN$3&gt;=Début)*(AN$3&lt;=Fin),ROW(Noms)))-1),"")</f>
        <v/>
      </c>
      <c r="AO24" s="25" t="str">
        <f t="array" ref="AO24">IF(SUMPRODUCT((Noms=$C24)*(AO$3&gt;=Début)*(AO$3&lt;=Fin))&gt;0,INDEX(Concat_pav_heures,MIN(IF((Noms=$C24)*(AO$3&gt;=Début)*(AO$3&lt;=Fin),ROW(Noms)))-1),"")</f>
        <v/>
      </c>
      <c r="AP24" s="25" t="str">
        <f t="array" ref="AP24">IF(SUMPRODUCT((Noms=$C24)*(AP$3&gt;=Début)*(AP$3&lt;=Fin))&gt;0,INDEX(Concat_pav_heures,MIN(IF((Noms=$C24)*(AP$3&gt;=Début)*(AP$3&lt;=Fin),ROW(Noms)))-1),"")</f>
        <v/>
      </c>
      <c r="AQ24" s="25" t="str">
        <f t="array" ref="AQ24">IF(SUMPRODUCT((Noms=$C24)*(AQ$3&gt;=Début)*(AQ$3&lt;=Fin))&gt;0,INDEX(Concat_pav_heures,MIN(IF((Noms=$C24)*(AQ$3&gt;=Début)*(AQ$3&lt;=Fin),ROW(Noms)))-1),"")</f>
        <v/>
      </c>
      <c r="AR24" s="25" t="str">
        <f t="array" ref="AR24">IF(SUMPRODUCT((Noms=$C24)*(AR$3&gt;=Début)*(AR$3&lt;=Fin))&gt;0,INDEX(Concat_pav_heures,MIN(IF((Noms=$C24)*(AR$3&gt;=Début)*(AR$3&lt;=Fin),ROW(Noms)))-1),"")</f>
        <v/>
      </c>
      <c r="AS24" s="25" t="str">
        <f t="array" ref="AS24">IF(SUMPRODUCT((Noms=$C24)*(AS$3&gt;=Début)*(AS$3&lt;=Fin))&gt;0,INDEX(Concat_pav_heures,MIN(IF((Noms=$C24)*(AS$3&gt;=Début)*(AS$3&lt;=Fin),ROW(Noms)))-1),"")</f>
        <v/>
      </c>
      <c r="AT24" s="25" t="str">
        <f t="array" ref="AT24">IF(SUMPRODUCT((Noms=$C24)*(AT$3&gt;=Début)*(AT$3&lt;=Fin))&gt;0,INDEX(Concat_pav_heures,MIN(IF((Noms=$C24)*(AT$3&gt;=Début)*(AT$3&lt;=Fin),ROW(Noms)))-1),"")</f>
        <v/>
      </c>
      <c r="AU24" s="25" t="str">
        <f t="array" ref="AU24">IF(SUMPRODUCT((Noms=$C24)*(AU$3&gt;=Début)*(AU$3&lt;=Fin))&gt;0,INDEX(Concat_pav_heures,MIN(IF((Noms=$C24)*(AU$3&gt;=Début)*(AU$3&lt;=Fin),ROW(Noms)))-1),"")</f>
        <v/>
      </c>
      <c r="AV24" s="25" t="str">
        <f t="array" ref="AV24">IF(SUMPRODUCT((Noms=$C24)*(AV$3&gt;=Début)*(AV$3&lt;=Fin))&gt;0,INDEX(Concat_pav_heures,MIN(IF((Noms=$C24)*(AV$3&gt;=Début)*(AV$3&lt;=Fin),ROW(Noms)))-1),"")</f>
        <v/>
      </c>
      <c r="AW24" s="25" t="str">
        <f t="array" ref="AW24">IF(SUMPRODUCT((Noms=$C24)*(AW$3&gt;=Début)*(AW$3&lt;=Fin))&gt;0,INDEX(Concat_pav_heures,MIN(IF((Noms=$C24)*(AW$3&gt;=Début)*(AW$3&lt;=Fin),ROW(Noms)))-1),"")</f>
        <v/>
      </c>
      <c r="AX24" s="25" t="str">
        <f t="array" ref="AX24">IF(SUMPRODUCT((Noms=$C24)*(AX$3&gt;=Début)*(AX$3&lt;=Fin))&gt;0,INDEX(Concat_pav_heures,MIN(IF((Noms=$C24)*(AX$3&gt;=Début)*(AX$3&lt;=Fin),ROW(Noms)))-1),"")</f>
        <v/>
      </c>
      <c r="AY24" s="25" t="str">
        <f t="array" ref="AY24">IF(SUMPRODUCT((Noms=$C24)*(AY$3&gt;=Début)*(AY$3&lt;=Fin))&gt;0,INDEX(Concat_pav_heures,MIN(IF((Noms=$C24)*(AY$3&gt;=Début)*(AY$3&lt;=Fin),ROW(Noms)))-1),"")</f>
        <v/>
      </c>
      <c r="AZ24" s="25" t="str">
        <f t="array" ref="AZ24">IF(SUMPRODUCT((Noms=$C24)*(AZ$3&gt;=Début)*(AZ$3&lt;=Fin))&gt;0,INDEX(Concat_pav_heures,MIN(IF((Noms=$C24)*(AZ$3&gt;=Début)*(AZ$3&lt;=Fin),ROW(Noms)))-1),"")</f>
        <v/>
      </c>
      <c r="BA24" s="25" t="str">
        <f t="array" ref="BA24">IF(SUMPRODUCT((Noms=$C24)*(BA$3&gt;=Début)*(BA$3&lt;=Fin))&gt;0,INDEX(Concat_pav_heures,MIN(IF((Noms=$C24)*(BA$3&gt;=Début)*(BA$3&lt;=Fin),ROW(Noms)))-1),"")</f>
        <v/>
      </c>
      <c r="BB24" s="25" t="str">
        <f t="array" ref="BB24">IF(SUMPRODUCT((Noms=$C24)*(BB$3&gt;=Début)*(BB$3&lt;=Fin))&gt;0,INDEX(Concat_pav_heures,MIN(IF((Noms=$C24)*(BB$3&gt;=Début)*(BB$3&lt;=Fin),ROW(Noms)))-1),"")</f>
        <v/>
      </c>
      <c r="BC24" s="25" t="str">
        <f t="array" ref="BC24">IF(SUMPRODUCT((Noms=$C24)*(BC$3&gt;=Début)*(BC$3&lt;=Fin))&gt;0,INDEX(Concat_pav_heures,MIN(IF((Noms=$C24)*(BC$3&gt;=Début)*(BC$3&lt;=Fin),ROW(Noms)))-1),"")</f>
        <v/>
      </c>
      <c r="BD24" s="25" t="str">
        <f t="array" ref="BD24">IF(SUMPRODUCT((Noms=$C24)*(BD$3&gt;=Début)*(BD$3&lt;=Fin))&gt;0,INDEX(Concat_pav_heures,MIN(IF((Noms=$C24)*(BD$3&gt;=Début)*(BD$3&lt;=Fin),ROW(Noms)))-1),"")</f>
        <v/>
      </c>
      <c r="BE24" s="25" t="str">
        <f t="array" ref="BE24">IF(SUMPRODUCT((Noms=$C24)*(BE$3&gt;=Début)*(BE$3&lt;=Fin))&gt;0,INDEX(Concat_pav_heures,MIN(IF((Noms=$C24)*(BE$3&gt;=Début)*(BE$3&lt;=Fin),ROW(Noms)))-1),"")</f>
        <v/>
      </c>
      <c r="BF24" s="25" t="str">
        <f t="array" ref="BF24">IF(SUMPRODUCT((Noms=$C24)*(BF$3&gt;=Début)*(BF$3&lt;=Fin))&gt;0,INDEX(Concat_pav_heures,MIN(IF((Noms=$C24)*(BF$3&gt;=Début)*(BF$3&lt;=Fin),ROW(Noms)))-1),"")</f>
        <v/>
      </c>
      <c r="BG24" s="25" t="str">
        <f t="array" ref="BG24">IF(SUMPRODUCT((Noms=$C24)*(BG$3&gt;=Début)*(BG$3&lt;=Fin))&gt;0,INDEX(Concat_pav_heures,MIN(IF((Noms=$C24)*(BG$3&gt;=Début)*(BG$3&lt;=Fin),ROW(Noms)))-1),"")</f>
        <v/>
      </c>
      <c r="BH24" s="25" t="str">
        <f t="array" ref="BH24">IF(SUMPRODUCT((Noms=$C24)*(BH$3&gt;=Début)*(BH$3&lt;=Fin))&gt;0,INDEX(Concat_pav_heures,MIN(IF((Noms=$C24)*(BH$3&gt;=Début)*(BH$3&lt;=Fin),ROW(Noms)))-1),"")</f>
        <v/>
      </c>
      <c r="BI24" s="25" t="str">
        <f t="array" ref="BI24">IF(SUMPRODUCT((Noms=$C24)*(BI$3&gt;=Début)*(BI$3&lt;=Fin))&gt;0,INDEX(Concat_pav_heures,MIN(IF((Noms=$C24)*(BI$3&gt;=Début)*(BI$3&lt;=Fin),ROW(Noms)))-1),"")</f>
        <v/>
      </c>
      <c r="BJ24" s="25" t="str">
        <f t="array" ref="BJ24">IF(SUMPRODUCT((Noms=$C24)*(BJ$3&gt;=Début)*(BJ$3&lt;=Fin))&gt;0,INDEX(Concat_pav_heures,MIN(IF((Noms=$C24)*(BJ$3&gt;=Début)*(BJ$3&lt;=Fin),ROW(Noms)))-1),"")</f>
        <v/>
      </c>
      <c r="BK24" s="25" t="str">
        <f t="array" ref="BK24">IF(SUMPRODUCT((Noms=$C24)*(BK$3&gt;=Début)*(BK$3&lt;=Fin))&gt;0,INDEX(Concat_pav_heures,MIN(IF((Noms=$C24)*(BK$3&gt;=Début)*(BK$3&lt;=Fin),ROW(Noms)))-1),"")</f>
        <v/>
      </c>
      <c r="BL24" s="25" t="str">
        <f t="array" ref="BL24">IF(SUMPRODUCT((Noms=$C24)*(BL$3&gt;=Début)*(BL$3&lt;=Fin))&gt;0,INDEX(Concat_pav_heures,MIN(IF((Noms=$C24)*(BL$3&gt;=Début)*(BL$3&lt;=Fin),ROW(Noms)))-1),"")</f>
        <v/>
      </c>
      <c r="BM24" s="25" t="str">
        <f t="array" ref="BM24">IF(SUMPRODUCT((Noms=$C24)*(BM$3&gt;=Début)*(BM$3&lt;=Fin))&gt;0,INDEX(Concat_pav_heures,MIN(IF((Noms=$C24)*(BM$3&gt;=Début)*(BM$3&lt;=Fin),ROW(Noms)))-1),"")</f>
        <v/>
      </c>
      <c r="BN24" s="25" t="str">
        <f t="array" ref="BN24">IF(SUMPRODUCT((Noms=$C24)*(BN$3&gt;=Début)*(BN$3&lt;=Fin))&gt;0,INDEX(Concat_pav_heures,MIN(IF((Noms=$C24)*(BN$3&gt;=Début)*(BN$3&lt;=Fin),ROW(Noms)))-1),"")</f>
        <v/>
      </c>
      <c r="BO24" s="25" t="str">
        <f t="array" ref="BO24">IF(SUMPRODUCT((Noms=$C24)*(BO$3&gt;=Début)*(BO$3&lt;=Fin))&gt;0,INDEX(Concat_pav_heures,MIN(IF((Noms=$C24)*(BO$3&gt;=Début)*(BO$3&lt;=Fin),ROW(Noms)))-1),"")</f>
        <v/>
      </c>
      <c r="BP24" s="25" t="str">
        <f t="array" ref="BP24">IF(SUMPRODUCT((Noms=$C24)*(BP$3&gt;=Début)*(BP$3&lt;=Fin))&gt;0,INDEX(Concat_pav_heures,MIN(IF((Noms=$C24)*(BP$3&gt;=Début)*(BP$3&lt;=Fin),ROW(Noms)))-1),"")</f>
        <v/>
      </c>
      <c r="BQ24" s="25" t="str">
        <f t="array" ref="BQ24">IF(SUMPRODUCT((Noms=$C24)*(BQ$3&gt;=Début)*(BQ$3&lt;=Fin))&gt;0,INDEX(Concat_pav_heures,MIN(IF((Noms=$C24)*(BQ$3&gt;=Début)*(BQ$3&lt;=Fin),ROW(Noms)))-1),"")</f>
        <v/>
      </c>
      <c r="BR24" s="25" t="str">
        <f t="array" ref="BR24">IF(SUMPRODUCT((Noms=$C24)*(BR$3&gt;=Début)*(BR$3&lt;=Fin))&gt;0,INDEX(Concat_pav_heures,MIN(IF((Noms=$C24)*(BR$3&gt;=Début)*(BR$3&lt;=Fin),ROW(Noms)))-1),"")</f>
        <v/>
      </c>
      <c r="BS24" s="25" t="str">
        <f t="array" ref="BS24">IF(SUMPRODUCT((Noms=$C24)*(BS$3&gt;=Début)*(BS$3&lt;=Fin))&gt;0,INDEX(Concat_pav_heures,MIN(IF((Noms=$C24)*(BS$3&gt;=Début)*(BS$3&lt;=Fin),ROW(Noms)))-1),"")</f>
        <v/>
      </c>
      <c r="BT24" s="25" t="str">
        <f t="array" ref="BT24">IF(SUMPRODUCT((Noms=$C24)*(BT$3&gt;=Début)*(BT$3&lt;=Fin))&gt;0,INDEX(Concat_pav_heures,MIN(IF((Noms=$C24)*(BT$3&gt;=Début)*(BT$3&lt;=Fin),ROW(Noms)))-1),"")</f>
        <v/>
      </c>
      <c r="BU24" s="25" t="str">
        <f t="array" ref="BU24">IF(SUMPRODUCT((Noms=$C24)*(BU$3&gt;=Début)*(BU$3&lt;=Fin))&gt;0,INDEX(Concat_pav_heures,MIN(IF((Noms=$C24)*(BU$3&gt;=Début)*(BU$3&lt;=Fin),ROW(Noms)))-1),"")</f>
        <v/>
      </c>
      <c r="BV24" s="25" t="str">
        <f t="array" ref="BV24">IF(SUMPRODUCT((Noms=$C24)*(BV$3&gt;=Début)*(BV$3&lt;=Fin))&gt;0,INDEX(Concat_pav_heures,MIN(IF((Noms=$C24)*(BV$3&gt;=Début)*(BV$3&lt;=Fin),ROW(Noms)))-1),"")</f>
        <v/>
      </c>
      <c r="BW24" s="25" t="str">
        <f t="array" ref="BW24">IF(SUMPRODUCT((Noms=$C24)*(BW$3&gt;=Début)*(BW$3&lt;=Fin))&gt;0,INDEX(Concat_pav_heures,MIN(IF((Noms=$C24)*(BW$3&gt;=Début)*(BW$3&lt;=Fin),ROW(Noms)))-1),"")</f>
        <v/>
      </c>
      <c r="BX24" s="25" t="str">
        <f t="array" ref="BX24">IF(SUMPRODUCT((Noms=$C24)*(BX$3&gt;=Début)*(BX$3&lt;=Fin))&gt;0,INDEX(Concat_pav_heures,MIN(IF((Noms=$C24)*(BX$3&gt;=Début)*(BX$3&lt;=Fin),ROW(Noms)))-1),"")</f>
        <v/>
      </c>
      <c r="BY24" s="25" t="str">
        <f t="array" ref="BY24">IF(SUMPRODUCT((Noms=$C24)*(BY$3&gt;=Début)*(BY$3&lt;=Fin))&gt;0,INDEX(Concat_pav_heures,MIN(IF((Noms=$C24)*(BY$3&gt;=Début)*(BY$3&lt;=Fin),ROW(Noms)))-1),"")</f>
        <v/>
      </c>
      <c r="BZ24" s="25" t="str">
        <f t="array" ref="BZ24">IF(SUMPRODUCT((Noms=$C24)*(BZ$3&gt;=Début)*(BZ$3&lt;=Fin))&gt;0,INDEX(Concat_pav_heures,MIN(IF((Noms=$C24)*(BZ$3&gt;=Début)*(BZ$3&lt;=Fin),ROW(Noms)))-1),"")</f>
        <v/>
      </c>
      <c r="CA24" s="25" t="str">
        <f t="array" ref="CA24">IF(SUMPRODUCT((Noms=$C24)*(CA$3&gt;=Début)*(CA$3&lt;=Fin))&gt;0,INDEX(Concat_pav_heures,MIN(IF((Noms=$C24)*(CA$3&gt;=Début)*(CA$3&lt;=Fin),ROW(Noms)))-1),"")</f>
        <v/>
      </c>
      <c r="CB24" s="25" t="str">
        <f t="array" ref="CB24">IF(SUMPRODUCT((Noms=$C24)*(CB$3&gt;=Début)*(CB$3&lt;=Fin))&gt;0,INDEX(Concat_pav_heures,MIN(IF((Noms=$C24)*(CB$3&gt;=Début)*(CB$3&lt;=Fin),ROW(Noms)))-1),"")</f>
        <v/>
      </c>
      <c r="CC24" s="25" t="str">
        <f t="array" ref="CC24">IF(SUMPRODUCT((Noms=$C24)*(CC$3&gt;=Début)*(CC$3&lt;=Fin))&gt;0,INDEX(Concat_pav_heures,MIN(IF((Noms=$C24)*(CC$3&gt;=Début)*(CC$3&lt;=Fin),ROW(Noms)))-1),"")</f>
        <v/>
      </c>
      <c r="CD24" s="25" t="str">
        <f t="array" ref="CD24">IF(SUMPRODUCT((Noms=$C24)*(CD$3&gt;=Début)*(CD$3&lt;=Fin))&gt;0,INDEX(Concat_pav_heures,MIN(IF((Noms=$C24)*(CD$3&gt;=Début)*(CD$3&lt;=Fin),ROW(Noms)))-1),"")</f>
        <v/>
      </c>
      <c r="CE24" s="25" t="str">
        <f t="array" ref="CE24">IF(SUMPRODUCT((Noms=$C24)*(CE$3&gt;=Début)*(CE$3&lt;=Fin))&gt;0,INDEX(Concat_pav_heures,MIN(IF((Noms=$C24)*(CE$3&gt;=Début)*(CE$3&lt;=Fin),ROW(Noms)))-1),"")</f>
        <v/>
      </c>
      <c r="CF24" s="25" t="str">
        <f t="array" ref="CF24">IF(SUMPRODUCT((Noms=$C24)*(CF$3&gt;=Début)*(CF$3&lt;=Fin))&gt;0,INDEX(Concat_pav_heures,MIN(IF((Noms=$C24)*(CF$3&gt;=Début)*(CF$3&lt;=Fin),ROW(Noms)))-1),"")</f>
        <v/>
      </c>
      <c r="CG24" s="25" t="str">
        <f t="array" ref="CG24">IF(SUMPRODUCT((Noms=$C24)*(CG$3&gt;=Début)*(CG$3&lt;=Fin))&gt;0,INDEX(Concat_pav_heures,MIN(IF((Noms=$C24)*(CG$3&gt;=Début)*(CG$3&lt;=Fin),ROW(Noms)))-1),"")</f>
        <v/>
      </c>
      <c r="CH24" s="25" t="str">
        <f t="array" ref="CH24">IF(SUMPRODUCT((Noms=$C24)*(CH$3&gt;=Début)*(CH$3&lt;=Fin))&gt;0,INDEX(Concat_pav_heures,MIN(IF((Noms=$C24)*(CH$3&gt;=Début)*(CH$3&lt;=Fin),ROW(Noms)))-1),"")</f>
        <v/>
      </c>
      <c r="CI24" s="25" t="str">
        <f t="array" ref="CI24">IF(SUMPRODUCT((Noms=$C24)*(CI$3&gt;=Début)*(CI$3&lt;=Fin))&gt;0,INDEX(Concat_pav_heures,MIN(IF((Noms=$C24)*(CI$3&gt;=Début)*(CI$3&lt;=Fin),ROW(Noms)))-1),"")</f>
        <v/>
      </c>
      <c r="CJ24" s="25" t="str">
        <f t="array" ref="CJ24">IF(SUMPRODUCT((Noms=$C24)*(CJ$3&gt;=Début)*(CJ$3&lt;=Fin))&gt;0,INDEX(Concat_pav_heures,MIN(IF((Noms=$C24)*(CJ$3&gt;=Début)*(CJ$3&lt;=Fin),ROW(Noms)))-1),"")</f>
        <v/>
      </c>
      <c r="CK24" s="25" t="str">
        <f t="array" ref="CK24">IF(SUMPRODUCT((Noms=$C24)*(CK$3&gt;=Début)*(CK$3&lt;=Fin))&gt;0,INDEX(Concat_pav_heures,MIN(IF((Noms=$C24)*(CK$3&gt;=Début)*(CK$3&lt;=Fin),ROW(Noms)))-1),"")</f>
        <v/>
      </c>
      <c r="CL24" s="25" t="str">
        <f t="array" ref="CL24">IF(SUMPRODUCT((Noms=$C24)*(CL$3&gt;=Début)*(CL$3&lt;=Fin))&gt;0,INDEX(Concat_pav_heures,MIN(IF((Noms=$C24)*(CL$3&gt;=Début)*(CL$3&lt;=Fin),ROW(Noms)))-1),"")</f>
        <v/>
      </c>
      <c r="CM24" s="25" t="str">
        <f t="array" ref="CM24">IF(SUMPRODUCT((Noms=$C24)*(CM$3&gt;=Début)*(CM$3&lt;=Fin))&gt;0,INDEX(Concat_pav_heures,MIN(IF((Noms=$C24)*(CM$3&gt;=Début)*(CM$3&lt;=Fin),ROW(Noms)))-1),"")</f>
        <v/>
      </c>
      <c r="CN24" s="25" t="str">
        <f t="array" ref="CN24">IF(SUMPRODUCT((Noms=$C24)*(CN$3&gt;=Début)*(CN$3&lt;=Fin))&gt;0,INDEX(Concat_pav_heures,MIN(IF((Noms=$C24)*(CN$3&gt;=Début)*(CN$3&lt;=Fin),ROW(Noms)))-1),"")</f>
        <v/>
      </c>
      <c r="CO24" s="25" t="str">
        <f t="array" ref="CO24">IF(SUMPRODUCT((Noms=$C24)*(CO$3&gt;=Début)*(CO$3&lt;=Fin))&gt;0,INDEX(Concat_pav_heures,MIN(IF((Noms=$C24)*(CO$3&gt;=Début)*(CO$3&lt;=Fin),ROW(Noms)))-1),"")</f>
        <v/>
      </c>
      <c r="CP24" s="25" t="str">
        <f t="array" ref="CP24">IF(SUMPRODUCT((Noms=$C24)*(CP$3&gt;=Début)*(CP$3&lt;=Fin))&gt;0,INDEX(Concat_pav_heures,MIN(IF((Noms=$C24)*(CP$3&gt;=Début)*(CP$3&lt;=Fin),ROW(Noms)))-1),"")</f>
        <v/>
      </c>
      <c r="CQ24" s="25" t="str">
        <f t="array" ref="CQ24">IF(SUMPRODUCT((Noms=$C24)*(CQ$3&gt;=Début)*(CQ$3&lt;=Fin))&gt;0,INDEX(Concat_pav_heures,MIN(IF((Noms=$C24)*(CQ$3&gt;=Début)*(CQ$3&lt;=Fin),ROW(Noms)))-1),"")</f>
        <v/>
      </c>
      <c r="CR24" s="25" t="str">
        <f t="array" ref="CR24">IF(SUMPRODUCT((Noms=$C24)*(CR$3&gt;=Début)*(CR$3&lt;=Fin))&gt;0,INDEX(Concat_pav_heures,MIN(IF((Noms=$C24)*(CR$3&gt;=Début)*(CR$3&lt;=Fin),ROW(Noms)))-1),"")</f>
        <v/>
      </c>
      <c r="CS24" s="25" t="str">
        <f t="array" ref="CS24">IF(SUMPRODUCT((Noms=$C24)*(CS$3&gt;=Début)*(CS$3&lt;=Fin))&gt;0,INDEX(Concat_pav_heures,MIN(IF((Noms=$C24)*(CS$3&gt;=Début)*(CS$3&lt;=Fin),ROW(Noms)))-1),"")</f>
        <v/>
      </c>
      <c r="CT24" s="25" t="str">
        <f t="array" ref="CT24">IF(SUMPRODUCT((Noms=$C24)*(CT$3&gt;=Début)*(CT$3&lt;=Fin))&gt;0,INDEX(Concat_pav_heures,MIN(IF((Noms=$C24)*(CT$3&gt;=Début)*(CT$3&lt;=Fin),ROW(Noms)))-1),"")</f>
        <v/>
      </c>
      <c r="CU24" s="25" t="str">
        <f t="array" ref="CU24">IF(SUMPRODUCT((Noms=$C24)*(CU$3&gt;=Début)*(CU$3&lt;=Fin))&gt;0,INDEX(Concat_pav_heures,MIN(IF((Noms=$C24)*(CU$3&gt;=Début)*(CU$3&lt;=Fin),ROW(Noms)))-1),"")</f>
        <v/>
      </c>
      <c r="CV24" s="25" t="str">
        <f t="array" ref="CV24">IF(SUMPRODUCT((Noms=$C24)*(CV$3&gt;=Début)*(CV$3&lt;=Fin))&gt;0,INDEX(Concat_pav_heures,MIN(IF((Noms=$C24)*(CV$3&gt;=Début)*(CV$3&lt;=Fin),ROW(Noms)))-1),"")</f>
        <v/>
      </c>
      <c r="CW24" s="25" t="str">
        <f t="array" ref="CW24">IF(SUMPRODUCT((Noms=$C24)*(CW$3&gt;=Début)*(CW$3&lt;=Fin))&gt;0,INDEX(Concat_pav_heures,MIN(IF((Noms=$C24)*(CW$3&gt;=Début)*(CW$3&lt;=Fin),ROW(Noms)))-1),"")</f>
        <v/>
      </c>
      <c r="CX24" s="25" t="str">
        <f t="array" ref="CX24">IF(SUMPRODUCT((Noms=$C24)*(CX$3&gt;=Début)*(CX$3&lt;=Fin))&gt;0,INDEX(Concat_pav_heures,MIN(IF((Noms=$C24)*(CX$3&gt;=Début)*(CX$3&lt;=Fin),ROW(Noms)))-1),"")</f>
        <v/>
      </c>
      <c r="CY24" s="25" t="str">
        <f t="array" ref="CY24">IF(SUMPRODUCT((Noms=$C24)*(CY$3&gt;=Début)*(CY$3&lt;=Fin))&gt;0,INDEX(Concat_pav_heures,MIN(IF((Noms=$C24)*(CY$3&gt;=Début)*(CY$3&lt;=Fin),ROW(Noms)))-1),"")</f>
        <v/>
      </c>
      <c r="CZ24" s="25" t="str">
        <f t="array" ref="CZ24">IF(SUMPRODUCT((Noms=$C24)*(CZ$3&gt;=Début)*(CZ$3&lt;=Fin))&gt;0,INDEX(Concat_pav_heures,MIN(IF((Noms=$C24)*(CZ$3&gt;=Début)*(CZ$3&lt;=Fin),ROW(Noms)))-1),"")</f>
        <v/>
      </c>
      <c r="DA24" s="25" t="str">
        <f t="array" ref="DA24">IF(SUMPRODUCT((Noms=$C24)*(DA$3&gt;=Début)*(DA$3&lt;=Fin))&gt;0,INDEX(Concat_pav_heures,MIN(IF((Noms=$C24)*(DA$3&gt;=Début)*(DA$3&lt;=Fin),ROW(Noms)))-1),"")</f>
        <v/>
      </c>
      <c r="DB24" s="25" t="str">
        <f t="array" ref="DB24">IF(SUMPRODUCT((Noms=$C24)*(DB$3&gt;=Début)*(DB$3&lt;=Fin))&gt;0,INDEX(Concat_pav_heures,MIN(IF((Noms=$C24)*(DB$3&gt;=Début)*(DB$3&lt;=Fin),ROW(Noms)))-1),"")</f>
        <v/>
      </c>
      <c r="DC24" s="25" t="str">
        <f t="array" ref="DC24">IF(SUMPRODUCT((Noms=$C24)*(DC$3&gt;=Début)*(DC$3&lt;=Fin))&gt;0,INDEX(Concat_pav_heures,MIN(IF((Noms=$C24)*(DC$3&gt;=Début)*(DC$3&lt;=Fin),ROW(Noms)))-1),"")</f>
        <v/>
      </c>
      <c r="DD24" s="25" t="str">
        <f t="array" ref="DD24">IF(SUMPRODUCT((Noms=$C24)*(DD$3&gt;=Début)*(DD$3&lt;=Fin))&gt;0,INDEX(Concat_pav_heures,MIN(IF((Noms=$C24)*(DD$3&gt;=Début)*(DD$3&lt;=Fin),ROW(Noms)))-1),"")</f>
        <v/>
      </c>
      <c r="DE24" s="25" t="str">
        <f t="array" ref="DE24">IF(SUMPRODUCT((Noms=$C24)*(DE$3&gt;=Début)*(DE$3&lt;=Fin))&gt;0,INDEX(Concat_pav_heures,MIN(IF((Noms=$C24)*(DE$3&gt;=Début)*(DE$3&lt;=Fin),ROW(Noms)))-1),"")</f>
        <v/>
      </c>
      <c r="DF24" s="25" t="str">
        <f t="array" ref="DF24">IF(SUMPRODUCT((Noms=$C24)*(DF$3&gt;=Début)*(DF$3&lt;=Fin))&gt;0,INDEX(Concat_pav_heures,MIN(IF((Noms=$C24)*(DF$3&gt;=Début)*(DF$3&lt;=Fin),ROW(Noms)))-1),"")</f>
        <v/>
      </c>
      <c r="DG24" s="25" t="str">
        <f t="array" ref="DG24">IF(SUMPRODUCT((Noms=$C24)*(DG$3&gt;=Début)*(DG$3&lt;=Fin))&gt;0,INDEX(Concat_pav_heures,MIN(IF((Noms=$C24)*(DG$3&gt;=Début)*(DG$3&lt;=Fin),ROW(Noms)))-1),"")</f>
        <v/>
      </c>
      <c r="DH24" s="25" t="str">
        <f t="array" ref="DH24">IF(SUMPRODUCT((Noms=$C24)*(DH$3&gt;=Début)*(DH$3&lt;=Fin))&gt;0,INDEX(Concat_pav_heures,MIN(IF((Noms=$C24)*(DH$3&gt;=Début)*(DH$3&lt;=Fin),ROW(Noms)))-1),"")</f>
        <v/>
      </c>
      <c r="DI24" s="25" t="str">
        <f t="array" ref="DI24">IF(SUMPRODUCT((Noms=$C24)*(DI$3&gt;=Début)*(DI$3&lt;=Fin))&gt;0,INDEX(Concat_pav_heures,MIN(IF((Noms=$C24)*(DI$3&gt;=Début)*(DI$3&lt;=Fin),ROW(Noms)))-1),"")</f>
        <v/>
      </c>
      <c r="DJ24" s="25" t="str">
        <f t="array" ref="DJ24">IF(SUMPRODUCT((Noms=$C24)*(DJ$3&gt;=Début)*(DJ$3&lt;=Fin))&gt;0,INDEX(Concat_pav_heures,MIN(IF((Noms=$C24)*(DJ$3&gt;=Début)*(DJ$3&lt;=Fin),ROW(Noms)))-1),"")</f>
        <v/>
      </c>
      <c r="DK24" s="25" t="str">
        <f t="array" ref="DK24">IF(SUMPRODUCT((Noms=$C24)*(DK$3&gt;=Début)*(DK$3&lt;=Fin))&gt;0,INDEX(Concat_pav_heures,MIN(IF((Noms=$C24)*(DK$3&gt;=Début)*(DK$3&lt;=Fin),ROW(Noms)))-1),"")</f>
        <v/>
      </c>
      <c r="DL24" s="25" t="str">
        <f t="array" ref="DL24">IF(SUMPRODUCT((Noms=$C24)*(DL$3&gt;=Début)*(DL$3&lt;=Fin))&gt;0,INDEX(Concat_pav_heures,MIN(IF((Noms=$C24)*(DL$3&gt;=Début)*(DL$3&lt;=Fin),ROW(Noms)))-1),"")</f>
        <v/>
      </c>
      <c r="DM24" s="25" t="str">
        <f t="array" ref="DM24">IF(SUMPRODUCT((Noms=$C24)*(DM$3&gt;=Début)*(DM$3&lt;=Fin))&gt;0,INDEX(Concat_pav_heures,MIN(IF((Noms=$C24)*(DM$3&gt;=Début)*(DM$3&lt;=Fin),ROW(Noms)))-1),"")</f>
        <v/>
      </c>
      <c r="DN24" s="25" t="str">
        <f t="array" ref="DN24">IF(SUMPRODUCT((Noms=$C24)*(DN$3&gt;=Début)*(DN$3&lt;=Fin))&gt;0,INDEX(Concat_pav_heures,MIN(IF((Noms=$C24)*(DN$3&gt;=Début)*(DN$3&lt;=Fin),ROW(Noms)))-1),"")</f>
        <v/>
      </c>
      <c r="DO24" s="25" t="str">
        <f t="array" ref="DO24">IF(SUMPRODUCT((Noms=$C24)*(DO$3&gt;=Début)*(DO$3&lt;=Fin))&gt;0,INDEX(Concat_pav_heures,MIN(IF((Noms=$C24)*(DO$3&gt;=Début)*(DO$3&lt;=Fin),ROW(Noms)))-1),"")</f>
        <v/>
      </c>
      <c r="DP24" s="25" t="str">
        <f t="array" ref="DP24">IF(SUMPRODUCT((Noms=$C24)*(DP$3&gt;=Début)*(DP$3&lt;=Fin))&gt;0,INDEX(Concat_pav_heures,MIN(IF((Noms=$C24)*(DP$3&gt;=Début)*(DP$3&lt;=Fin),ROW(Noms)))-1),"")</f>
        <v/>
      </c>
      <c r="DQ24" s="25" t="str">
        <f t="array" ref="DQ24">IF(SUMPRODUCT((Noms=$C24)*(DQ$3&gt;=Début)*(DQ$3&lt;=Fin))&gt;0,INDEX(Concat_pav_heures,MIN(IF((Noms=$C24)*(DQ$3&gt;=Début)*(DQ$3&lt;=Fin),ROW(Noms)))-1),"")</f>
        <v/>
      </c>
      <c r="DR24" s="25" t="str">
        <f t="array" ref="DR24">IF(SUMPRODUCT((Noms=$C24)*(DR$3&gt;=Début)*(DR$3&lt;=Fin))&gt;0,INDEX(Concat_pav_heures,MIN(IF((Noms=$C24)*(DR$3&gt;=Début)*(DR$3&lt;=Fin),ROW(Noms)))-1),"")</f>
        <v/>
      </c>
      <c r="DS24" s="25" t="str">
        <f t="array" ref="DS24">IF(SUMPRODUCT((Noms=$C24)*(DS$3&gt;=Début)*(DS$3&lt;=Fin))&gt;0,INDEX(Concat_pav_heures,MIN(IF((Noms=$C24)*(DS$3&gt;=Début)*(DS$3&lt;=Fin),ROW(Noms)))-1),"")</f>
        <v/>
      </c>
      <c r="DT24" s="25" t="str">
        <f t="array" ref="DT24">IF(SUMPRODUCT((Noms=$C24)*(DT$3&gt;=Début)*(DT$3&lt;=Fin))&gt;0,INDEX(Concat_pav_heures,MIN(IF((Noms=$C24)*(DT$3&gt;=Début)*(DT$3&lt;=Fin),ROW(Noms)))-1),"")</f>
        <v/>
      </c>
      <c r="DU24" s="25" t="str">
        <f t="array" ref="DU24">IF(SUMPRODUCT((Noms=$C24)*(DU$3&gt;=Début)*(DU$3&lt;=Fin))&gt;0,INDEX(Concat_pav_heures,MIN(IF((Noms=$C24)*(DU$3&gt;=Début)*(DU$3&lt;=Fin),ROW(Noms)))-1),"")</f>
        <v/>
      </c>
      <c r="DV24" s="25" t="str">
        <f t="array" ref="DV24">IF(SUMPRODUCT((Noms=$C24)*(DV$3&gt;=Début)*(DV$3&lt;=Fin))&gt;0,INDEX(Concat_pav_heures,MIN(IF((Noms=$C24)*(DV$3&gt;=Début)*(DV$3&lt;=Fin),ROW(Noms)))-1),"")</f>
        <v/>
      </c>
      <c r="DW24" s="25" t="str">
        <f t="array" ref="DW24">IF(SUMPRODUCT((Noms=$C24)*(DW$3&gt;=Début)*(DW$3&lt;=Fin))&gt;0,INDEX(Concat_pav_heures,MIN(IF((Noms=$C24)*(DW$3&gt;=Début)*(DW$3&lt;=Fin),ROW(Noms)))-1),"")</f>
        <v/>
      </c>
      <c r="DX24" s="25" t="str">
        <f t="array" ref="DX24">IF(SUMPRODUCT((Noms=$C24)*(DX$3&gt;=Début)*(DX$3&lt;=Fin))&gt;0,INDEX(Concat_pav_heures,MIN(IF((Noms=$C24)*(DX$3&gt;=Début)*(DX$3&lt;=Fin),ROW(Noms)))-1),"")</f>
        <v/>
      </c>
      <c r="DY24" s="25" t="str">
        <f t="array" ref="DY24">IF(SUMPRODUCT((Noms=$C24)*(DY$3&gt;=Début)*(DY$3&lt;=Fin))&gt;0,INDEX(Concat_pav_heures,MIN(IF((Noms=$C24)*(DY$3&gt;=Début)*(DY$3&lt;=Fin),ROW(Noms)))-1),"")</f>
        <v/>
      </c>
      <c r="DZ24" s="25" t="str">
        <f t="array" ref="DZ24">IF(SUMPRODUCT((Noms=$C24)*(DZ$3&gt;=Début)*(DZ$3&lt;=Fin))&gt;0,INDEX(Concat_pav_heures,MIN(IF((Noms=$C24)*(DZ$3&gt;=Début)*(DZ$3&lt;=Fin),ROW(Noms)))-1),"")</f>
        <v/>
      </c>
      <c r="EA24" s="25" t="str">
        <f t="array" ref="EA24">IF(SUMPRODUCT((Noms=$C24)*(EA$3&gt;=Début)*(EA$3&lt;=Fin))&gt;0,INDEX(Concat_pav_heures,MIN(IF((Noms=$C24)*(EA$3&gt;=Début)*(EA$3&lt;=Fin),ROW(Noms)))-1),"")</f>
        <v/>
      </c>
      <c r="EB24" s="25" t="str">
        <f t="array" ref="EB24">IF(SUMPRODUCT((Noms=$C24)*(EB$3&gt;=Début)*(EB$3&lt;=Fin))&gt;0,INDEX(Concat_pav_heures,MIN(IF((Noms=$C24)*(EB$3&gt;=Début)*(EB$3&lt;=Fin),ROW(Noms)))-1),"")</f>
        <v/>
      </c>
      <c r="EC24" s="25" t="str">
        <f t="array" ref="EC24">IF(SUMPRODUCT((Noms=$C24)*(EC$3&gt;=Début)*(EC$3&lt;=Fin))&gt;0,INDEX(Concat_pav_heures,MIN(IF((Noms=$C24)*(EC$3&gt;=Début)*(EC$3&lt;=Fin),ROW(Noms)))-1),"")</f>
        <v/>
      </c>
      <c r="ED24" s="25" t="str">
        <f t="array" ref="ED24">IF(SUMPRODUCT((Noms=$C24)*(ED$3&gt;=Début)*(ED$3&lt;=Fin))&gt;0,INDEX(Concat_pav_heures,MIN(IF((Noms=$C24)*(ED$3&gt;=Début)*(ED$3&lt;=Fin),ROW(Noms)))-1),"")</f>
        <v/>
      </c>
      <c r="EE24" s="25" t="str">
        <f t="array" ref="EE24">IF(SUMPRODUCT((Noms=$C24)*(EE$3&gt;=Début)*(EE$3&lt;=Fin))&gt;0,INDEX(Concat_pav_heures,MIN(IF((Noms=$C24)*(EE$3&gt;=Début)*(EE$3&lt;=Fin),ROW(Noms)))-1),"")</f>
        <v/>
      </c>
      <c r="EF24" s="25" t="str">
        <f t="array" ref="EF24">IF(SUMPRODUCT((Noms=$C24)*(EF$3&gt;=Début)*(EF$3&lt;=Fin))&gt;0,INDEX(Concat_pav_heures,MIN(IF((Noms=$C24)*(EF$3&gt;=Début)*(EF$3&lt;=Fin),ROW(Noms)))-1),"")</f>
        <v/>
      </c>
      <c r="EG24" s="25" t="str">
        <f t="array" ref="EG24">IF(SUMPRODUCT((Noms=$C24)*(EG$3&gt;=Début)*(EG$3&lt;=Fin))&gt;0,INDEX(Concat_pav_heures,MIN(IF((Noms=$C24)*(EG$3&gt;=Début)*(EG$3&lt;=Fin),ROW(Noms)))-1),"")</f>
        <v/>
      </c>
      <c r="EH24" s="25" t="str">
        <f t="array" ref="EH24">IF(SUMPRODUCT((Noms=$C24)*(EH$3&gt;=Début)*(EH$3&lt;=Fin))&gt;0,INDEX(Concat_pav_heures,MIN(IF((Noms=$C24)*(EH$3&gt;=Début)*(EH$3&lt;=Fin),ROW(Noms)))-1),"")</f>
        <v/>
      </c>
      <c r="EI24" s="25" t="str">
        <f t="array" ref="EI24">IF(SUMPRODUCT((Noms=$C24)*(EI$3&gt;=Début)*(EI$3&lt;=Fin))&gt;0,INDEX(Concat_pav_heures,MIN(IF((Noms=$C24)*(EI$3&gt;=Début)*(EI$3&lt;=Fin),ROW(Noms)))-1),"")</f>
        <v/>
      </c>
      <c r="EJ24" s="25" t="str">
        <f t="array" ref="EJ24">IF(SUMPRODUCT((Noms=$C24)*(EJ$3&gt;=Début)*(EJ$3&lt;=Fin))&gt;0,INDEX(Concat_pav_heures,MIN(IF((Noms=$C24)*(EJ$3&gt;=Début)*(EJ$3&lt;=Fin),ROW(Noms)))-1),"")</f>
        <v/>
      </c>
      <c r="EK24" s="25" t="str">
        <f t="array" ref="EK24">IF(SUMPRODUCT((Noms=$C24)*(EK$3&gt;=Début)*(EK$3&lt;=Fin))&gt;0,INDEX(Concat_pav_heures,MIN(IF((Noms=$C24)*(EK$3&gt;=Début)*(EK$3&lt;=Fin),ROW(Noms)))-1),"")</f>
        <v/>
      </c>
      <c r="EL24" s="25" t="str">
        <f t="array" ref="EL24">IF(SUMPRODUCT((Noms=$C24)*(EL$3&gt;=Début)*(EL$3&lt;=Fin))&gt;0,INDEX(Concat_pav_heures,MIN(IF((Noms=$C24)*(EL$3&gt;=Début)*(EL$3&lt;=Fin),ROW(Noms)))-1),"")</f>
        <v/>
      </c>
      <c r="EM24" s="25" t="str">
        <f t="array" ref="EM24">IF(SUMPRODUCT((Noms=$C24)*(EM$3&gt;=Début)*(EM$3&lt;=Fin))&gt;0,INDEX(Concat_pav_heures,MIN(IF((Noms=$C24)*(EM$3&gt;=Début)*(EM$3&lt;=Fin),ROW(Noms)))-1),"")</f>
        <v/>
      </c>
      <c r="EN24" s="25" t="str">
        <f t="array" ref="EN24">IF(SUMPRODUCT((Noms=$C24)*(EN$3&gt;=Début)*(EN$3&lt;=Fin))&gt;0,INDEX(Concat_pav_heures,MIN(IF((Noms=$C24)*(EN$3&gt;=Début)*(EN$3&lt;=Fin),ROW(Noms)))-1),"")</f>
        <v/>
      </c>
      <c r="EO24" s="25" t="str">
        <f t="array" ref="EO24">IF(SUMPRODUCT((Noms=$C24)*(EO$3&gt;=Début)*(EO$3&lt;=Fin))&gt;0,INDEX(Concat_pav_heures,MIN(IF((Noms=$C24)*(EO$3&gt;=Début)*(EO$3&lt;=Fin),ROW(Noms)))-1),"")</f>
        <v/>
      </c>
      <c r="EP24" s="25" t="str">
        <f t="array" ref="EP24">IF(SUMPRODUCT((Noms=$C24)*(EP$3&gt;=Début)*(EP$3&lt;=Fin))&gt;0,INDEX(Concat_pav_heures,MIN(IF((Noms=$C24)*(EP$3&gt;=Début)*(EP$3&lt;=Fin),ROW(Noms)))-1),"")</f>
        <v/>
      </c>
      <c r="EQ24" s="25" t="str">
        <f t="array" ref="EQ24">IF(SUMPRODUCT((Noms=$C24)*(EQ$3&gt;=Début)*(EQ$3&lt;=Fin))&gt;0,INDEX(Concat_pav_heures,MIN(IF((Noms=$C24)*(EQ$3&gt;=Début)*(EQ$3&lt;=Fin),ROW(Noms)))-1),"")</f>
        <v/>
      </c>
      <c r="ER24" s="25" t="str">
        <f t="array" ref="ER24">IF(SUMPRODUCT((Noms=$C24)*(ER$3&gt;=Début)*(ER$3&lt;=Fin))&gt;0,INDEX(Concat_pav_heures,MIN(IF((Noms=$C24)*(ER$3&gt;=Début)*(ER$3&lt;=Fin),ROW(Noms)))-1),"")</f>
        <v/>
      </c>
      <c r="ES24" s="25" t="str">
        <f t="array" ref="ES24">IF(SUMPRODUCT((Noms=$C24)*(ES$3&gt;=Début)*(ES$3&lt;=Fin))&gt;0,INDEX(Concat_pav_heures,MIN(IF((Noms=$C24)*(ES$3&gt;=Début)*(ES$3&lt;=Fin),ROW(Noms)))-1),"")</f>
        <v/>
      </c>
      <c r="ET24" s="25" t="str">
        <f t="array" ref="ET24">IF(SUMPRODUCT((Noms=$C24)*(ET$3&gt;=Début)*(ET$3&lt;=Fin))&gt;0,INDEX(Concat_pav_heures,MIN(IF((Noms=$C24)*(ET$3&gt;=Début)*(ET$3&lt;=Fin),ROW(Noms)))-1),"")</f>
        <v/>
      </c>
      <c r="EU24" s="25" t="str">
        <f t="array" ref="EU24">IF(SUMPRODUCT((Noms=$C24)*(EU$3&gt;=Début)*(EU$3&lt;=Fin))&gt;0,INDEX(Concat_pav_heures,MIN(IF((Noms=$C24)*(EU$3&gt;=Début)*(EU$3&lt;=Fin),ROW(Noms)))-1),"")</f>
        <v/>
      </c>
      <c r="EV24" s="25" t="str">
        <f t="array" ref="EV24">IF(SUMPRODUCT((Noms=$C24)*(EV$3&gt;=Début)*(EV$3&lt;=Fin))&gt;0,INDEX(Concat_pav_heures,MIN(IF((Noms=$C24)*(EV$3&gt;=Début)*(EV$3&lt;=Fin),ROW(Noms)))-1),"")</f>
        <v/>
      </c>
      <c r="EW24" s="25" t="str">
        <f t="array" ref="EW24">IF(SUMPRODUCT((Noms=$C24)*(EW$3&gt;=Début)*(EW$3&lt;=Fin))&gt;0,INDEX(Concat_pav_heures,MIN(IF((Noms=$C24)*(EW$3&gt;=Début)*(EW$3&lt;=Fin),ROW(Noms)))-1),"")</f>
        <v/>
      </c>
      <c r="EX24" s="25" t="str">
        <f t="array" ref="EX24">IF(SUMPRODUCT((Noms=$C24)*(EX$3&gt;=Début)*(EX$3&lt;=Fin))&gt;0,INDEX(Concat_pav_heures,MIN(IF((Noms=$C24)*(EX$3&gt;=Début)*(EX$3&lt;=Fin),ROW(Noms)))-1),"")</f>
        <v/>
      </c>
      <c r="EY24" s="25" t="str">
        <f t="array" ref="EY24">IF(SUMPRODUCT((Noms=$C24)*(EY$3&gt;=Début)*(EY$3&lt;=Fin))&gt;0,INDEX(Concat_pav_heures,MIN(IF((Noms=$C24)*(EY$3&gt;=Début)*(EY$3&lt;=Fin),ROW(Noms)))-1),"")</f>
        <v/>
      </c>
      <c r="EZ24" s="25" t="str">
        <f t="array" ref="EZ24">IF(SUMPRODUCT((Noms=$C24)*(EZ$3&gt;=Début)*(EZ$3&lt;=Fin))&gt;0,INDEX(Concat_pav_heures,MIN(IF((Noms=$C24)*(EZ$3&gt;=Début)*(EZ$3&lt;=Fin),ROW(Noms)))-1),"")</f>
        <v/>
      </c>
      <c r="FA24" s="25" t="str">
        <f t="array" ref="FA24">IF(SUMPRODUCT((Noms=$C24)*(FA$3&gt;=Début)*(FA$3&lt;=Fin))&gt;0,INDEX(Concat_pav_heures,MIN(IF((Noms=$C24)*(FA$3&gt;=Début)*(FA$3&lt;=Fin),ROW(Noms)))-1),"")</f>
        <v/>
      </c>
      <c r="FB24" s="25" t="str">
        <f t="array" ref="FB24">IF(SUMPRODUCT((Noms=$C24)*(FB$3&gt;=Début)*(FB$3&lt;=Fin))&gt;0,INDEX(Concat_pav_heures,MIN(IF((Noms=$C24)*(FB$3&gt;=Début)*(FB$3&lt;=Fin),ROW(Noms)))-1),"")</f>
        <v/>
      </c>
      <c r="FC24" s="25" t="str">
        <f t="array" ref="FC24">IF(SUMPRODUCT((Noms=$C24)*(FC$3&gt;=Début)*(FC$3&lt;=Fin))&gt;0,INDEX(Concat_pav_heures,MIN(IF((Noms=$C24)*(FC$3&gt;=Début)*(FC$3&lt;=Fin),ROW(Noms)))-1),"")</f>
        <v/>
      </c>
      <c r="FD24" s="25" t="str">
        <f t="array" ref="FD24">IF(SUMPRODUCT((Noms=$C24)*(FD$3&gt;=Début)*(FD$3&lt;=Fin))&gt;0,INDEX(Concat_pav_heures,MIN(IF((Noms=$C24)*(FD$3&gt;=Début)*(FD$3&lt;=Fin),ROW(Noms)))-1),"")</f>
        <v/>
      </c>
      <c r="FE24" s="25" t="str">
        <f t="array" ref="FE24">IF(SUMPRODUCT((Noms=$C24)*(FE$3&gt;=Début)*(FE$3&lt;=Fin))&gt;0,INDEX(Concat_pav_heures,MIN(IF((Noms=$C24)*(FE$3&gt;=Début)*(FE$3&lt;=Fin),ROW(Noms)))-1),"")</f>
        <v/>
      </c>
      <c r="FF24" s="25" t="str">
        <f t="array" ref="FF24">IF(SUMPRODUCT((Noms=$C24)*(FF$3&gt;=Début)*(FF$3&lt;=Fin))&gt;0,INDEX(Concat_pav_heures,MIN(IF((Noms=$C24)*(FF$3&gt;=Début)*(FF$3&lt;=Fin),ROW(Noms)))-1),"")</f>
        <v/>
      </c>
      <c r="FG24" s="25" t="str">
        <f t="array" ref="FG24">IF(SUMPRODUCT((Noms=$C24)*(FG$3&gt;=Début)*(FG$3&lt;=Fin))&gt;0,INDEX(Concat_pav_heures,MIN(IF((Noms=$C24)*(FG$3&gt;=Début)*(FG$3&lt;=Fin),ROW(Noms)))-1),"")</f>
        <v/>
      </c>
      <c r="FH24" s="25" t="str">
        <f t="array" ref="FH24">IF(SUMPRODUCT((Noms=$C24)*(FH$3&gt;=Début)*(FH$3&lt;=Fin))&gt;0,INDEX(Concat_pav_heures,MIN(IF((Noms=$C24)*(FH$3&gt;=Début)*(FH$3&lt;=Fin),ROW(Noms)))-1),"")</f>
        <v/>
      </c>
      <c r="FI24" s="25" t="str">
        <f t="array" ref="FI24">IF(SUMPRODUCT((Noms=$C24)*(FI$3&gt;=Début)*(FI$3&lt;=Fin))&gt;0,INDEX(Concat_pav_heures,MIN(IF((Noms=$C24)*(FI$3&gt;=Début)*(FI$3&lt;=Fin),ROW(Noms)))-1),"")</f>
        <v/>
      </c>
      <c r="FJ24" s="25" t="str">
        <f t="array" ref="FJ24">IF(SUMPRODUCT((Noms=$C24)*(FJ$3&gt;=Début)*(FJ$3&lt;=Fin))&gt;0,INDEX(Concat_pav_heures,MIN(IF((Noms=$C24)*(FJ$3&gt;=Début)*(FJ$3&lt;=Fin),ROW(Noms)))-1),"")</f>
        <v/>
      </c>
      <c r="FK24" s="25" t="str">
        <f t="array" ref="FK24">IF(SUMPRODUCT((Noms=$C24)*(FK$3&gt;=Début)*(FK$3&lt;=Fin))&gt;0,INDEX(Concat_pav_heures,MIN(IF((Noms=$C24)*(FK$3&gt;=Début)*(FK$3&lt;=Fin),ROW(Noms)))-1),"")</f>
        <v/>
      </c>
      <c r="FL24" s="25" t="str">
        <f t="array" ref="FL24">IF(SUMPRODUCT((Noms=$C24)*(FL$3&gt;=Début)*(FL$3&lt;=Fin))&gt;0,INDEX(Concat_pav_heures,MIN(IF((Noms=$C24)*(FL$3&gt;=Début)*(FL$3&lt;=Fin),ROW(Noms)))-1),"")</f>
        <v/>
      </c>
      <c r="FM24" s="25" t="str">
        <f t="array" ref="FM24">IF(SUMPRODUCT((Noms=$C24)*(FM$3&gt;=Début)*(FM$3&lt;=Fin))&gt;0,INDEX(Concat_pav_heures,MIN(IF((Noms=$C24)*(FM$3&gt;=Début)*(FM$3&lt;=Fin),ROW(Noms)))-1),"")</f>
        <v/>
      </c>
      <c r="FN24" s="25" t="str">
        <f t="array" ref="FN24">IF(SUMPRODUCT((Noms=$C24)*(FN$3&gt;=Début)*(FN$3&lt;=Fin))&gt;0,INDEX(Concat_pav_heures,MIN(IF((Noms=$C24)*(FN$3&gt;=Début)*(FN$3&lt;=Fin),ROW(Noms)))-1),"")</f>
        <v/>
      </c>
      <c r="FO24" s="25" t="str">
        <f t="array" ref="FO24">IF(SUMPRODUCT((Noms=$C24)*(FO$3&gt;=Début)*(FO$3&lt;=Fin))&gt;0,INDEX(Concat_pav_heures,MIN(IF((Noms=$C24)*(FO$3&gt;=Début)*(FO$3&lt;=Fin),ROW(Noms)))-1),"")</f>
        <v/>
      </c>
      <c r="FP24" s="25" t="str">
        <f t="array" ref="FP24">IF(SUMPRODUCT((Noms=$C24)*(FP$3&gt;=Début)*(FP$3&lt;=Fin))&gt;0,INDEX(Concat_pav_heures,MIN(IF((Noms=$C24)*(FP$3&gt;=Début)*(FP$3&lt;=Fin),ROW(Noms)))-1),"")</f>
        <v/>
      </c>
      <c r="FQ24" s="25" t="str">
        <f t="array" ref="FQ24">IF(SUMPRODUCT((Noms=$C24)*(FQ$3&gt;=Début)*(FQ$3&lt;=Fin))&gt;0,INDEX(Concat_pav_heures,MIN(IF((Noms=$C24)*(FQ$3&gt;=Début)*(FQ$3&lt;=Fin),ROW(Noms)))-1),"")</f>
        <v/>
      </c>
      <c r="FR24" s="25" t="str">
        <f t="array" ref="FR24">IF(SUMPRODUCT((Noms=$C24)*(FR$3&gt;=Début)*(FR$3&lt;=Fin))&gt;0,INDEX(Concat_pav_heures,MIN(IF((Noms=$C24)*(FR$3&gt;=Début)*(FR$3&lt;=Fin),ROW(Noms)))-1),"")</f>
        <v/>
      </c>
      <c r="FS24" s="25" t="str">
        <f t="array" ref="FS24">IF(SUMPRODUCT((Noms=$C24)*(FS$3&gt;=Début)*(FS$3&lt;=Fin))&gt;0,INDEX(Concat_pav_heures,MIN(IF((Noms=$C24)*(FS$3&gt;=Début)*(FS$3&lt;=Fin),ROW(Noms)))-1),"")</f>
        <v/>
      </c>
      <c r="FT24" s="25" t="str">
        <f t="array" ref="FT24">IF(SUMPRODUCT((Noms=$C24)*(FT$3&gt;=Début)*(FT$3&lt;=Fin))&gt;0,INDEX(Concat_pav_heures,MIN(IF((Noms=$C24)*(FT$3&gt;=Début)*(FT$3&lt;=Fin),ROW(Noms)))-1),"")</f>
        <v/>
      </c>
      <c r="FU24" s="25" t="str">
        <f t="array" ref="FU24">IF(SUMPRODUCT((Noms=$C24)*(FU$3&gt;=Début)*(FU$3&lt;=Fin))&gt;0,INDEX(Concat_pav_heures,MIN(IF((Noms=$C24)*(FU$3&gt;=Début)*(FU$3&lt;=Fin),ROW(Noms)))-1),"")</f>
        <v/>
      </c>
      <c r="FV24" s="25" t="str">
        <f t="array" ref="FV24">IF(SUMPRODUCT((Noms=$C24)*(FV$3&gt;=Début)*(FV$3&lt;=Fin))&gt;0,INDEX(Concat_pav_heures,MIN(IF((Noms=$C24)*(FV$3&gt;=Début)*(FV$3&lt;=Fin),ROW(Noms)))-1),"")</f>
        <v/>
      </c>
      <c r="FW24" s="25" t="str">
        <f t="array" ref="FW24">IF(SUMPRODUCT((Noms=$C24)*(FW$3&gt;=Début)*(FW$3&lt;=Fin))&gt;0,INDEX(Concat_pav_heures,MIN(IF((Noms=$C24)*(FW$3&gt;=Début)*(FW$3&lt;=Fin),ROW(Noms)))-1),"")</f>
        <v/>
      </c>
      <c r="FX24" s="25" t="str">
        <f t="array" ref="FX24">IF(SUMPRODUCT((Noms=$C24)*(FX$3&gt;=Début)*(FX$3&lt;=Fin))&gt;0,INDEX(Concat_pav_heures,MIN(IF((Noms=$C24)*(FX$3&gt;=Début)*(FX$3&lt;=Fin),ROW(Noms)))-1),"")</f>
        <v/>
      </c>
      <c r="FY24" s="25" t="str">
        <f t="array" ref="FY24">IF(SUMPRODUCT((Noms=$C24)*(FY$3&gt;=Début)*(FY$3&lt;=Fin))&gt;0,INDEX(Concat_pav_heures,MIN(IF((Noms=$C24)*(FY$3&gt;=Début)*(FY$3&lt;=Fin),ROW(Noms)))-1),"")</f>
        <v/>
      </c>
      <c r="FZ24" s="25" t="str">
        <f t="array" ref="FZ24">IF(SUMPRODUCT((Noms=$C24)*(FZ$3&gt;=Début)*(FZ$3&lt;=Fin))&gt;0,INDEX(Concat_pav_heures,MIN(IF((Noms=$C24)*(FZ$3&gt;=Début)*(FZ$3&lt;=Fin),ROW(Noms)))-1),"")</f>
        <v/>
      </c>
      <c r="GA24" s="25" t="str">
        <f t="array" ref="GA24">IF(SUMPRODUCT((Noms=$C24)*(GA$3&gt;=Début)*(GA$3&lt;=Fin))&gt;0,INDEX(Concat_pav_heures,MIN(IF((Noms=$C24)*(GA$3&gt;=Début)*(GA$3&lt;=Fin),ROW(Noms)))-1),"")</f>
        <v/>
      </c>
      <c r="GB24" s="25" t="str">
        <f t="array" ref="GB24">IF(SUMPRODUCT((Noms=$C24)*(GB$3&gt;=Début)*(GB$3&lt;=Fin))&gt;0,INDEX(Concat_pav_heures,MIN(IF((Noms=$C24)*(GB$3&gt;=Début)*(GB$3&lt;=Fin),ROW(Noms)))-1),"")</f>
        <v/>
      </c>
      <c r="GC24" s="25" t="str">
        <f t="array" ref="GC24">IF(SUMPRODUCT((Noms=$C24)*(GC$3&gt;=Début)*(GC$3&lt;=Fin))&gt;0,INDEX(Concat_pav_heures,MIN(IF((Noms=$C24)*(GC$3&gt;=Début)*(GC$3&lt;=Fin),ROW(Noms)))-1),"")</f>
        <v/>
      </c>
      <c r="GD24" s="25" t="str">
        <f t="array" ref="GD24">IF(SUMPRODUCT((Noms=$C24)*(GD$3&gt;=Début)*(GD$3&lt;=Fin))&gt;0,INDEX(Concat_pav_heures,MIN(IF((Noms=$C24)*(GD$3&gt;=Début)*(GD$3&lt;=Fin),ROW(Noms)))-1),"")</f>
        <v/>
      </c>
      <c r="GE24" s="25" t="str">
        <f t="array" ref="GE24">IF(SUMPRODUCT((Noms=$C24)*(GE$3&gt;=Début)*(GE$3&lt;=Fin))&gt;0,INDEX(Concat_pav_heures,MIN(IF((Noms=$C24)*(GE$3&gt;=Début)*(GE$3&lt;=Fin),ROW(Noms)))-1),"")</f>
        <v/>
      </c>
      <c r="GF24" s="25" t="str">
        <f t="array" ref="GF24">IF(SUMPRODUCT((Noms=$C24)*(GF$3&gt;=Début)*(GF$3&lt;=Fin))&gt;0,INDEX(Concat_pav_heures,MIN(IF((Noms=$C24)*(GF$3&gt;=Début)*(GF$3&lt;=Fin),ROW(Noms)))-1),"")</f>
        <v/>
      </c>
      <c r="GG24" s="25" t="str">
        <f t="array" ref="GG24">IF(SUMPRODUCT((Noms=$C24)*(GG$3&gt;=Début)*(GG$3&lt;=Fin))&gt;0,INDEX(Concat_pav_heures,MIN(IF((Noms=$C24)*(GG$3&gt;=Début)*(GG$3&lt;=Fin),ROW(Noms)))-1),"")</f>
        <v/>
      </c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</row>
    <row r="25" spans="1:235" x14ac:dyDescent="0.2">
      <c r="C25" s="42" t="str">
        <f>IF(bdd_salaries!C22="","",bdd_salaries!C22)</f>
        <v/>
      </c>
      <c r="D25" s="43" t="str">
        <f>IFERROR(INDEX(TabSalaries[#All],MATCH(Planning!C25,TabSalaries[[#All],[Nom&amp;Prenom]],0),MATCH(TabSalaries_Metier_1,TabSalaries[#Headers],0)),"")</f>
        <v/>
      </c>
      <c r="E25" s="57" t="str">
        <f>IF(Tableau12[[#This Row],[Nom]]="","",INDEX(TabSalaries[#All],MATCH(Tableau12[[#This Row],[Nom]],TabSalaries[[#All],[Nom&amp;Prenom]],0),MATCH(TabSalaries_CDI,TabSalaries[#Headers],0)))</f>
        <v/>
      </c>
      <c r="F25" s="59" t="str">
        <f>IF(Tableau12[[#This Row],[Nom]]="","",$D$2)</f>
        <v/>
      </c>
      <c r="G25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25" s="71"/>
      <c r="I25" s="25" t="str">
        <f t="array" ref="I25">IF(SUMPRODUCT((Noms=$C25)*(I$3&gt;=Début)*(I$3&lt;=Fin))&gt;0,INDEX(Concat_pav_heures,MIN(IF((Noms=$C25)*(I$3&gt;=Début)*(I$3&lt;=Fin),ROW(Noms)))-1),"")</f>
        <v/>
      </c>
      <c r="J25" s="25" t="str">
        <f t="array" ref="J25">IF(SUMPRODUCT((Noms=$C25)*(J$3&gt;=Début)*(J$3&lt;=Fin))&gt;0,INDEX(Concat_pav_heures,MIN(IF((Noms=$C25)*(J$3&gt;=Début)*(J$3&lt;=Fin),ROW(Noms)))-1),"")</f>
        <v/>
      </c>
      <c r="K25" s="25" t="str">
        <f t="array" ref="K25">IF(SUMPRODUCT((Noms=$C25)*(K$3&gt;=Début)*(K$3&lt;=Fin))&gt;0,INDEX(Concat_pav_heures,MIN(IF((Noms=$C25)*(K$3&gt;=Début)*(K$3&lt;=Fin),ROW(Noms)))-1),"")</f>
        <v/>
      </c>
      <c r="L25" s="25" t="str">
        <f t="array" ref="L25">IF(SUMPRODUCT((Noms=$C25)*(L$3&gt;=Début)*(L$3&lt;=Fin))&gt;0,INDEX(Concat_pav_heures,MIN(IF((Noms=$C25)*(L$3&gt;=Début)*(L$3&lt;=Fin),ROW(Noms)))-1),"")</f>
        <v/>
      </c>
      <c r="M25" s="25" t="str">
        <f t="array" ref="M25">IF(SUMPRODUCT((Noms=$C25)*(M$3&gt;=Début)*(M$3&lt;=Fin))&gt;0,INDEX(Concat_pav_heures,MIN(IF((Noms=$C25)*(M$3&gt;=Début)*(M$3&lt;=Fin),ROW(Noms)))-1),"")</f>
        <v/>
      </c>
      <c r="N25" s="25" t="str">
        <f t="array" ref="N25">IF(SUMPRODUCT((Noms=$C25)*(N$3&gt;=Début)*(N$3&lt;=Fin))&gt;0,INDEX(Concat_pav_heures,MIN(IF((Noms=$C25)*(N$3&gt;=Début)*(N$3&lt;=Fin),ROW(Noms)))-1),"")</f>
        <v/>
      </c>
      <c r="O25" s="25" t="str">
        <f t="array" ref="O25">IF(SUMPRODUCT((Noms=$C25)*(O$3&gt;=Début)*(O$3&lt;=Fin))&gt;0,INDEX(Concat_pav_heures,MIN(IF((Noms=$C25)*(O$3&gt;=Début)*(O$3&lt;=Fin),ROW(Noms)))-1),"")</f>
        <v/>
      </c>
      <c r="P25" s="25" t="str">
        <f t="array" ref="P25">IF(SUMPRODUCT((Noms=$C25)*(P$3&gt;=Début)*(P$3&lt;=Fin))&gt;0,INDEX(Concat_pav_heures,MIN(IF((Noms=$C25)*(P$3&gt;=Début)*(P$3&lt;=Fin),ROW(Noms)))-1),"")</f>
        <v/>
      </c>
      <c r="Q25" s="25" t="str">
        <f t="array" ref="Q25">IF(SUMPRODUCT((Noms=$C25)*(Q$3&gt;=Début)*(Q$3&lt;=Fin))&gt;0,INDEX(Concat_pav_heures,MIN(IF((Noms=$C25)*(Q$3&gt;=Début)*(Q$3&lt;=Fin),ROW(Noms)))-1),"")</f>
        <v/>
      </c>
      <c r="R25" s="25" t="str">
        <f t="array" ref="R25">IF(SUMPRODUCT((Noms=$C25)*(R$3&gt;=Début)*(R$3&lt;=Fin))&gt;0,INDEX(Concat_pav_heures,MIN(IF((Noms=$C25)*(R$3&gt;=Début)*(R$3&lt;=Fin),ROW(Noms)))-1),"")</f>
        <v/>
      </c>
      <c r="S25" s="25" t="str">
        <f t="array" ref="S25">IF(SUMPRODUCT((Noms=$C25)*(S$3&gt;=Début)*(S$3&lt;=Fin))&gt;0,INDEX(Concat_pav_heures,MIN(IF((Noms=$C25)*(S$3&gt;=Début)*(S$3&lt;=Fin),ROW(Noms)))-1),"")</f>
        <v/>
      </c>
      <c r="T25" s="25" t="str">
        <f t="array" ref="T25">IF(SUMPRODUCT((Noms=$C25)*(T$3&gt;=Début)*(T$3&lt;=Fin))&gt;0,INDEX(Concat_pav_heures,MIN(IF((Noms=$C25)*(T$3&gt;=Début)*(T$3&lt;=Fin),ROW(Noms)))-1),"")</f>
        <v/>
      </c>
      <c r="U25" s="25" t="str">
        <f t="array" ref="U25">IF(SUMPRODUCT((Noms=$C25)*(U$3&gt;=Début)*(U$3&lt;=Fin))&gt;0,INDEX(Concat_pav_heures,MIN(IF((Noms=$C25)*(U$3&gt;=Début)*(U$3&lt;=Fin),ROW(Noms)))-1),"")</f>
        <v/>
      </c>
      <c r="V25" s="25" t="str">
        <f t="array" ref="V25">IF(SUMPRODUCT((Noms=$C25)*(V$3&gt;=Début)*(V$3&lt;=Fin))&gt;0,INDEX(Concat_pav_heures,MIN(IF((Noms=$C25)*(V$3&gt;=Début)*(V$3&lt;=Fin),ROW(Noms)))-1),"")</f>
        <v/>
      </c>
      <c r="W25" s="25" t="str">
        <f t="array" ref="W25">IF(SUMPRODUCT((Noms=$C25)*(W$3&gt;=Début)*(W$3&lt;=Fin))&gt;0,INDEX(Concat_pav_heures,MIN(IF((Noms=$C25)*(W$3&gt;=Début)*(W$3&lt;=Fin),ROW(Noms)))-1),"")</f>
        <v/>
      </c>
      <c r="X25" s="25" t="str">
        <f t="array" ref="X25">IF(SUMPRODUCT((Noms=$C25)*(X$3&gt;=Début)*(X$3&lt;=Fin))&gt;0,INDEX(Concat_pav_heures,MIN(IF((Noms=$C25)*(X$3&gt;=Début)*(X$3&lt;=Fin),ROW(Noms)))-1),"")</f>
        <v/>
      </c>
      <c r="Y25" s="25" t="str">
        <f t="array" ref="Y25">IF(SUMPRODUCT((Noms=$C25)*(Y$3&gt;=Début)*(Y$3&lt;=Fin))&gt;0,INDEX(Concat_pav_heures,MIN(IF((Noms=$C25)*(Y$3&gt;=Début)*(Y$3&lt;=Fin),ROW(Noms)))-1),"")</f>
        <v/>
      </c>
      <c r="Z25" s="25" t="str">
        <f t="array" ref="Z25">IF(SUMPRODUCT((Noms=$C25)*(Z$3&gt;=Début)*(Z$3&lt;=Fin))&gt;0,INDEX(Concat_pav_heures,MIN(IF((Noms=$C25)*(Z$3&gt;=Début)*(Z$3&lt;=Fin),ROW(Noms)))-1),"")</f>
        <v/>
      </c>
      <c r="AA25" s="25" t="str">
        <f t="array" ref="AA25">IF(SUMPRODUCT((Noms=$C25)*(AA$3&gt;=Début)*(AA$3&lt;=Fin))&gt;0,INDEX(Concat_pav_heures,MIN(IF((Noms=$C25)*(AA$3&gt;=Début)*(AA$3&lt;=Fin),ROW(Noms)))-1),"")</f>
        <v/>
      </c>
      <c r="AB25" s="25" t="str">
        <f t="array" ref="AB25">IF(SUMPRODUCT((Noms=$C25)*(AB$3&gt;=Début)*(AB$3&lt;=Fin))&gt;0,INDEX(Concat_pav_heures,MIN(IF((Noms=$C25)*(AB$3&gt;=Début)*(AB$3&lt;=Fin),ROW(Noms)))-1),"")</f>
        <v/>
      </c>
      <c r="AC25" s="25" t="str">
        <f t="array" ref="AC25">IF(SUMPRODUCT((Noms=$C25)*(AC$3&gt;=Début)*(AC$3&lt;=Fin))&gt;0,INDEX(Concat_pav_heures,MIN(IF((Noms=$C25)*(AC$3&gt;=Début)*(AC$3&lt;=Fin),ROW(Noms)))-1),"")</f>
        <v/>
      </c>
      <c r="AD25" s="25" t="str">
        <f t="array" ref="AD25">IF(SUMPRODUCT((Noms=$C25)*(AD$3&gt;=Début)*(AD$3&lt;=Fin))&gt;0,INDEX(Concat_pav_heures,MIN(IF((Noms=$C25)*(AD$3&gt;=Début)*(AD$3&lt;=Fin),ROW(Noms)))-1),"")</f>
        <v/>
      </c>
      <c r="AE25" s="25" t="str">
        <f t="array" ref="AE25">IF(SUMPRODUCT((Noms=$C25)*(AE$3&gt;=Début)*(AE$3&lt;=Fin))&gt;0,INDEX(Concat_pav_heures,MIN(IF((Noms=$C25)*(AE$3&gt;=Début)*(AE$3&lt;=Fin),ROW(Noms)))-1),"")</f>
        <v/>
      </c>
      <c r="AF25" s="25" t="str">
        <f t="array" ref="AF25">IF(SUMPRODUCT((Noms=$C25)*(AF$3&gt;=Début)*(AF$3&lt;=Fin))&gt;0,INDEX(Concat_pav_heures,MIN(IF((Noms=$C25)*(AF$3&gt;=Début)*(AF$3&lt;=Fin),ROW(Noms)))-1),"")</f>
        <v/>
      </c>
      <c r="AG25" s="25" t="str">
        <f t="array" ref="AG25">IF(SUMPRODUCT((Noms=$C25)*(AG$3&gt;=Début)*(AG$3&lt;=Fin))&gt;0,INDEX(Concat_pav_heures,MIN(IF((Noms=$C25)*(AG$3&gt;=Début)*(AG$3&lt;=Fin),ROW(Noms)))-1),"")</f>
        <v/>
      </c>
      <c r="AH25" s="25" t="str">
        <f t="array" ref="AH25">IF(SUMPRODUCT((Noms=$C25)*(AH$3&gt;=Début)*(AH$3&lt;=Fin))&gt;0,INDEX(Concat_pav_heures,MIN(IF((Noms=$C25)*(AH$3&gt;=Début)*(AH$3&lt;=Fin),ROW(Noms)))-1),"")</f>
        <v/>
      </c>
      <c r="AI25" s="25" t="str">
        <f t="array" ref="AI25">IF(SUMPRODUCT((Noms=$C25)*(AI$3&gt;=Début)*(AI$3&lt;=Fin))&gt;0,INDEX(Concat_pav_heures,MIN(IF((Noms=$C25)*(AI$3&gt;=Début)*(AI$3&lt;=Fin),ROW(Noms)))-1),"")</f>
        <v/>
      </c>
      <c r="AJ25" s="25" t="str">
        <f t="array" ref="AJ25">IF(SUMPRODUCT((Noms=$C25)*(AJ$3&gt;=Début)*(AJ$3&lt;=Fin))&gt;0,INDEX(Concat_pav_heures,MIN(IF((Noms=$C25)*(AJ$3&gt;=Début)*(AJ$3&lt;=Fin),ROW(Noms)))-1),"")</f>
        <v/>
      </c>
      <c r="AK25" s="25" t="str">
        <f t="array" ref="AK25">IF(SUMPRODUCT((Noms=$C25)*(AK$3&gt;=Début)*(AK$3&lt;=Fin))&gt;0,INDEX(Concat_pav_heures,MIN(IF((Noms=$C25)*(AK$3&gt;=Début)*(AK$3&lt;=Fin),ROW(Noms)))-1),"")</f>
        <v/>
      </c>
      <c r="AL25" s="25" t="str">
        <f t="array" ref="AL25">IF(SUMPRODUCT((Noms=$C25)*(AL$3&gt;=Début)*(AL$3&lt;=Fin))&gt;0,INDEX(Concat_pav_heures,MIN(IF((Noms=$C25)*(AL$3&gt;=Début)*(AL$3&lt;=Fin),ROW(Noms)))-1),"")</f>
        <v/>
      </c>
      <c r="AM25" s="25" t="str">
        <f t="array" ref="AM25">IF(SUMPRODUCT((Noms=$C25)*(AM$3&gt;=Début)*(AM$3&lt;=Fin))&gt;0,INDEX(Concat_pav_heures,MIN(IF((Noms=$C25)*(AM$3&gt;=Début)*(AM$3&lt;=Fin),ROW(Noms)))-1),"")</f>
        <v/>
      </c>
      <c r="AN25" s="25" t="str">
        <f t="array" ref="AN25">IF(SUMPRODUCT((Noms=$C25)*(AN$3&gt;=Début)*(AN$3&lt;=Fin))&gt;0,INDEX(Concat_pav_heures,MIN(IF((Noms=$C25)*(AN$3&gt;=Début)*(AN$3&lt;=Fin),ROW(Noms)))-1),"")</f>
        <v/>
      </c>
      <c r="AO25" s="25" t="str">
        <f t="array" ref="AO25">IF(SUMPRODUCT((Noms=$C25)*(AO$3&gt;=Début)*(AO$3&lt;=Fin))&gt;0,INDEX(Concat_pav_heures,MIN(IF((Noms=$C25)*(AO$3&gt;=Début)*(AO$3&lt;=Fin),ROW(Noms)))-1),"")</f>
        <v/>
      </c>
      <c r="AP25" s="25" t="str">
        <f t="array" ref="AP25">IF(SUMPRODUCT((Noms=$C25)*(AP$3&gt;=Début)*(AP$3&lt;=Fin))&gt;0,INDEX(Concat_pav_heures,MIN(IF((Noms=$C25)*(AP$3&gt;=Début)*(AP$3&lt;=Fin),ROW(Noms)))-1),"")</f>
        <v/>
      </c>
      <c r="AQ25" s="25" t="str">
        <f t="array" ref="AQ25">IF(SUMPRODUCT((Noms=$C25)*(AQ$3&gt;=Début)*(AQ$3&lt;=Fin))&gt;0,INDEX(Concat_pav_heures,MIN(IF((Noms=$C25)*(AQ$3&gt;=Début)*(AQ$3&lt;=Fin),ROW(Noms)))-1),"")</f>
        <v/>
      </c>
      <c r="AR25" s="25" t="str">
        <f t="array" ref="AR25">IF(SUMPRODUCT((Noms=$C25)*(AR$3&gt;=Début)*(AR$3&lt;=Fin))&gt;0,INDEX(Concat_pav_heures,MIN(IF((Noms=$C25)*(AR$3&gt;=Début)*(AR$3&lt;=Fin),ROW(Noms)))-1),"")</f>
        <v/>
      </c>
      <c r="AS25" s="25" t="str">
        <f t="array" ref="AS25">IF(SUMPRODUCT((Noms=$C25)*(AS$3&gt;=Début)*(AS$3&lt;=Fin))&gt;0,INDEX(Concat_pav_heures,MIN(IF((Noms=$C25)*(AS$3&gt;=Début)*(AS$3&lt;=Fin),ROW(Noms)))-1),"")</f>
        <v/>
      </c>
      <c r="AT25" s="25" t="str">
        <f t="array" ref="AT25">IF(SUMPRODUCT((Noms=$C25)*(AT$3&gt;=Début)*(AT$3&lt;=Fin))&gt;0,INDEX(Concat_pav_heures,MIN(IF((Noms=$C25)*(AT$3&gt;=Début)*(AT$3&lt;=Fin),ROW(Noms)))-1),"")</f>
        <v/>
      </c>
      <c r="AU25" s="25" t="str">
        <f t="array" ref="AU25">IF(SUMPRODUCT((Noms=$C25)*(AU$3&gt;=Début)*(AU$3&lt;=Fin))&gt;0,INDEX(Concat_pav_heures,MIN(IF((Noms=$C25)*(AU$3&gt;=Début)*(AU$3&lt;=Fin),ROW(Noms)))-1),"")</f>
        <v/>
      </c>
      <c r="AV25" s="25" t="str">
        <f t="array" ref="AV25">IF(SUMPRODUCT((Noms=$C25)*(AV$3&gt;=Début)*(AV$3&lt;=Fin))&gt;0,INDEX(Concat_pav_heures,MIN(IF((Noms=$C25)*(AV$3&gt;=Début)*(AV$3&lt;=Fin),ROW(Noms)))-1),"")</f>
        <v/>
      </c>
      <c r="AW25" s="25" t="str">
        <f t="array" ref="AW25">IF(SUMPRODUCT((Noms=$C25)*(AW$3&gt;=Début)*(AW$3&lt;=Fin))&gt;0,INDEX(Concat_pav_heures,MIN(IF((Noms=$C25)*(AW$3&gt;=Début)*(AW$3&lt;=Fin),ROW(Noms)))-1),"")</f>
        <v/>
      </c>
      <c r="AX25" s="25" t="str">
        <f t="array" ref="AX25">IF(SUMPRODUCT((Noms=$C25)*(AX$3&gt;=Début)*(AX$3&lt;=Fin))&gt;0,INDEX(Concat_pav_heures,MIN(IF((Noms=$C25)*(AX$3&gt;=Début)*(AX$3&lt;=Fin),ROW(Noms)))-1),"")</f>
        <v/>
      </c>
      <c r="AY25" s="25" t="str">
        <f t="array" ref="AY25">IF(SUMPRODUCT((Noms=$C25)*(AY$3&gt;=Début)*(AY$3&lt;=Fin))&gt;0,INDEX(Concat_pav_heures,MIN(IF((Noms=$C25)*(AY$3&gt;=Début)*(AY$3&lt;=Fin),ROW(Noms)))-1),"")</f>
        <v/>
      </c>
      <c r="AZ25" s="25" t="str">
        <f t="array" ref="AZ25">IF(SUMPRODUCT((Noms=$C25)*(AZ$3&gt;=Début)*(AZ$3&lt;=Fin))&gt;0,INDEX(Concat_pav_heures,MIN(IF((Noms=$C25)*(AZ$3&gt;=Début)*(AZ$3&lt;=Fin),ROW(Noms)))-1),"")</f>
        <v/>
      </c>
      <c r="BA25" s="25" t="str">
        <f t="array" ref="BA25">IF(SUMPRODUCT((Noms=$C25)*(BA$3&gt;=Début)*(BA$3&lt;=Fin))&gt;0,INDEX(Concat_pav_heures,MIN(IF((Noms=$C25)*(BA$3&gt;=Début)*(BA$3&lt;=Fin),ROW(Noms)))-1),"")</f>
        <v/>
      </c>
      <c r="BB25" s="25" t="str">
        <f t="array" ref="BB25">IF(SUMPRODUCT((Noms=$C25)*(BB$3&gt;=Début)*(BB$3&lt;=Fin))&gt;0,INDEX(Concat_pav_heures,MIN(IF((Noms=$C25)*(BB$3&gt;=Début)*(BB$3&lt;=Fin),ROW(Noms)))-1),"")</f>
        <v/>
      </c>
      <c r="BC25" s="25" t="str">
        <f t="array" ref="BC25">IF(SUMPRODUCT((Noms=$C25)*(BC$3&gt;=Début)*(BC$3&lt;=Fin))&gt;0,INDEX(Concat_pav_heures,MIN(IF((Noms=$C25)*(BC$3&gt;=Début)*(BC$3&lt;=Fin),ROW(Noms)))-1),"")</f>
        <v/>
      </c>
      <c r="BD25" s="25" t="str">
        <f t="array" ref="BD25">IF(SUMPRODUCT((Noms=$C25)*(BD$3&gt;=Début)*(BD$3&lt;=Fin))&gt;0,INDEX(Concat_pav_heures,MIN(IF((Noms=$C25)*(BD$3&gt;=Début)*(BD$3&lt;=Fin),ROW(Noms)))-1),"")</f>
        <v/>
      </c>
      <c r="BE25" s="25" t="str">
        <f t="array" ref="BE25">IF(SUMPRODUCT((Noms=$C25)*(BE$3&gt;=Début)*(BE$3&lt;=Fin))&gt;0,INDEX(Concat_pav_heures,MIN(IF((Noms=$C25)*(BE$3&gt;=Début)*(BE$3&lt;=Fin),ROW(Noms)))-1),"")</f>
        <v/>
      </c>
      <c r="BF25" s="25" t="str">
        <f t="array" ref="BF25">IF(SUMPRODUCT((Noms=$C25)*(BF$3&gt;=Début)*(BF$3&lt;=Fin))&gt;0,INDEX(Concat_pav_heures,MIN(IF((Noms=$C25)*(BF$3&gt;=Début)*(BF$3&lt;=Fin),ROW(Noms)))-1),"")</f>
        <v/>
      </c>
      <c r="BG25" s="25" t="str">
        <f t="array" ref="BG25">IF(SUMPRODUCT((Noms=$C25)*(BG$3&gt;=Début)*(BG$3&lt;=Fin))&gt;0,INDEX(Concat_pav_heures,MIN(IF((Noms=$C25)*(BG$3&gt;=Début)*(BG$3&lt;=Fin),ROW(Noms)))-1),"")</f>
        <v/>
      </c>
      <c r="BH25" s="25" t="str">
        <f t="array" ref="BH25">IF(SUMPRODUCT((Noms=$C25)*(BH$3&gt;=Début)*(BH$3&lt;=Fin))&gt;0,INDEX(Concat_pav_heures,MIN(IF((Noms=$C25)*(BH$3&gt;=Début)*(BH$3&lt;=Fin),ROW(Noms)))-1),"")</f>
        <v/>
      </c>
      <c r="BI25" s="25" t="str">
        <f t="array" ref="BI25">IF(SUMPRODUCT((Noms=$C25)*(BI$3&gt;=Début)*(BI$3&lt;=Fin))&gt;0,INDEX(Concat_pav_heures,MIN(IF((Noms=$C25)*(BI$3&gt;=Début)*(BI$3&lt;=Fin),ROW(Noms)))-1),"")</f>
        <v/>
      </c>
      <c r="BJ25" s="25" t="str">
        <f t="array" ref="BJ25">IF(SUMPRODUCT((Noms=$C25)*(BJ$3&gt;=Début)*(BJ$3&lt;=Fin))&gt;0,INDEX(Concat_pav_heures,MIN(IF((Noms=$C25)*(BJ$3&gt;=Début)*(BJ$3&lt;=Fin),ROW(Noms)))-1),"")</f>
        <v/>
      </c>
      <c r="BK25" s="25" t="str">
        <f t="array" ref="BK25">IF(SUMPRODUCT((Noms=$C25)*(BK$3&gt;=Début)*(BK$3&lt;=Fin))&gt;0,INDEX(Concat_pav_heures,MIN(IF((Noms=$C25)*(BK$3&gt;=Début)*(BK$3&lt;=Fin),ROW(Noms)))-1),"")</f>
        <v/>
      </c>
      <c r="BL25" s="25" t="str">
        <f t="array" ref="BL25">IF(SUMPRODUCT((Noms=$C25)*(BL$3&gt;=Début)*(BL$3&lt;=Fin))&gt;0,INDEX(Concat_pav_heures,MIN(IF((Noms=$C25)*(BL$3&gt;=Début)*(BL$3&lt;=Fin),ROW(Noms)))-1),"")</f>
        <v/>
      </c>
      <c r="BM25" s="25" t="str">
        <f t="array" ref="BM25">IF(SUMPRODUCT((Noms=$C25)*(BM$3&gt;=Début)*(BM$3&lt;=Fin))&gt;0,INDEX(Concat_pav_heures,MIN(IF((Noms=$C25)*(BM$3&gt;=Début)*(BM$3&lt;=Fin),ROW(Noms)))-1),"")</f>
        <v/>
      </c>
      <c r="BN25" s="25" t="str">
        <f t="array" ref="BN25">IF(SUMPRODUCT((Noms=$C25)*(BN$3&gt;=Début)*(BN$3&lt;=Fin))&gt;0,INDEX(Concat_pav_heures,MIN(IF((Noms=$C25)*(BN$3&gt;=Début)*(BN$3&lt;=Fin),ROW(Noms)))-1),"")</f>
        <v/>
      </c>
      <c r="BO25" s="25" t="str">
        <f t="array" ref="BO25">IF(SUMPRODUCT((Noms=$C25)*(BO$3&gt;=Début)*(BO$3&lt;=Fin))&gt;0,INDEX(Concat_pav_heures,MIN(IF((Noms=$C25)*(BO$3&gt;=Début)*(BO$3&lt;=Fin),ROW(Noms)))-1),"")</f>
        <v/>
      </c>
      <c r="BP25" s="25" t="str">
        <f t="array" ref="BP25">IF(SUMPRODUCT((Noms=$C25)*(BP$3&gt;=Début)*(BP$3&lt;=Fin))&gt;0,INDEX(Concat_pav_heures,MIN(IF((Noms=$C25)*(BP$3&gt;=Début)*(BP$3&lt;=Fin),ROW(Noms)))-1),"")</f>
        <v/>
      </c>
      <c r="BQ25" s="25" t="str">
        <f t="array" ref="BQ25">IF(SUMPRODUCT((Noms=$C25)*(BQ$3&gt;=Début)*(BQ$3&lt;=Fin))&gt;0,INDEX(Concat_pav_heures,MIN(IF((Noms=$C25)*(BQ$3&gt;=Début)*(BQ$3&lt;=Fin),ROW(Noms)))-1),"")</f>
        <v/>
      </c>
      <c r="BR25" s="25" t="str">
        <f t="array" ref="BR25">IF(SUMPRODUCT((Noms=$C25)*(BR$3&gt;=Début)*(BR$3&lt;=Fin))&gt;0,INDEX(Concat_pav_heures,MIN(IF((Noms=$C25)*(BR$3&gt;=Début)*(BR$3&lt;=Fin),ROW(Noms)))-1),"")</f>
        <v/>
      </c>
      <c r="BS25" s="25" t="str">
        <f t="array" ref="BS25">IF(SUMPRODUCT((Noms=$C25)*(BS$3&gt;=Début)*(BS$3&lt;=Fin))&gt;0,INDEX(Concat_pav_heures,MIN(IF((Noms=$C25)*(BS$3&gt;=Début)*(BS$3&lt;=Fin),ROW(Noms)))-1),"")</f>
        <v/>
      </c>
      <c r="BT25" s="25" t="str">
        <f t="array" ref="BT25">IF(SUMPRODUCT((Noms=$C25)*(BT$3&gt;=Début)*(BT$3&lt;=Fin))&gt;0,INDEX(Concat_pav_heures,MIN(IF((Noms=$C25)*(BT$3&gt;=Début)*(BT$3&lt;=Fin),ROW(Noms)))-1),"")</f>
        <v/>
      </c>
      <c r="BU25" s="25" t="str">
        <f t="array" ref="BU25">IF(SUMPRODUCT((Noms=$C25)*(BU$3&gt;=Début)*(BU$3&lt;=Fin))&gt;0,INDEX(Concat_pav_heures,MIN(IF((Noms=$C25)*(BU$3&gt;=Début)*(BU$3&lt;=Fin),ROW(Noms)))-1),"")</f>
        <v/>
      </c>
      <c r="BV25" s="25" t="str">
        <f t="array" ref="BV25">IF(SUMPRODUCT((Noms=$C25)*(BV$3&gt;=Début)*(BV$3&lt;=Fin))&gt;0,INDEX(Concat_pav_heures,MIN(IF((Noms=$C25)*(BV$3&gt;=Début)*(BV$3&lt;=Fin),ROW(Noms)))-1),"")</f>
        <v/>
      </c>
      <c r="BW25" s="25" t="str">
        <f t="array" ref="BW25">IF(SUMPRODUCT((Noms=$C25)*(BW$3&gt;=Début)*(BW$3&lt;=Fin))&gt;0,INDEX(Concat_pav_heures,MIN(IF((Noms=$C25)*(BW$3&gt;=Début)*(BW$3&lt;=Fin),ROW(Noms)))-1),"")</f>
        <v/>
      </c>
      <c r="BX25" s="25" t="str">
        <f t="array" ref="BX25">IF(SUMPRODUCT((Noms=$C25)*(BX$3&gt;=Début)*(BX$3&lt;=Fin))&gt;0,INDEX(Concat_pav_heures,MIN(IF((Noms=$C25)*(BX$3&gt;=Début)*(BX$3&lt;=Fin),ROW(Noms)))-1),"")</f>
        <v/>
      </c>
      <c r="BY25" s="25" t="str">
        <f t="array" ref="BY25">IF(SUMPRODUCT((Noms=$C25)*(BY$3&gt;=Début)*(BY$3&lt;=Fin))&gt;0,INDEX(Concat_pav_heures,MIN(IF((Noms=$C25)*(BY$3&gt;=Début)*(BY$3&lt;=Fin),ROW(Noms)))-1),"")</f>
        <v/>
      </c>
      <c r="BZ25" s="25" t="str">
        <f t="array" ref="BZ25">IF(SUMPRODUCT((Noms=$C25)*(BZ$3&gt;=Début)*(BZ$3&lt;=Fin))&gt;0,INDEX(Concat_pav_heures,MIN(IF((Noms=$C25)*(BZ$3&gt;=Début)*(BZ$3&lt;=Fin),ROW(Noms)))-1),"")</f>
        <v/>
      </c>
      <c r="CA25" s="25" t="str">
        <f t="array" ref="CA25">IF(SUMPRODUCT((Noms=$C25)*(CA$3&gt;=Début)*(CA$3&lt;=Fin))&gt;0,INDEX(Concat_pav_heures,MIN(IF((Noms=$C25)*(CA$3&gt;=Début)*(CA$3&lt;=Fin),ROW(Noms)))-1),"")</f>
        <v/>
      </c>
      <c r="CB25" s="25" t="str">
        <f t="array" ref="CB25">IF(SUMPRODUCT((Noms=$C25)*(CB$3&gt;=Début)*(CB$3&lt;=Fin))&gt;0,INDEX(Concat_pav_heures,MIN(IF((Noms=$C25)*(CB$3&gt;=Début)*(CB$3&lt;=Fin),ROW(Noms)))-1),"")</f>
        <v/>
      </c>
      <c r="CC25" s="25" t="str">
        <f t="array" ref="CC25">IF(SUMPRODUCT((Noms=$C25)*(CC$3&gt;=Début)*(CC$3&lt;=Fin))&gt;0,INDEX(Concat_pav_heures,MIN(IF((Noms=$C25)*(CC$3&gt;=Début)*(CC$3&lt;=Fin),ROW(Noms)))-1),"")</f>
        <v/>
      </c>
      <c r="CD25" s="25" t="str">
        <f t="array" ref="CD25">IF(SUMPRODUCT((Noms=$C25)*(CD$3&gt;=Début)*(CD$3&lt;=Fin))&gt;0,INDEX(Concat_pav_heures,MIN(IF((Noms=$C25)*(CD$3&gt;=Début)*(CD$3&lt;=Fin),ROW(Noms)))-1),"")</f>
        <v/>
      </c>
      <c r="CE25" s="25" t="str">
        <f t="array" ref="CE25">IF(SUMPRODUCT((Noms=$C25)*(CE$3&gt;=Début)*(CE$3&lt;=Fin))&gt;0,INDEX(Concat_pav_heures,MIN(IF((Noms=$C25)*(CE$3&gt;=Début)*(CE$3&lt;=Fin),ROW(Noms)))-1),"")</f>
        <v/>
      </c>
      <c r="CF25" s="25" t="str">
        <f t="array" ref="CF25">IF(SUMPRODUCT((Noms=$C25)*(CF$3&gt;=Début)*(CF$3&lt;=Fin))&gt;0,INDEX(Concat_pav_heures,MIN(IF((Noms=$C25)*(CF$3&gt;=Début)*(CF$3&lt;=Fin),ROW(Noms)))-1),"")</f>
        <v/>
      </c>
      <c r="CG25" s="25" t="str">
        <f t="array" ref="CG25">IF(SUMPRODUCT((Noms=$C25)*(CG$3&gt;=Début)*(CG$3&lt;=Fin))&gt;0,INDEX(Concat_pav_heures,MIN(IF((Noms=$C25)*(CG$3&gt;=Début)*(CG$3&lt;=Fin),ROW(Noms)))-1),"")</f>
        <v/>
      </c>
      <c r="CH25" s="25" t="str">
        <f t="array" ref="CH25">IF(SUMPRODUCT((Noms=$C25)*(CH$3&gt;=Début)*(CH$3&lt;=Fin))&gt;0,INDEX(Concat_pav_heures,MIN(IF((Noms=$C25)*(CH$3&gt;=Début)*(CH$3&lt;=Fin),ROW(Noms)))-1),"")</f>
        <v/>
      </c>
      <c r="CI25" s="25" t="str">
        <f t="array" ref="CI25">IF(SUMPRODUCT((Noms=$C25)*(CI$3&gt;=Début)*(CI$3&lt;=Fin))&gt;0,INDEX(Concat_pav_heures,MIN(IF((Noms=$C25)*(CI$3&gt;=Début)*(CI$3&lt;=Fin),ROW(Noms)))-1),"")</f>
        <v/>
      </c>
      <c r="CJ25" s="25" t="str">
        <f t="array" ref="CJ25">IF(SUMPRODUCT((Noms=$C25)*(CJ$3&gt;=Début)*(CJ$3&lt;=Fin))&gt;0,INDEX(Concat_pav_heures,MIN(IF((Noms=$C25)*(CJ$3&gt;=Début)*(CJ$3&lt;=Fin),ROW(Noms)))-1),"")</f>
        <v/>
      </c>
      <c r="CK25" s="25" t="str">
        <f t="array" ref="CK25">IF(SUMPRODUCT((Noms=$C25)*(CK$3&gt;=Début)*(CK$3&lt;=Fin))&gt;0,INDEX(Concat_pav_heures,MIN(IF((Noms=$C25)*(CK$3&gt;=Début)*(CK$3&lt;=Fin),ROW(Noms)))-1),"")</f>
        <v/>
      </c>
      <c r="CL25" s="25" t="str">
        <f t="array" ref="CL25">IF(SUMPRODUCT((Noms=$C25)*(CL$3&gt;=Début)*(CL$3&lt;=Fin))&gt;0,INDEX(Concat_pav_heures,MIN(IF((Noms=$C25)*(CL$3&gt;=Début)*(CL$3&lt;=Fin),ROW(Noms)))-1),"")</f>
        <v/>
      </c>
      <c r="CM25" s="25" t="str">
        <f t="array" ref="CM25">IF(SUMPRODUCT((Noms=$C25)*(CM$3&gt;=Début)*(CM$3&lt;=Fin))&gt;0,INDEX(Concat_pav_heures,MIN(IF((Noms=$C25)*(CM$3&gt;=Début)*(CM$3&lt;=Fin),ROW(Noms)))-1),"")</f>
        <v/>
      </c>
      <c r="CN25" s="25" t="str">
        <f t="array" ref="CN25">IF(SUMPRODUCT((Noms=$C25)*(CN$3&gt;=Début)*(CN$3&lt;=Fin))&gt;0,INDEX(Concat_pav_heures,MIN(IF((Noms=$C25)*(CN$3&gt;=Début)*(CN$3&lt;=Fin),ROW(Noms)))-1),"")</f>
        <v/>
      </c>
      <c r="CO25" s="25" t="str">
        <f t="array" ref="CO25">IF(SUMPRODUCT((Noms=$C25)*(CO$3&gt;=Début)*(CO$3&lt;=Fin))&gt;0,INDEX(Concat_pav_heures,MIN(IF((Noms=$C25)*(CO$3&gt;=Début)*(CO$3&lt;=Fin),ROW(Noms)))-1),"")</f>
        <v/>
      </c>
      <c r="CP25" s="25" t="str">
        <f t="array" ref="CP25">IF(SUMPRODUCT((Noms=$C25)*(CP$3&gt;=Début)*(CP$3&lt;=Fin))&gt;0,INDEX(Concat_pav_heures,MIN(IF((Noms=$C25)*(CP$3&gt;=Début)*(CP$3&lt;=Fin),ROW(Noms)))-1),"")</f>
        <v/>
      </c>
      <c r="CQ25" s="25" t="str">
        <f t="array" ref="CQ25">IF(SUMPRODUCT((Noms=$C25)*(CQ$3&gt;=Début)*(CQ$3&lt;=Fin))&gt;0,INDEX(Concat_pav_heures,MIN(IF((Noms=$C25)*(CQ$3&gt;=Début)*(CQ$3&lt;=Fin),ROW(Noms)))-1),"")</f>
        <v/>
      </c>
      <c r="CR25" s="25" t="str">
        <f t="array" ref="CR25">IF(SUMPRODUCT((Noms=$C25)*(CR$3&gt;=Début)*(CR$3&lt;=Fin))&gt;0,INDEX(Concat_pav_heures,MIN(IF((Noms=$C25)*(CR$3&gt;=Début)*(CR$3&lt;=Fin),ROW(Noms)))-1),"")</f>
        <v/>
      </c>
      <c r="CS25" s="25" t="str">
        <f t="array" ref="CS25">IF(SUMPRODUCT((Noms=$C25)*(CS$3&gt;=Début)*(CS$3&lt;=Fin))&gt;0,INDEX(Concat_pav_heures,MIN(IF((Noms=$C25)*(CS$3&gt;=Début)*(CS$3&lt;=Fin),ROW(Noms)))-1),"")</f>
        <v/>
      </c>
      <c r="CT25" s="25" t="str">
        <f t="array" ref="CT25">IF(SUMPRODUCT((Noms=$C25)*(CT$3&gt;=Début)*(CT$3&lt;=Fin))&gt;0,INDEX(Concat_pav_heures,MIN(IF((Noms=$C25)*(CT$3&gt;=Début)*(CT$3&lt;=Fin),ROW(Noms)))-1),"")</f>
        <v/>
      </c>
      <c r="CU25" s="25" t="str">
        <f t="array" ref="CU25">IF(SUMPRODUCT((Noms=$C25)*(CU$3&gt;=Début)*(CU$3&lt;=Fin))&gt;0,INDEX(Concat_pav_heures,MIN(IF((Noms=$C25)*(CU$3&gt;=Début)*(CU$3&lt;=Fin),ROW(Noms)))-1),"")</f>
        <v/>
      </c>
      <c r="CV25" s="25" t="str">
        <f t="array" ref="CV25">IF(SUMPRODUCT((Noms=$C25)*(CV$3&gt;=Début)*(CV$3&lt;=Fin))&gt;0,INDEX(Concat_pav_heures,MIN(IF((Noms=$C25)*(CV$3&gt;=Début)*(CV$3&lt;=Fin),ROW(Noms)))-1),"")</f>
        <v/>
      </c>
      <c r="CW25" s="25" t="str">
        <f t="array" ref="CW25">IF(SUMPRODUCT((Noms=$C25)*(CW$3&gt;=Début)*(CW$3&lt;=Fin))&gt;0,INDEX(Concat_pav_heures,MIN(IF((Noms=$C25)*(CW$3&gt;=Début)*(CW$3&lt;=Fin),ROW(Noms)))-1),"")</f>
        <v/>
      </c>
      <c r="CX25" s="25" t="str">
        <f t="array" ref="CX25">IF(SUMPRODUCT((Noms=$C25)*(CX$3&gt;=Début)*(CX$3&lt;=Fin))&gt;0,INDEX(Concat_pav_heures,MIN(IF((Noms=$C25)*(CX$3&gt;=Début)*(CX$3&lt;=Fin),ROW(Noms)))-1),"")</f>
        <v/>
      </c>
      <c r="CY25" s="25" t="str">
        <f t="array" ref="CY25">IF(SUMPRODUCT((Noms=$C25)*(CY$3&gt;=Début)*(CY$3&lt;=Fin))&gt;0,INDEX(Concat_pav_heures,MIN(IF((Noms=$C25)*(CY$3&gt;=Début)*(CY$3&lt;=Fin),ROW(Noms)))-1),"")</f>
        <v/>
      </c>
      <c r="CZ25" s="25" t="str">
        <f t="array" ref="CZ25">IF(SUMPRODUCT((Noms=$C25)*(CZ$3&gt;=Début)*(CZ$3&lt;=Fin))&gt;0,INDEX(Concat_pav_heures,MIN(IF((Noms=$C25)*(CZ$3&gt;=Début)*(CZ$3&lt;=Fin),ROW(Noms)))-1),"")</f>
        <v/>
      </c>
      <c r="DA25" s="25" t="str">
        <f t="array" ref="DA25">IF(SUMPRODUCT((Noms=$C25)*(DA$3&gt;=Début)*(DA$3&lt;=Fin))&gt;0,INDEX(Concat_pav_heures,MIN(IF((Noms=$C25)*(DA$3&gt;=Début)*(DA$3&lt;=Fin),ROW(Noms)))-1),"")</f>
        <v/>
      </c>
      <c r="DB25" s="25" t="str">
        <f t="array" ref="DB25">IF(SUMPRODUCT((Noms=$C25)*(DB$3&gt;=Début)*(DB$3&lt;=Fin))&gt;0,INDEX(Concat_pav_heures,MIN(IF((Noms=$C25)*(DB$3&gt;=Début)*(DB$3&lt;=Fin),ROW(Noms)))-1),"")</f>
        <v/>
      </c>
      <c r="DC25" s="25" t="str">
        <f t="array" ref="DC25">IF(SUMPRODUCT((Noms=$C25)*(DC$3&gt;=Début)*(DC$3&lt;=Fin))&gt;0,INDEX(Concat_pav_heures,MIN(IF((Noms=$C25)*(DC$3&gt;=Début)*(DC$3&lt;=Fin),ROW(Noms)))-1),"")</f>
        <v/>
      </c>
      <c r="DD25" s="25" t="str">
        <f t="array" ref="DD25">IF(SUMPRODUCT((Noms=$C25)*(DD$3&gt;=Début)*(DD$3&lt;=Fin))&gt;0,INDEX(Concat_pav_heures,MIN(IF((Noms=$C25)*(DD$3&gt;=Début)*(DD$3&lt;=Fin),ROW(Noms)))-1),"")</f>
        <v/>
      </c>
      <c r="DE25" s="25" t="str">
        <f t="array" ref="DE25">IF(SUMPRODUCT((Noms=$C25)*(DE$3&gt;=Début)*(DE$3&lt;=Fin))&gt;0,INDEX(Concat_pav_heures,MIN(IF((Noms=$C25)*(DE$3&gt;=Début)*(DE$3&lt;=Fin),ROW(Noms)))-1),"")</f>
        <v/>
      </c>
      <c r="DF25" s="25" t="str">
        <f t="array" ref="DF25">IF(SUMPRODUCT((Noms=$C25)*(DF$3&gt;=Début)*(DF$3&lt;=Fin))&gt;0,INDEX(Concat_pav_heures,MIN(IF((Noms=$C25)*(DF$3&gt;=Début)*(DF$3&lt;=Fin),ROW(Noms)))-1),"")</f>
        <v/>
      </c>
      <c r="DG25" s="25" t="str">
        <f t="array" ref="DG25">IF(SUMPRODUCT((Noms=$C25)*(DG$3&gt;=Début)*(DG$3&lt;=Fin))&gt;0,INDEX(Concat_pav_heures,MIN(IF((Noms=$C25)*(DG$3&gt;=Début)*(DG$3&lt;=Fin),ROW(Noms)))-1),"")</f>
        <v/>
      </c>
      <c r="DH25" s="25" t="str">
        <f t="array" ref="DH25">IF(SUMPRODUCT((Noms=$C25)*(DH$3&gt;=Début)*(DH$3&lt;=Fin))&gt;0,INDEX(Concat_pav_heures,MIN(IF((Noms=$C25)*(DH$3&gt;=Début)*(DH$3&lt;=Fin),ROW(Noms)))-1),"")</f>
        <v/>
      </c>
      <c r="DI25" s="25" t="str">
        <f t="array" ref="DI25">IF(SUMPRODUCT((Noms=$C25)*(DI$3&gt;=Début)*(DI$3&lt;=Fin))&gt;0,INDEX(Concat_pav_heures,MIN(IF((Noms=$C25)*(DI$3&gt;=Début)*(DI$3&lt;=Fin),ROW(Noms)))-1),"")</f>
        <v/>
      </c>
      <c r="DJ25" s="25" t="str">
        <f t="array" ref="DJ25">IF(SUMPRODUCT((Noms=$C25)*(DJ$3&gt;=Début)*(DJ$3&lt;=Fin))&gt;0,INDEX(Concat_pav_heures,MIN(IF((Noms=$C25)*(DJ$3&gt;=Début)*(DJ$3&lt;=Fin),ROW(Noms)))-1),"")</f>
        <v/>
      </c>
      <c r="DK25" s="25" t="str">
        <f t="array" ref="DK25">IF(SUMPRODUCT((Noms=$C25)*(DK$3&gt;=Début)*(DK$3&lt;=Fin))&gt;0,INDEX(Concat_pav_heures,MIN(IF((Noms=$C25)*(DK$3&gt;=Début)*(DK$3&lt;=Fin),ROW(Noms)))-1),"")</f>
        <v/>
      </c>
      <c r="DL25" s="25" t="str">
        <f t="array" ref="DL25">IF(SUMPRODUCT((Noms=$C25)*(DL$3&gt;=Début)*(DL$3&lt;=Fin))&gt;0,INDEX(Concat_pav_heures,MIN(IF((Noms=$C25)*(DL$3&gt;=Début)*(DL$3&lt;=Fin),ROW(Noms)))-1),"")</f>
        <v/>
      </c>
      <c r="DM25" s="25" t="str">
        <f t="array" ref="DM25">IF(SUMPRODUCT((Noms=$C25)*(DM$3&gt;=Début)*(DM$3&lt;=Fin))&gt;0,INDEX(Concat_pav_heures,MIN(IF((Noms=$C25)*(DM$3&gt;=Début)*(DM$3&lt;=Fin),ROW(Noms)))-1),"")</f>
        <v/>
      </c>
      <c r="DN25" s="25" t="str">
        <f t="array" ref="DN25">IF(SUMPRODUCT((Noms=$C25)*(DN$3&gt;=Début)*(DN$3&lt;=Fin))&gt;0,INDEX(Concat_pav_heures,MIN(IF((Noms=$C25)*(DN$3&gt;=Début)*(DN$3&lt;=Fin),ROW(Noms)))-1),"")</f>
        <v/>
      </c>
      <c r="DO25" s="25" t="str">
        <f t="array" ref="DO25">IF(SUMPRODUCT((Noms=$C25)*(DO$3&gt;=Début)*(DO$3&lt;=Fin))&gt;0,INDEX(Concat_pav_heures,MIN(IF((Noms=$C25)*(DO$3&gt;=Début)*(DO$3&lt;=Fin),ROW(Noms)))-1),"")</f>
        <v/>
      </c>
      <c r="DP25" s="25" t="str">
        <f t="array" ref="DP25">IF(SUMPRODUCT((Noms=$C25)*(DP$3&gt;=Début)*(DP$3&lt;=Fin))&gt;0,INDEX(Concat_pav_heures,MIN(IF((Noms=$C25)*(DP$3&gt;=Début)*(DP$3&lt;=Fin),ROW(Noms)))-1),"")</f>
        <v/>
      </c>
      <c r="DQ25" s="25" t="str">
        <f t="array" ref="DQ25">IF(SUMPRODUCT((Noms=$C25)*(DQ$3&gt;=Début)*(DQ$3&lt;=Fin))&gt;0,INDEX(Concat_pav_heures,MIN(IF((Noms=$C25)*(DQ$3&gt;=Début)*(DQ$3&lt;=Fin),ROW(Noms)))-1),"")</f>
        <v/>
      </c>
      <c r="DR25" s="25" t="str">
        <f t="array" ref="DR25">IF(SUMPRODUCT((Noms=$C25)*(DR$3&gt;=Début)*(DR$3&lt;=Fin))&gt;0,INDEX(Concat_pav_heures,MIN(IF((Noms=$C25)*(DR$3&gt;=Début)*(DR$3&lt;=Fin),ROW(Noms)))-1),"")</f>
        <v/>
      </c>
      <c r="DS25" s="25" t="str">
        <f t="array" ref="DS25">IF(SUMPRODUCT((Noms=$C25)*(DS$3&gt;=Début)*(DS$3&lt;=Fin))&gt;0,INDEX(Concat_pav_heures,MIN(IF((Noms=$C25)*(DS$3&gt;=Début)*(DS$3&lt;=Fin),ROW(Noms)))-1),"")</f>
        <v/>
      </c>
      <c r="DT25" s="25" t="str">
        <f t="array" ref="DT25">IF(SUMPRODUCT((Noms=$C25)*(DT$3&gt;=Début)*(DT$3&lt;=Fin))&gt;0,INDEX(Concat_pav_heures,MIN(IF((Noms=$C25)*(DT$3&gt;=Début)*(DT$3&lt;=Fin),ROW(Noms)))-1),"")</f>
        <v/>
      </c>
      <c r="DU25" s="25" t="str">
        <f t="array" ref="DU25">IF(SUMPRODUCT((Noms=$C25)*(DU$3&gt;=Début)*(DU$3&lt;=Fin))&gt;0,INDEX(Concat_pav_heures,MIN(IF((Noms=$C25)*(DU$3&gt;=Début)*(DU$3&lt;=Fin),ROW(Noms)))-1),"")</f>
        <v/>
      </c>
      <c r="DV25" s="25" t="str">
        <f t="array" ref="DV25">IF(SUMPRODUCT((Noms=$C25)*(DV$3&gt;=Début)*(DV$3&lt;=Fin))&gt;0,INDEX(Concat_pav_heures,MIN(IF((Noms=$C25)*(DV$3&gt;=Début)*(DV$3&lt;=Fin),ROW(Noms)))-1),"")</f>
        <v/>
      </c>
      <c r="DW25" s="25" t="str">
        <f t="array" ref="DW25">IF(SUMPRODUCT((Noms=$C25)*(DW$3&gt;=Début)*(DW$3&lt;=Fin))&gt;0,INDEX(Concat_pav_heures,MIN(IF((Noms=$C25)*(DW$3&gt;=Début)*(DW$3&lt;=Fin),ROW(Noms)))-1),"")</f>
        <v/>
      </c>
      <c r="DX25" s="25" t="str">
        <f t="array" ref="DX25">IF(SUMPRODUCT((Noms=$C25)*(DX$3&gt;=Début)*(DX$3&lt;=Fin))&gt;0,INDEX(Concat_pav_heures,MIN(IF((Noms=$C25)*(DX$3&gt;=Début)*(DX$3&lt;=Fin),ROW(Noms)))-1),"")</f>
        <v/>
      </c>
      <c r="DY25" s="25" t="str">
        <f t="array" ref="DY25">IF(SUMPRODUCT((Noms=$C25)*(DY$3&gt;=Début)*(DY$3&lt;=Fin))&gt;0,INDEX(Concat_pav_heures,MIN(IF((Noms=$C25)*(DY$3&gt;=Début)*(DY$3&lt;=Fin),ROW(Noms)))-1),"")</f>
        <v/>
      </c>
      <c r="DZ25" s="25" t="str">
        <f t="array" ref="DZ25">IF(SUMPRODUCT((Noms=$C25)*(DZ$3&gt;=Début)*(DZ$3&lt;=Fin))&gt;0,INDEX(Concat_pav_heures,MIN(IF((Noms=$C25)*(DZ$3&gt;=Début)*(DZ$3&lt;=Fin),ROW(Noms)))-1),"")</f>
        <v/>
      </c>
      <c r="EA25" s="25" t="str">
        <f t="array" ref="EA25">IF(SUMPRODUCT((Noms=$C25)*(EA$3&gt;=Début)*(EA$3&lt;=Fin))&gt;0,INDEX(Concat_pav_heures,MIN(IF((Noms=$C25)*(EA$3&gt;=Début)*(EA$3&lt;=Fin),ROW(Noms)))-1),"")</f>
        <v/>
      </c>
      <c r="EB25" s="25" t="str">
        <f t="array" ref="EB25">IF(SUMPRODUCT((Noms=$C25)*(EB$3&gt;=Début)*(EB$3&lt;=Fin))&gt;0,INDEX(Concat_pav_heures,MIN(IF((Noms=$C25)*(EB$3&gt;=Début)*(EB$3&lt;=Fin),ROW(Noms)))-1),"")</f>
        <v/>
      </c>
      <c r="EC25" s="25" t="str">
        <f t="array" ref="EC25">IF(SUMPRODUCT((Noms=$C25)*(EC$3&gt;=Début)*(EC$3&lt;=Fin))&gt;0,INDEX(Concat_pav_heures,MIN(IF((Noms=$C25)*(EC$3&gt;=Début)*(EC$3&lt;=Fin),ROW(Noms)))-1),"")</f>
        <v/>
      </c>
      <c r="ED25" s="25" t="str">
        <f t="array" ref="ED25">IF(SUMPRODUCT((Noms=$C25)*(ED$3&gt;=Début)*(ED$3&lt;=Fin))&gt;0,INDEX(Concat_pav_heures,MIN(IF((Noms=$C25)*(ED$3&gt;=Début)*(ED$3&lt;=Fin),ROW(Noms)))-1),"")</f>
        <v/>
      </c>
      <c r="EE25" s="25" t="str">
        <f t="array" ref="EE25">IF(SUMPRODUCT((Noms=$C25)*(EE$3&gt;=Début)*(EE$3&lt;=Fin))&gt;0,INDEX(Concat_pav_heures,MIN(IF((Noms=$C25)*(EE$3&gt;=Début)*(EE$3&lt;=Fin),ROW(Noms)))-1),"")</f>
        <v/>
      </c>
      <c r="EF25" s="25" t="str">
        <f t="array" ref="EF25">IF(SUMPRODUCT((Noms=$C25)*(EF$3&gt;=Début)*(EF$3&lt;=Fin))&gt;0,INDEX(Concat_pav_heures,MIN(IF((Noms=$C25)*(EF$3&gt;=Début)*(EF$3&lt;=Fin),ROW(Noms)))-1),"")</f>
        <v/>
      </c>
      <c r="EG25" s="25" t="str">
        <f t="array" ref="EG25">IF(SUMPRODUCT((Noms=$C25)*(EG$3&gt;=Début)*(EG$3&lt;=Fin))&gt;0,INDEX(Concat_pav_heures,MIN(IF((Noms=$C25)*(EG$3&gt;=Début)*(EG$3&lt;=Fin),ROW(Noms)))-1),"")</f>
        <v/>
      </c>
      <c r="EH25" s="25" t="str">
        <f t="array" ref="EH25">IF(SUMPRODUCT((Noms=$C25)*(EH$3&gt;=Début)*(EH$3&lt;=Fin))&gt;0,INDEX(Concat_pav_heures,MIN(IF((Noms=$C25)*(EH$3&gt;=Début)*(EH$3&lt;=Fin),ROW(Noms)))-1),"")</f>
        <v/>
      </c>
      <c r="EI25" s="25" t="str">
        <f t="array" ref="EI25">IF(SUMPRODUCT((Noms=$C25)*(EI$3&gt;=Début)*(EI$3&lt;=Fin))&gt;0,INDEX(Concat_pav_heures,MIN(IF((Noms=$C25)*(EI$3&gt;=Début)*(EI$3&lt;=Fin),ROW(Noms)))-1),"")</f>
        <v/>
      </c>
      <c r="EJ25" s="25" t="str">
        <f t="array" ref="EJ25">IF(SUMPRODUCT((Noms=$C25)*(EJ$3&gt;=Début)*(EJ$3&lt;=Fin))&gt;0,INDEX(Concat_pav_heures,MIN(IF((Noms=$C25)*(EJ$3&gt;=Début)*(EJ$3&lt;=Fin),ROW(Noms)))-1),"")</f>
        <v/>
      </c>
      <c r="EK25" s="25" t="str">
        <f t="array" ref="EK25">IF(SUMPRODUCT((Noms=$C25)*(EK$3&gt;=Début)*(EK$3&lt;=Fin))&gt;0,INDEX(Concat_pav_heures,MIN(IF((Noms=$C25)*(EK$3&gt;=Début)*(EK$3&lt;=Fin),ROW(Noms)))-1),"")</f>
        <v/>
      </c>
      <c r="EL25" s="25" t="str">
        <f t="array" ref="EL25">IF(SUMPRODUCT((Noms=$C25)*(EL$3&gt;=Début)*(EL$3&lt;=Fin))&gt;0,INDEX(Concat_pav_heures,MIN(IF((Noms=$C25)*(EL$3&gt;=Début)*(EL$3&lt;=Fin),ROW(Noms)))-1),"")</f>
        <v/>
      </c>
      <c r="EM25" s="25" t="str">
        <f t="array" ref="EM25">IF(SUMPRODUCT((Noms=$C25)*(EM$3&gt;=Début)*(EM$3&lt;=Fin))&gt;0,INDEX(Concat_pav_heures,MIN(IF((Noms=$C25)*(EM$3&gt;=Début)*(EM$3&lt;=Fin),ROW(Noms)))-1),"")</f>
        <v/>
      </c>
      <c r="EN25" s="25" t="str">
        <f t="array" ref="EN25">IF(SUMPRODUCT((Noms=$C25)*(EN$3&gt;=Début)*(EN$3&lt;=Fin))&gt;0,INDEX(Concat_pav_heures,MIN(IF((Noms=$C25)*(EN$3&gt;=Début)*(EN$3&lt;=Fin),ROW(Noms)))-1),"")</f>
        <v/>
      </c>
      <c r="EO25" s="25" t="str">
        <f t="array" ref="EO25">IF(SUMPRODUCT((Noms=$C25)*(EO$3&gt;=Début)*(EO$3&lt;=Fin))&gt;0,INDEX(Concat_pav_heures,MIN(IF((Noms=$C25)*(EO$3&gt;=Début)*(EO$3&lt;=Fin),ROW(Noms)))-1),"")</f>
        <v/>
      </c>
      <c r="EP25" s="25" t="str">
        <f t="array" ref="EP25">IF(SUMPRODUCT((Noms=$C25)*(EP$3&gt;=Début)*(EP$3&lt;=Fin))&gt;0,INDEX(Concat_pav_heures,MIN(IF((Noms=$C25)*(EP$3&gt;=Début)*(EP$3&lt;=Fin),ROW(Noms)))-1),"")</f>
        <v/>
      </c>
      <c r="EQ25" s="25" t="str">
        <f t="array" ref="EQ25">IF(SUMPRODUCT((Noms=$C25)*(EQ$3&gt;=Début)*(EQ$3&lt;=Fin))&gt;0,INDEX(Concat_pav_heures,MIN(IF((Noms=$C25)*(EQ$3&gt;=Début)*(EQ$3&lt;=Fin),ROW(Noms)))-1),"")</f>
        <v/>
      </c>
      <c r="ER25" s="25" t="str">
        <f t="array" ref="ER25">IF(SUMPRODUCT((Noms=$C25)*(ER$3&gt;=Début)*(ER$3&lt;=Fin))&gt;0,INDEX(Concat_pav_heures,MIN(IF((Noms=$C25)*(ER$3&gt;=Début)*(ER$3&lt;=Fin),ROW(Noms)))-1),"")</f>
        <v/>
      </c>
      <c r="ES25" s="25" t="str">
        <f t="array" ref="ES25">IF(SUMPRODUCT((Noms=$C25)*(ES$3&gt;=Début)*(ES$3&lt;=Fin))&gt;0,INDEX(Concat_pav_heures,MIN(IF((Noms=$C25)*(ES$3&gt;=Début)*(ES$3&lt;=Fin),ROW(Noms)))-1),"")</f>
        <v/>
      </c>
      <c r="ET25" s="25" t="str">
        <f t="array" ref="ET25">IF(SUMPRODUCT((Noms=$C25)*(ET$3&gt;=Début)*(ET$3&lt;=Fin))&gt;0,INDEX(Concat_pav_heures,MIN(IF((Noms=$C25)*(ET$3&gt;=Début)*(ET$3&lt;=Fin),ROW(Noms)))-1),"")</f>
        <v/>
      </c>
      <c r="EU25" s="25" t="str">
        <f t="array" ref="EU25">IF(SUMPRODUCT((Noms=$C25)*(EU$3&gt;=Début)*(EU$3&lt;=Fin))&gt;0,INDEX(Concat_pav_heures,MIN(IF((Noms=$C25)*(EU$3&gt;=Début)*(EU$3&lt;=Fin),ROW(Noms)))-1),"")</f>
        <v/>
      </c>
      <c r="EV25" s="25" t="str">
        <f t="array" ref="EV25">IF(SUMPRODUCT((Noms=$C25)*(EV$3&gt;=Début)*(EV$3&lt;=Fin))&gt;0,INDEX(Concat_pav_heures,MIN(IF((Noms=$C25)*(EV$3&gt;=Début)*(EV$3&lt;=Fin),ROW(Noms)))-1),"")</f>
        <v/>
      </c>
      <c r="EW25" s="25" t="str">
        <f t="array" ref="EW25">IF(SUMPRODUCT((Noms=$C25)*(EW$3&gt;=Début)*(EW$3&lt;=Fin))&gt;0,INDEX(Concat_pav_heures,MIN(IF((Noms=$C25)*(EW$3&gt;=Début)*(EW$3&lt;=Fin),ROW(Noms)))-1),"")</f>
        <v/>
      </c>
      <c r="EX25" s="25" t="str">
        <f t="array" ref="EX25">IF(SUMPRODUCT((Noms=$C25)*(EX$3&gt;=Début)*(EX$3&lt;=Fin))&gt;0,INDEX(Concat_pav_heures,MIN(IF((Noms=$C25)*(EX$3&gt;=Début)*(EX$3&lt;=Fin),ROW(Noms)))-1),"")</f>
        <v/>
      </c>
      <c r="EY25" s="25" t="str">
        <f t="array" ref="EY25">IF(SUMPRODUCT((Noms=$C25)*(EY$3&gt;=Début)*(EY$3&lt;=Fin))&gt;0,INDEX(Concat_pav_heures,MIN(IF((Noms=$C25)*(EY$3&gt;=Début)*(EY$3&lt;=Fin),ROW(Noms)))-1),"")</f>
        <v/>
      </c>
      <c r="EZ25" s="25" t="str">
        <f t="array" ref="EZ25">IF(SUMPRODUCT((Noms=$C25)*(EZ$3&gt;=Début)*(EZ$3&lt;=Fin))&gt;0,INDEX(Concat_pav_heures,MIN(IF((Noms=$C25)*(EZ$3&gt;=Début)*(EZ$3&lt;=Fin),ROW(Noms)))-1),"")</f>
        <v/>
      </c>
      <c r="FA25" s="25" t="str">
        <f t="array" ref="FA25">IF(SUMPRODUCT((Noms=$C25)*(FA$3&gt;=Début)*(FA$3&lt;=Fin))&gt;0,INDEX(Concat_pav_heures,MIN(IF((Noms=$C25)*(FA$3&gt;=Début)*(FA$3&lt;=Fin),ROW(Noms)))-1),"")</f>
        <v/>
      </c>
      <c r="FB25" s="25" t="str">
        <f t="array" ref="FB25">IF(SUMPRODUCT((Noms=$C25)*(FB$3&gt;=Début)*(FB$3&lt;=Fin))&gt;0,INDEX(Concat_pav_heures,MIN(IF((Noms=$C25)*(FB$3&gt;=Début)*(FB$3&lt;=Fin),ROW(Noms)))-1),"")</f>
        <v/>
      </c>
      <c r="FC25" s="25" t="str">
        <f t="array" ref="FC25">IF(SUMPRODUCT((Noms=$C25)*(FC$3&gt;=Début)*(FC$3&lt;=Fin))&gt;0,INDEX(Concat_pav_heures,MIN(IF((Noms=$C25)*(FC$3&gt;=Début)*(FC$3&lt;=Fin),ROW(Noms)))-1),"")</f>
        <v/>
      </c>
      <c r="FD25" s="25" t="str">
        <f t="array" ref="FD25">IF(SUMPRODUCT((Noms=$C25)*(FD$3&gt;=Début)*(FD$3&lt;=Fin))&gt;0,INDEX(Concat_pav_heures,MIN(IF((Noms=$C25)*(FD$3&gt;=Début)*(FD$3&lt;=Fin),ROW(Noms)))-1),"")</f>
        <v/>
      </c>
      <c r="FE25" s="25" t="str">
        <f t="array" ref="FE25">IF(SUMPRODUCT((Noms=$C25)*(FE$3&gt;=Début)*(FE$3&lt;=Fin))&gt;0,INDEX(Concat_pav_heures,MIN(IF((Noms=$C25)*(FE$3&gt;=Début)*(FE$3&lt;=Fin),ROW(Noms)))-1),"")</f>
        <v/>
      </c>
      <c r="FF25" s="25" t="str">
        <f t="array" ref="FF25">IF(SUMPRODUCT((Noms=$C25)*(FF$3&gt;=Début)*(FF$3&lt;=Fin))&gt;0,INDEX(Concat_pav_heures,MIN(IF((Noms=$C25)*(FF$3&gt;=Début)*(FF$3&lt;=Fin),ROW(Noms)))-1),"")</f>
        <v/>
      </c>
      <c r="FG25" s="25" t="str">
        <f t="array" ref="FG25">IF(SUMPRODUCT((Noms=$C25)*(FG$3&gt;=Début)*(FG$3&lt;=Fin))&gt;0,INDEX(Concat_pav_heures,MIN(IF((Noms=$C25)*(FG$3&gt;=Début)*(FG$3&lt;=Fin),ROW(Noms)))-1),"")</f>
        <v/>
      </c>
      <c r="FH25" s="25" t="str">
        <f t="array" ref="FH25">IF(SUMPRODUCT((Noms=$C25)*(FH$3&gt;=Début)*(FH$3&lt;=Fin))&gt;0,INDEX(Concat_pav_heures,MIN(IF((Noms=$C25)*(FH$3&gt;=Début)*(FH$3&lt;=Fin),ROW(Noms)))-1),"")</f>
        <v/>
      </c>
      <c r="FI25" s="25" t="str">
        <f t="array" ref="FI25">IF(SUMPRODUCT((Noms=$C25)*(FI$3&gt;=Début)*(FI$3&lt;=Fin))&gt;0,INDEX(Concat_pav_heures,MIN(IF((Noms=$C25)*(FI$3&gt;=Début)*(FI$3&lt;=Fin),ROW(Noms)))-1),"")</f>
        <v/>
      </c>
      <c r="FJ25" s="25" t="str">
        <f t="array" ref="FJ25">IF(SUMPRODUCT((Noms=$C25)*(FJ$3&gt;=Début)*(FJ$3&lt;=Fin))&gt;0,INDEX(Concat_pav_heures,MIN(IF((Noms=$C25)*(FJ$3&gt;=Début)*(FJ$3&lt;=Fin),ROW(Noms)))-1),"")</f>
        <v/>
      </c>
      <c r="FK25" s="25" t="str">
        <f t="array" ref="FK25">IF(SUMPRODUCT((Noms=$C25)*(FK$3&gt;=Début)*(FK$3&lt;=Fin))&gt;0,INDEX(Concat_pav_heures,MIN(IF((Noms=$C25)*(FK$3&gt;=Début)*(FK$3&lt;=Fin),ROW(Noms)))-1),"")</f>
        <v/>
      </c>
      <c r="FL25" s="25" t="str">
        <f t="array" ref="FL25">IF(SUMPRODUCT((Noms=$C25)*(FL$3&gt;=Début)*(FL$3&lt;=Fin))&gt;0,INDEX(Concat_pav_heures,MIN(IF((Noms=$C25)*(FL$3&gt;=Début)*(FL$3&lt;=Fin),ROW(Noms)))-1),"")</f>
        <v/>
      </c>
      <c r="FM25" s="25" t="str">
        <f t="array" ref="FM25">IF(SUMPRODUCT((Noms=$C25)*(FM$3&gt;=Début)*(FM$3&lt;=Fin))&gt;0,INDEX(Concat_pav_heures,MIN(IF((Noms=$C25)*(FM$3&gt;=Début)*(FM$3&lt;=Fin),ROW(Noms)))-1),"")</f>
        <v/>
      </c>
      <c r="FN25" s="25" t="str">
        <f t="array" ref="FN25">IF(SUMPRODUCT((Noms=$C25)*(FN$3&gt;=Début)*(FN$3&lt;=Fin))&gt;0,INDEX(Concat_pav_heures,MIN(IF((Noms=$C25)*(FN$3&gt;=Début)*(FN$3&lt;=Fin),ROW(Noms)))-1),"")</f>
        <v/>
      </c>
      <c r="FO25" s="25" t="str">
        <f t="array" ref="FO25">IF(SUMPRODUCT((Noms=$C25)*(FO$3&gt;=Début)*(FO$3&lt;=Fin))&gt;0,INDEX(Concat_pav_heures,MIN(IF((Noms=$C25)*(FO$3&gt;=Début)*(FO$3&lt;=Fin),ROW(Noms)))-1),"")</f>
        <v/>
      </c>
      <c r="FP25" s="25" t="str">
        <f t="array" ref="FP25">IF(SUMPRODUCT((Noms=$C25)*(FP$3&gt;=Début)*(FP$3&lt;=Fin))&gt;0,INDEX(Concat_pav_heures,MIN(IF((Noms=$C25)*(FP$3&gt;=Début)*(FP$3&lt;=Fin),ROW(Noms)))-1),"")</f>
        <v/>
      </c>
      <c r="FQ25" s="25" t="str">
        <f t="array" ref="FQ25">IF(SUMPRODUCT((Noms=$C25)*(FQ$3&gt;=Début)*(FQ$3&lt;=Fin))&gt;0,INDEX(Concat_pav_heures,MIN(IF((Noms=$C25)*(FQ$3&gt;=Début)*(FQ$3&lt;=Fin),ROW(Noms)))-1),"")</f>
        <v/>
      </c>
      <c r="FR25" s="25" t="str">
        <f t="array" ref="FR25">IF(SUMPRODUCT((Noms=$C25)*(FR$3&gt;=Début)*(FR$3&lt;=Fin))&gt;0,INDEX(Concat_pav_heures,MIN(IF((Noms=$C25)*(FR$3&gt;=Début)*(FR$3&lt;=Fin),ROW(Noms)))-1),"")</f>
        <v/>
      </c>
      <c r="FS25" s="25" t="str">
        <f t="array" ref="FS25">IF(SUMPRODUCT((Noms=$C25)*(FS$3&gt;=Début)*(FS$3&lt;=Fin))&gt;0,INDEX(Concat_pav_heures,MIN(IF((Noms=$C25)*(FS$3&gt;=Début)*(FS$3&lt;=Fin),ROW(Noms)))-1),"")</f>
        <v/>
      </c>
      <c r="FT25" s="25" t="str">
        <f t="array" ref="FT25">IF(SUMPRODUCT((Noms=$C25)*(FT$3&gt;=Début)*(FT$3&lt;=Fin))&gt;0,INDEX(Concat_pav_heures,MIN(IF((Noms=$C25)*(FT$3&gt;=Début)*(FT$3&lt;=Fin),ROW(Noms)))-1),"")</f>
        <v/>
      </c>
      <c r="FU25" s="25" t="str">
        <f t="array" ref="FU25">IF(SUMPRODUCT((Noms=$C25)*(FU$3&gt;=Début)*(FU$3&lt;=Fin))&gt;0,INDEX(Concat_pav_heures,MIN(IF((Noms=$C25)*(FU$3&gt;=Début)*(FU$3&lt;=Fin),ROW(Noms)))-1),"")</f>
        <v/>
      </c>
      <c r="FV25" s="25" t="str">
        <f t="array" ref="FV25">IF(SUMPRODUCT((Noms=$C25)*(FV$3&gt;=Début)*(FV$3&lt;=Fin))&gt;0,INDEX(Concat_pav_heures,MIN(IF((Noms=$C25)*(FV$3&gt;=Début)*(FV$3&lt;=Fin),ROW(Noms)))-1),"")</f>
        <v/>
      </c>
      <c r="FW25" s="25" t="str">
        <f t="array" ref="FW25">IF(SUMPRODUCT((Noms=$C25)*(FW$3&gt;=Début)*(FW$3&lt;=Fin))&gt;0,INDEX(Concat_pav_heures,MIN(IF((Noms=$C25)*(FW$3&gt;=Début)*(FW$3&lt;=Fin),ROW(Noms)))-1),"")</f>
        <v/>
      </c>
      <c r="FX25" s="25" t="str">
        <f t="array" ref="FX25">IF(SUMPRODUCT((Noms=$C25)*(FX$3&gt;=Début)*(FX$3&lt;=Fin))&gt;0,INDEX(Concat_pav_heures,MIN(IF((Noms=$C25)*(FX$3&gt;=Début)*(FX$3&lt;=Fin),ROW(Noms)))-1),"")</f>
        <v/>
      </c>
      <c r="FY25" s="25" t="str">
        <f t="array" ref="FY25">IF(SUMPRODUCT((Noms=$C25)*(FY$3&gt;=Début)*(FY$3&lt;=Fin))&gt;0,INDEX(Concat_pav_heures,MIN(IF((Noms=$C25)*(FY$3&gt;=Début)*(FY$3&lt;=Fin),ROW(Noms)))-1),"")</f>
        <v/>
      </c>
      <c r="FZ25" s="25" t="str">
        <f t="array" ref="FZ25">IF(SUMPRODUCT((Noms=$C25)*(FZ$3&gt;=Début)*(FZ$3&lt;=Fin))&gt;0,INDEX(Concat_pav_heures,MIN(IF((Noms=$C25)*(FZ$3&gt;=Début)*(FZ$3&lt;=Fin),ROW(Noms)))-1),"")</f>
        <v/>
      </c>
      <c r="GA25" s="25" t="str">
        <f t="array" ref="GA25">IF(SUMPRODUCT((Noms=$C25)*(GA$3&gt;=Début)*(GA$3&lt;=Fin))&gt;0,INDEX(Concat_pav_heures,MIN(IF((Noms=$C25)*(GA$3&gt;=Début)*(GA$3&lt;=Fin),ROW(Noms)))-1),"")</f>
        <v/>
      </c>
      <c r="GB25" s="25" t="str">
        <f t="array" ref="GB25">IF(SUMPRODUCT((Noms=$C25)*(GB$3&gt;=Début)*(GB$3&lt;=Fin))&gt;0,INDEX(Concat_pav_heures,MIN(IF((Noms=$C25)*(GB$3&gt;=Début)*(GB$3&lt;=Fin),ROW(Noms)))-1),"")</f>
        <v/>
      </c>
      <c r="GC25" s="25" t="str">
        <f t="array" ref="GC25">IF(SUMPRODUCT((Noms=$C25)*(GC$3&gt;=Début)*(GC$3&lt;=Fin))&gt;0,INDEX(Concat_pav_heures,MIN(IF((Noms=$C25)*(GC$3&gt;=Début)*(GC$3&lt;=Fin),ROW(Noms)))-1),"")</f>
        <v/>
      </c>
      <c r="GD25" s="25" t="str">
        <f t="array" ref="GD25">IF(SUMPRODUCT((Noms=$C25)*(GD$3&gt;=Début)*(GD$3&lt;=Fin))&gt;0,INDEX(Concat_pav_heures,MIN(IF((Noms=$C25)*(GD$3&gt;=Début)*(GD$3&lt;=Fin),ROW(Noms)))-1),"")</f>
        <v/>
      </c>
      <c r="GE25" s="25" t="str">
        <f t="array" ref="GE25">IF(SUMPRODUCT((Noms=$C25)*(GE$3&gt;=Début)*(GE$3&lt;=Fin))&gt;0,INDEX(Concat_pav_heures,MIN(IF((Noms=$C25)*(GE$3&gt;=Début)*(GE$3&lt;=Fin),ROW(Noms)))-1),"")</f>
        <v/>
      </c>
      <c r="GF25" s="25" t="str">
        <f t="array" ref="GF25">IF(SUMPRODUCT((Noms=$C25)*(GF$3&gt;=Début)*(GF$3&lt;=Fin))&gt;0,INDEX(Concat_pav_heures,MIN(IF((Noms=$C25)*(GF$3&gt;=Début)*(GF$3&lt;=Fin),ROW(Noms)))-1),"")</f>
        <v/>
      </c>
      <c r="GG25" s="25" t="str">
        <f t="array" ref="GG25">IF(SUMPRODUCT((Noms=$C25)*(GG$3&gt;=Début)*(GG$3&lt;=Fin))&gt;0,INDEX(Concat_pav_heures,MIN(IF((Noms=$C25)*(GG$3&gt;=Début)*(GG$3&lt;=Fin),ROW(Noms)))-1),"")</f>
        <v/>
      </c>
    </row>
    <row r="26" spans="1:235" x14ac:dyDescent="0.2">
      <c r="C26" s="42" t="str">
        <f>IF(bdd_salaries!C23="","",bdd_salaries!C23)</f>
        <v/>
      </c>
      <c r="D26" s="43" t="str">
        <f>IFERROR(INDEX(TabSalaries[#All],MATCH(Planning!C26,TabSalaries[[#All],[Nom&amp;Prenom]],0),MATCH(TabSalaries_Metier_1,TabSalaries[#Headers],0)),"")</f>
        <v/>
      </c>
      <c r="E26" s="57" t="str">
        <f>IF(Tableau12[[#This Row],[Nom]]="","",INDEX(TabSalaries[#All],MATCH(Tableau12[[#This Row],[Nom]],TabSalaries[[#All],[Nom&amp;Prenom]],0),MATCH(TabSalaries_CDI,TabSalaries[#Headers],0)))</f>
        <v/>
      </c>
      <c r="F26" s="59" t="str">
        <f>IF(Tableau12[[#This Row],[Nom]]="","",$D$2)</f>
        <v/>
      </c>
      <c r="G26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26" s="71"/>
      <c r="I26" s="25" t="str">
        <f t="array" ref="I26">IF(SUMPRODUCT((Noms=$C26)*(I$3&gt;=Début)*(I$3&lt;=Fin))&gt;0,INDEX(Concat_pav_heures,MIN(IF((Noms=$C26)*(I$3&gt;=Début)*(I$3&lt;=Fin),ROW(Noms)))-1),"")</f>
        <v/>
      </c>
      <c r="J26" s="25" t="str">
        <f t="array" ref="J26">IF(SUMPRODUCT((Noms=$C26)*(J$3&gt;=Début)*(J$3&lt;=Fin))&gt;0,INDEX(Concat_pav_heures,MIN(IF((Noms=$C26)*(J$3&gt;=Début)*(J$3&lt;=Fin),ROW(Noms)))-1),"")</f>
        <v/>
      </c>
      <c r="K26" s="25" t="str">
        <f t="array" ref="K26">IF(SUMPRODUCT((Noms=$C26)*(K$3&gt;=Début)*(K$3&lt;=Fin))&gt;0,INDEX(Concat_pav_heures,MIN(IF((Noms=$C26)*(K$3&gt;=Début)*(K$3&lt;=Fin),ROW(Noms)))-1),"")</f>
        <v/>
      </c>
      <c r="L26" s="25" t="str">
        <f t="array" ref="L26">IF(SUMPRODUCT((Noms=$C26)*(L$3&gt;=Début)*(L$3&lt;=Fin))&gt;0,INDEX(Concat_pav_heures,MIN(IF((Noms=$C26)*(L$3&gt;=Début)*(L$3&lt;=Fin),ROW(Noms)))-1),"")</f>
        <v/>
      </c>
      <c r="M26" s="25" t="str">
        <f t="array" ref="M26">IF(SUMPRODUCT((Noms=$C26)*(M$3&gt;=Début)*(M$3&lt;=Fin))&gt;0,INDEX(Concat_pav_heures,MIN(IF((Noms=$C26)*(M$3&gt;=Début)*(M$3&lt;=Fin),ROW(Noms)))-1),"")</f>
        <v/>
      </c>
      <c r="N26" s="25" t="str">
        <f t="array" ref="N26">IF(SUMPRODUCT((Noms=$C26)*(N$3&gt;=Début)*(N$3&lt;=Fin))&gt;0,INDEX(Concat_pav_heures,MIN(IF((Noms=$C26)*(N$3&gt;=Début)*(N$3&lt;=Fin),ROW(Noms)))-1),"")</f>
        <v/>
      </c>
      <c r="O26" s="25" t="str">
        <f t="array" ref="O26">IF(SUMPRODUCT((Noms=$C26)*(O$3&gt;=Début)*(O$3&lt;=Fin))&gt;0,INDEX(Concat_pav_heures,MIN(IF((Noms=$C26)*(O$3&gt;=Début)*(O$3&lt;=Fin),ROW(Noms)))-1),"")</f>
        <v/>
      </c>
      <c r="P26" s="25" t="str">
        <f t="array" ref="P26">IF(SUMPRODUCT((Noms=$C26)*(P$3&gt;=Début)*(P$3&lt;=Fin))&gt;0,INDEX(Concat_pav_heures,MIN(IF((Noms=$C26)*(P$3&gt;=Début)*(P$3&lt;=Fin),ROW(Noms)))-1),"")</f>
        <v/>
      </c>
      <c r="Q26" s="25" t="str">
        <f t="array" ref="Q26">IF(SUMPRODUCT((Noms=$C26)*(Q$3&gt;=Début)*(Q$3&lt;=Fin))&gt;0,INDEX(Concat_pav_heures,MIN(IF((Noms=$C26)*(Q$3&gt;=Début)*(Q$3&lt;=Fin),ROW(Noms)))-1),"")</f>
        <v/>
      </c>
      <c r="R26" s="25" t="str">
        <f t="array" ref="R26">IF(SUMPRODUCT((Noms=$C26)*(R$3&gt;=Début)*(R$3&lt;=Fin))&gt;0,INDEX(Concat_pav_heures,MIN(IF((Noms=$C26)*(R$3&gt;=Début)*(R$3&lt;=Fin),ROW(Noms)))-1),"")</f>
        <v/>
      </c>
      <c r="S26" s="25" t="str">
        <f t="array" ref="S26">IF(SUMPRODUCT((Noms=$C26)*(S$3&gt;=Début)*(S$3&lt;=Fin))&gt;0,INDEX(Concat_pav_heures,MIN(IF((Noms=$C26)*(S$3&gt;=Début)*(S$3&lt;=Fin),ROW(Noms)))-1),"")</f>
        <v/>
      </c>
      <c r="T26" s="25" t="str">
        <f t="array" ref="T26">IF(SUMPRODUCT((Noms=$C26)*(T$3&gt;=Début)*(T$3&lt;=Fin))&gt;0,INDEX(Concat_pav_heures,MIN(IF((Noms=$C26)*(T$3&gt;=Début)*(T$3&lt;=Fin),ROW(Noms)))-1),"")</f>
        <v/>
      </c>
      <c r="U26" s="25" t="str">
        <f t="array" ref="U26">IF(SUMPRODUCT((Noms=$C26)*(U$3&gt;=Début)*(U$3&lt;=Fin))&gt;0,INDEX(Concat_pav_heures,MIN(IF((Noms=$C26)*(U$3&gt;=Début)*(U$3&lt;=Fin),ROW(Noms)))-1),"")</f>
        <v/>
      </c>
      <c r="V26" s="25" t="str">
        <f t="array" ref="V26">IF(SUMPRODUCT((Noms=$C26)*(V$3&gt;=Début)*(V$3&lt;=Fin))&gt;0,INDEX(Concat_pav_heures,MIN(IF((Noms=$C26)*(V$3&gt;=Début)*(V$3&lt;=Fin),ROW(Noms)))-1),"")</f>
        <v/>
      </c>
      <c r="W26" s="25" t="str">
        <f t="array" ref="W26">IF(SUMPRODUCT((Noms=$C26)*(W$3&gt;=Début)*(W$3&lt;=Fin))&gt;0,INDEX(Concat_pav_heures,MIN(IF((Noms=$C26)*(W$3&gt;=Début)*(W$3&lt;=Fin),ROW(Noms)))-1),"")</f>
        <v/>
      </c>
      <c r="X26" s="25" t="str">
        <f t="array" ref="X26">IF(SUMPRODUCT((Noms=$C26)*(X$3&gt;=Début)*(X$3&lt;=Fin))&gt;0,INDEX(Concat_pav_heures,MIN(IF((Noms=$C26)*(X$3&gt;=Début)*(X$3&lt;=Fin),ROW(Noms)))-1),"")</f>
        <v/>
      </c>
      <c r="Y26" s="25" t="str">
        <f t="array" ref="Y26">IF(SUMPRODUCT((Noms=$C26)*(Y$3&gt;=Début)*(Y$3&lt;=Fin))&gt;0,INDEX(Concat_pav_heures,MIN(IF((Noms=$C26)*(Y$3&gt;=Début)*(Y$3&lt;=Fin),ROW(Noms)))-1),"")</f>
        <v/>
      </c>
      <c r="Z26" s="25" t="str">
        <f t="array" ref="Z26">IF(SUMPRODUCT((Noms=$C26)*(Z$3&gt;=Début)*(Z$3&lt;=Fin))&gt;0,INDEX(Concat_pav_heures,MIN(IF((Noms=$C26)*(Z$3&gt;=Début)*(Z$3&lt;=Fin),ROW(Noms)))-1),"")</f>
        <v/>
      </c>
      <c r="AA26" s="25" t="str">
        <f t="array" ref="AA26">IF(SUMPRODUCT((Noms=$C26)*(AA$3&gt;=Début)*(AA$3&lt;=Fin))&gt;0,INDEX(Concat_pav_heures,MIN(IF((Noms=$C26)*(AA$3&gt;=Début)*(AA$3&lt;=Fin),ROW(Noms)))-1),"")</f>
        <v/>
      </c>
      <c r="AB26" s="25" t="str">
        <f t="array" ref="AB26">IF(SUMPRODUCT((Noms=$C26)*(AB$3&gt;=Début)*(AB$3&lt;=Fin))&gt;0,INDEX(Concat_pav_heures,MIN(IF((Noms=$C26)*(AB$3&gt;=Début)*(AB$3&lt;=Fin),ROW(Noms)))-1),"")</f>
        <v/>
      </c>
      <c r="AC26" s="25" t="str">
        <f t="array" ref="AC26">IF(SUMPRODUCT((Noms=$C26)*(AC$3&gt;=Début)*(AC$3&lt;=Fin))&gt;0,INDEX(Concat_pav_heures,MIN(IF((Noms=$C26)*(AC$3&gt;=Début)*(AC$3&lt;=Fin),ROW(Noms)))-1),"")</f>
        <v/>
      </c>
      <c r="AD26" s="25" t="str">
        <f t="array" ref="AD26">IF(SUMPRODUCT((Noms=$C26)*(AD$3&gt;=Début)*(AD$3&lt;=Fin))&gt;0,INDEX(Concat_pav_heures,MIN(IF((Noms=$C26)*(AD$3&gt;=Début)*(AD$3&lt;=Fin),ROW(Noms)))-1),"")</f>
        <v/>
      </c>
      <c r="AE26" s="25" t="str">
        <f t="array" ref="AE26">IF(SUMPRODUCT((Noms=$C26)*(AE$3&gt;=Début)*(AE$3&lt;=Fin))&gt;0,INDEX(Concat_pav_heures,MIN(IF((Noms=$C26)*(AE$3&gt;=Début)*(AE$3&lt;=Fin),ROW(Noms)))-1),"")</f>
        <v/>
      </c>
      <c r="AF26" s="25" t="str">
        <f t="array" ref="AF26">IF(SUMPRODUCT((Noms=$C26)*(AF$3&gt;=Début)*(AF$3&lt;=Fin))&gt;0,INDEX(Concat_pav_heures,MIN(IF((Noms=$C26)*(AF$3&gt;=Début)*(AF$3&lt;=Fin),ROW(Noms)))-1),"")</f>
        <v/>
      </c>
      <c r="AG26" s="25" t="str">
        <f t="array" ref="AG26">IF(SUMPRODUCT((Noms=$C26)*(AG$3&gt;=Début)*(AG$3&lt;=Fin))&gt;0,INDEX(Concat_pav_heures,MIN(IF((Noms=$C26)*(AG$3&gt;=Début)*(AG$3&lt;=Fin),ROW(Noms)))-1),"")</f>
        <v/>
      </c>
      <c r="AH26" s="25" t="str">
        <f t="array" ref="AH26">IF(SUMPRODUCT((Noms=$C26)*(AH$3&gt;=Début)*(AH$3&lt;=Fin))&gt;0,INDEX(Concat_pav_heures,MIN(IF((Noms=$C26)*(AH$3&gt;=Début)*(AH$3&lt;=Fin),ROW(Noms)))-1),"")</f>
        <v/>
      </c>
      <c r="AI26" s="25" t="str">
        <f t="array" ref="AI26">IF(SUMPRODUCT((Noms=$C26)*(AI$3&gt;=Début)*(AI$3&lt;=Fin))&gt;0,INDEX(Concat_pav_heures,MIN(IF((Noms=$C26)*(AI$3&gt;=Début)*(AI$3&lt;=Fin),ROW(Noms)))-1),"")</f>
        <v/>
      </c>
      <c r="AJ26" s="25" t="str">
        <f t="array" ref="AJ26">IF(SUMPRODUCT((Noms=$C26)*(AJ$3&gt;=Début)*(AJ$3&lt;=Fin))&gt;0,INDEX(Concat_pav_heures,MIN(IF((Noms=$C26)*(AJ$3&gt;=Début)*(AJ$3&lt;=Fin),ROW(Noms)))-1),"")</f>
        <v/>
      </c>
      <c r="AK26" s="25" t="str">
        <f t="array" ref="AK26">IF(SUMPRODUCT((Noms=$C26)*(AK$3&gt;=Début)*(AK$3&lt;=Fin))&gt;0,INDEX(Concat_pav_heures,MIN(IF((Noms=$C26)*(AK$3&gt;=Début)*(AK$3&lt;=Fin),ROW(Noms)))-1),"")</f>
        <v/>
      </c>
      <c r="AL26" s="25" t="str">
        <f t="array" ref="AL26">IF(SUMPRODUCT((Noms=$C26)*(AL$3&gt;=Début)*(AL$3&lt;=Fin))&gt;0,INDEX(Concat_pav_heures,MIN(IF((Noms=$C26)*(AL$3&gt;=Début)*(AL$3&lt;=Fin),ROW(Noms)))-1),"")</f>
        <v/>
      </c>
      <c r="AM26" s="25" t="str">
        <f t="array" ref="AM26">IF(SUMPRODUCT((Noms=$C26)*(AM$3&gt;=Début)*(AM$3&lt;=Fin))&gt;0,INDEX(Concat_pav_heures,MIN(IF((Noms=$C26)*(AM$3&gt;=Début)*(AM$3&lt;=Fin),ROW(Noms)))-1),"")</f>
        <v/>
      </c>
      <c r="AN26" s="25" t="str">
        <f t="array" ref="AN26">IF(SUMPRODUCT((Noms=$C26)*(AN$3&gt;=Début)*(AN$3&lt;=Fin))&gt;0,INDEX(Concat_pav_heures,MIN(IF((Noms=$C26)*(AN$3&gt;=Début)*(AN$3&lt;=Fin),ROW(Noms)))-1),"")</f>
        <v/>
      </c>
      <c r="AO26" s="25" t="str">
        <f t="array" ref="AO26">IF(SUMPRODUCT((Noms=$C26)*(AO$3&gt;=Début)*(AO$3&lt;=Fin))&gt;0,INDEX(Concat_pav_heures,MIN(IF((Noms=$C26)*(AO$3&gt;=Début)*(AO$3&lt;=Fin),ROW(Noms)))-1),"")</f>
        <v/>
      </c>
      <c r="AP26" s="25" t="str">
        <f t="array" ref="AP26">IF(SUMPRODUCT((Noms=$C26)*(AP$3&gt;=Début)*(AP$3&lt;=Fin))&gt;0,INDEX(Concat_pav_heures,MIN(IF((Noms=$C26)*(AP$3&gt;=Début)*(AP$3&lt;=Fin),ROW(Noms)))-1),"")</f>
        <v/>
      </c>
      <c r="AQ26" s="25" t="str">
        <f t="array" ref="AQ26">IF(SUMPRODUCT((Noms=$C26)*(AQ$3&gt;=Début)*(AQ$3&lt;=Fin))&gt;0,INDEX(Concat_pav_heures,MIN(IF((Noms=$C26)*(AQ$3&gt;=Début)*(AQ$3&lt;=Fin),ROW(Noms)))-1),"")</f>
        <v/>
      </c>
      <c r="AR26" s="25" t="str">
        <f t="array" ref="AR26">IF(SUMPRODUCT((Noms=$C26)*(AR$3&gt;=Début)*(AR$3&lt;=Fin))&gt;0,INDEX(Concat_pav_heures,MIN(IF((Noms=$C26)*(AR$3&gt;=Début)*(AR$3&lt;=Fin),ROW(Noms)))-1),"")</f>
        <v/>
      </c>
      <c r="AS26" s="25" t="str">
        <f t="array" ref="AS26">IF(SUMPRODUCT((Noms=$C26)*(AS$3&gt;=Début)*(AS$3&lt;=Fin))&gt;0,INDEX(Concat_pav_heures,MIN(IF((Noms=$C26)*(AS$3&gt;=Début)*(AS$3&lt;=Fin),ROW(Noms)))-1),"")</f>
        <v/>
      </c>
      <c r="AT26" s="25" t="str">
        <f t="array" ref="AT26">IF(SUMPRODUCT((Noms=$C26)*(AT$3&gt;=Début)*(AT$3&lt;=Fin))&gt;0,INDEX(Concat_pav_heures,MIN(IF((Noms=$C26)*(AT$3&gt;=Début)*(AT$3&lt;=Fin),ROW(Noms)))-1),"")</f>
        <v/>
      </c>
      <c r="AU26" s="25" t="str">
        <f t="array" ref="AU26">IF(SUMPRODUCT((Noms=$C26)*(AU$3&gt;=Début)*(AU$3&lt;=Fin))&gt;0,INDEX(Concat_pav_heures,MIN(IF((Noms=$C26)*(AU$3&gt;=Début)*(AU$3&lt;=Fin),ROW(Noms)))-1),"")</f>
        <v/>
      </c>
      <c r="AV26" s="25" t="str">
        <f t="array" ref="AV26">IF(SUMPRODUCT((Noms=$C26)*(AV$3&gt;=Début)*(AV$3&lt;=Fin))&gt;0,INDEX(Concat_pav_heures,MIN(IF((Noms=$C26)*(AV$3&gt;=Début)*(AV$3&lt;=Fin),ROW(Noms)))-1),"")</f>
        <v/>
      </c>
      <c r="AW26" s="25" t="str">
        <f t="array" ref="AW26">IF(SUMPRODUCT((Noms=$C26)*(AW$3&gt;=Début)*(AW$3&lt;=Fin))&gt;0,INDEX(Concat_pav_heures,MIN(IF((Noms=$C26)*(AW$3&gt;=Début)*(AW$3&lt;=Fin),ROW(Noms)))-1),"")</f>
        <v/>
      </c>
      <c r="AX26" s="25" t="str">
        <f t="array" ref="AX26">IF(SUMPRODUCT((Noms=$C26)*(AX$3&gt;=Début)*(AX$3&lt;=Fin))&gt;0,INDEX(Concat_pav_heures,MIN(IF((Noms=$C26)*(AX$3&gt;=Début)*(AX$3&lt;=Fin),ROW(Noms)))-1),"")</f>
        <v/>
      </c>
      <c r="AY26" s="25" t="str">
        <f t="array" ref="AY26">IF(SUMPRODUCT((Noms=$C26)*(AY$3&gt;=Début)*(AY$3&lt;=Fin))&gt;0,INDEX(Concat_pav_heures,MIN(IF((Noms=$C26)*(AY$3&gt;=Début)*(AY$3&lt;=Fin),ROW(Noms)))-1),"")</f>
        <v/>
      </c>
      <c r="AZ26" s="25" t="str">
        <f t="array" ref="AZ26">IF(SUMPRODUCT((Noms=$C26)*(AZ$3&gt;=Début)*(AZ$3&lt;=Fin))&gt;0,INDEX(Concat_pav_heures,MIN(IF((Noms=$C26)*(AZ$3&gt;=Début)*(AZ$3&lt;=Fin),ROW(Noms)))-1),"")</f>
        <v/>
      </c>
      <c r="BA26" s="25" t="str">
        <f t="array" ref="BA26">IF(SUMPRODUCT((Noms=$C26)*(BA$3&gt;=Début)*(BA$3&lt;=Fin))&gt;0,INDEX(Concat_pav_heures,MIN(IF((Noms=$C26)*(BA$3&gt;=Début)*(BA$3&lt;=Fin),ROW(Noms)))-1),"")</f>
        <v/>
      </c>
      <c r="BB26" s="25" t="str">
        <f t="array" ref="BB26">IF(SUMPRODUCT((Noms=$C26)*(BB$3&gt;=Début)*(BB$3&lt;=Fin))&gt;0,INDEX(Concat_pav_heures,MIN(IF((Noms=$C26)*(BB$3&gt;=Début)*(BB$3&lt;=Fin),ROW(Noms)))-1),"")</f>
        <v/>
      </c>
      <c r="BC26" s="25" t="str">
        <f t="array" ref="BC26">IF(SUMPRODUCT((Noms=$C26)*(BC$3&gt;=Début)*(BC$3&lt;=Fin))&gt;0,INDEX(Concat_pav_heures,MIN(IF((Noms=$C26)*(BC$3&gt;=Début)*(BC$3&lt;=Fin),ROW(Noms)))-1),"")</f>
        <v/>
      </c>
      <c r="BD26" s="25" t="str">
        <f t="array" ref="BD26">IF(SUMPRODUCT((Noms=$C26)*(BD$3&gt;=Début)*(BD$3&lt;=Fin))&gt;0,INDEX(Concat_pav_heures,MIN(IF((Noms=$C26)*(BD$3&gt;=Début)*(BD$3&lt;=Fin),ROW(Noms)))-1),"")</f>
        <v/>
      </c>
      <c r="BE26" s="25" t="str">
        <f t="array" ref="BE26">IF(SUMPRODUCT((Noms=$C26)*(BE$3&gt;=Début)*(BE$3&lt;=Fin))&gt;0,INDEX(Concat_pav_heures,MIN(IF((Noms=$C26)*(BE$3&gt;=Début)*(BE$3&lt;=Fin),ROW(Noms)))-1),"")</f>
        <v/>
      </c>
      <c r="BF26" s="25" t="str">
        <f t="array" ref="BF26">IF(SUMPRODUCT((Noms=$C26)*(BF$3&gt;=Début)*(BF$3&lt;=Fin))&gt;0,INDEX(Concat_pav_heures,MIN(IF((Noms=$C26)*(BF$3&gt;=Début)*(BF$3&lt;=Fin),ROW(Noms)))-1),"")</f>
        <v/>
      </c>
      <c r="BG26" s="25" t="str">
        <f t="array" ref="BG26">IF(SUMPRODUCT((Noms=$C26)*(BG$3&gt;=Début)*(BG$3&lt;=Fin))&gt;0,INDEX(Concat_pav_heures,MIN(IF((Noms=$C26)*(BG$3&gt;=Début)*(BG$3&lt;=Fin),ROW(Noms)))-1),"")</f>
        <v/>
      </c>
      <c r="BH26" s="25" t="str">
        <f t="array" ref="BH26">IF(SUMPRODUCT((Noms=$C26)*(BH$3&gt;=Début)*(BH$3&lt;=Fin))&gt;0,INDEX(Concat_pav_heures,MIN(IF((Noms=$C26)*(BH$3&gt;=Début)*(BH$3&lt;=Fin),ROW(Noms)))-1),"")</f>
        <v/>
      </c>
      <c r="BI26" s="25" t="str">
        <f t="array" ref="BI26">IF(SUMPRODUCT((Noms=$C26)*(BI$3&gt;=Début)*(BI$3&lt;=Fin))&gt;0,INDEX(Concat_pav_heures,MIN(IF((Noms=$C26)*(BI$3&gt;=Début)*(BI$3&lt;=Fin),ROW(Noms)))-1),"")</f>
        <v/>
      </c>
      <c r="BJ26" s="25" t="str">
        <f t="array" ref="BJ26">IF(SUMPRODUCT((Noms=$C26)*(BJ$3&gt;=Début)*(BJ$3&lt;=Fin))&gt;0,INDEX(Concat_pav_heures,MIN(IF((Noms=$C26)*(BJ$3&gt;=Début)*(BJ$3&lt;=Fin),ROW(Noms)))-1),"")</f>
        <v/>
      </c>
      <c r="BK26" s="25" t="str">
        <f t="array" ref="BK26">IF(SUMPRODUCT((Noms=$C26)*(BK$3&gt;=Début)*(BK$3&lt;=Fin))&gt;0,INDEX(Concat_pav_heures,MIN(IF((Noms=$C26)*(BK$3&gt;=Début)*(BK$3&lt;=Fin),ROW(Noms)))-1),"")</f>
        <v/>
      </c>
      <c r="BL26" s="25" t="str">
        <f t="array" ref="BL26">IF(SUMPRODUCT((Noms=$C26)*(BL$3&gt;=Début)*(BL$3&lt;=Fin))&gt;0,INDEX(Concat_pav_heures,MIN(IF((Noms=$C26)*(BL$3&gt;=Début)*(BL$3&lt;=Fin),ROW(Noms)))-1),"")</f>
        <v/>
      </c>
      <c r="BM26" s="25" t="str">
        <f t="array" ref="BM26">IF(SUMPRODUCT((Noms=$C26)*(BM$3&gt;=Début)*(BM$3&lt;=Fin))&gt;0,INDEX(Concat_pav_heures,MIN(IF((Noms=$C26)*(BM$3&gt;=Début)*(BM$3&lt;=Fin),ROW(Noms)))-1),"")</f>
        <v/>
      </c>
      <c r="BN26" s="25" t="str">
        <f t="array" ref="BN26">IF(SUMPRODUCT((Noms=$C26)*(BN$3&gt;=Début)*(BN$3&lt;=Fin))&gt;0,INDEX(Concat_pav_heures,MIN(IF((Noms=$C26)*(BN$3&gt;=Début)*(BN$3&lt;=Fin),ROW(Noms)))-1),"")</f>
        <v/>
      </c>
      <c r="BO26" s="25" t="str">
        <f t="array" ref="BO26">IF(SUMPRODUCT((Noms=$C26)*(BO$3&gt;=Début)*(BO$3&lt;=Fin))&gt;0,INDEX(Concat_pav_heures,MIN(IF((Noms=$C26)*(BO$3&gt;=Début)*(BO$3&lt;=Fin),ROW(Noms)))-1),"")</f>
        <v/>
      </c>
      <c r="BP26" s="25" t="str">
        <f t="array" ref="BP26">IF(SUMPRODUCT((Noms=$C26)*(BP$3&gt;=Début)*(BP$3&lt;=Fin))&gt;0,INDEX(Concat_pav_heures,MIN(IF((Noms=$C26)*(BP$3&gt;=Début)*(BP$3&lt;=Fin),ROW(Noms)))-1),"")</f>
        <v/>
      </c>
      <c r="BQ26" s="25" t="str">
        <f t="array" ref="BQ26">IF(SUMPRODUCT((Noms=$C26)*(BQ$3&gt;=Début)*(BQ$3&lt;=Fin))&gt;0,INDEX(Concat_pav_heures,MIN(IF((Noms=$C26)*(BQ$3&gt;=Début)*(BQ$3&lt;=Fin),ROW(Noms)))-1),"")</f>
        <v/>
      </c>
      <c r="BR26" s="25" t="str">
        <f t="array" ref="BR26">IF(SUMPRODUCT((Noms=$C26)*(BR$3&gt;=Début)*(BR$3&lt;=Fin))&gt;0,INDEX(Concat_pav_heures,MIN(IF((Noms=$C26)*(BR$3&gt;=Début)*(BR$3&lt;=Fin),ROW(Noms)))-1),"")</f>
        <v/>
      </c>
      <c r="BS26" s="25" t="str">
        <f t="array" ref="BS26">IF(SUMPRODUCT((Noms=$C26)*(BS$3&gt;=Début)*(BS$3&lt;=Fin))&gt;0,INDEX(Concat_pav_heures,MIN(IF((Noms=$C26)*(BS$3&gt;=Début)*(BS$3&lt;=Fin),ROW(Noms)))-1),"")</f>
        <v/>
      </c>
      <c r="BT26" s="25" t="str">
        <f t="array" ref="BT26">IF(SUMPRODUCT((Noms=$C26)*(BT$3&gt;=Début)*(BT$3&lt;=Fin))&gt;0,INDEX(Concat_pav_heures,MIN(IF((Noms=$C26)*(BT$3&gt;=Début)*(BT$3&lt;=Fin),ROW(Noms)))-1),"")</f>
        <v/>
      </c>
      <c r="BU26" s="25" t="str">
        <f t="array" ref="BU26">IF(SUMPRODUCT((Noms=$C26)*(BU$3&gt;=Début)*(BU$3&lt;=Fin))&gt;0,INDEX(Concat_pav_heures,MIN(IF((Noms=$C26)*(BU$3&gt;=Début)*(BU$3&lt;=Fin),ROW(Noms)))-1),"")</f>
        <v/>
      </c>
      <c r="BV26" s="25" t="str">
        <f t="array" ref="BV26">IF(SUMPRODUCT((Noms=$C26)*(BV$3&gt;=Début)*(BV$3&lt;=Fin))&gt;0,INDEX(Concat_pav_heures,MIN(IF((Noms=$C26)*(BV$3&gt;=Début)*(BV$3&lt;=Fin),ROW(Noms)))-1),"")</f>
        <v/>
      </c>
      <c r="BW26" s="25" t="str">
        <f t="array" ref="BW26">IF(SUMPRODUCT((Noms=$C26)*(BW$3&gt;=Début)*(BW$3&lt;=Fin))&gt;0,INDEX(Concat_pav_heures,MIN(IF((Noms=$C26)*(BW$3&gt;=Début)*(BW$3&lt;=Fin),ROW(Noms)))-1),"")</f>
        <v/>
      </c>
      <c r="BX26" s="25" t="str">
        <f t="array" ref="BX26">IF(SUMPRODUCT((Noms=$C26)*(BX$3&gt;=Début)*(BX$3&lt;=Fin))&gt;0,INDEX(Concat_pav_heures,MIN(IF((Noms=$C26)*(BX$3&gt;=Début)*(BX$3&lt;=Fin),ROW(Noms)))-1),"")</f>
        <v/>
      </c>
      <c r="BY26" s="25" t="str">
        <f t="array" ref="BY26">IF(SUMPRODUCT((Noms=$C26)*(BY$3&gt;=Début)*(BY$3&lt;=Fin))&gt;0,INDEX(Concat_pav_heures,MIN(IF((Noms=$C26)*(BY$3&gt;=Début)*(BY$3&lt;=Fin),ROW(Noms)))-1),"")</f>
        <v/>
      </c>
      <c r="BZ26" s="25" t="str">
        <f t="array" ref="BZ26">IF(SUMPRODUCT((Noms=$C26)*(BZ$3&gt;=Début)*(BZ$3&lt;=Fin))&gt;0,INDEX(Concat_pav_heures,MIN(IF((Noms=$C26)*(BZ$3&gt;=Début)*(BZ$3&lt;=Fin),ROW(Noms)))-1),"")</f>
        <v/>
      </c>
      <c r="CA26" s="25" t="str">
        <f t="array" ref="CA26">IF(SUMPRODUCT((Noms=$C26)*(CA$3&gt;=Début)*(CA$3&lt;=Fin))&gt;0,INDEX(Concat_pav_heures,MIN(IF((Noms=$C26)*(CA$3&gt;=Début)*(CA$3&lt;=Fin),ROW(Noms)))-1),"")</f>
        <v/>
      </c>
      <c r="CB26" s="25" t="str">
        <f t="array" ref="CB26">IF(SUMPRODUCT((Noms=$C26)*(CB$3&gt;=Début)*(CB$3&lt;=Fin))&gt;0,INDEX(Concat_pav_heures,MIN(IF((Noms=$C26)*(CB$3&gt;=Début)*(CB$3&lt;=Fin),ROW(Noms)))-1),"")</f>
        <v/>
      </c>
      <c r="CC26" s="25" t="str">
        <f t="array" ref="CC26">IF(SUMPRODUCT((Noms=$C26)*(CC$3&gt;=Début)*(CC$3&lt;=Fin))&gt;0,INDEX(Concat_pav_heures,MIN(IF((Noms=$C26)*(CC$3&gt;=Début)*(CC$3&lt;=Fin),ROW(Noms)))-1),"")</f>
        <v/>
      </c>
      <c r="CD26" s="25" t="str">
        <f t="array" ref="CD26">IF(SUMPRODUCT((Noms=$C26)*(CD$3&gt;=Début)*(CD$3&lt;=Fin))&gt;0,INDEX(Concat_pav_heures,MIN(IF((Noms=$C26)*(CD$3&gt;=Début)*(CD$3&lt;=Fin),ROW(Noms)))-1),"")</f>
        <v/>
      </c>
      <c r="CE26" s="25" t="str">
        <f t="array" ref="CE26">IF(SUMPRODUCT((Noms=$C26)*(CE$3&gt;=Début)*(CE$3&lt;=Fin))&gt;0,INDEX(Concat_pav_heures,MIN(IF((Noms=$C26)*(CE$3&gt;=Début)*(CE$3&lt;=Fin),ROW(Noms)))-1),"")</f>
        <v/>
      </c>
      <c r="CF26" s="25" t="str">
        <f t="array" ref="CF26">IF(SUMPRODUCT((Noms=$C26)*(CF$3&gt;=Début)*(CF$3&lt;=Fin))&gt;0,INDEX(Concat_pav_heures,MIN(IF((Noms=$C26)*(CF$3&gt;=Début)*(CF$3&lt;=Fin),ROW(Noms)))-1),"")</f>
        <v/>
      </c>
      <c r="CG26" s="25" t="str">
        <f t="array" ref="CG26">IF(SUMPRODUCT((Noms=$C26)*(CG$3&gt;=Début)*(CG$3&lt;=Fin))&gt;0,INDEX(Concat_pav_heures,MIN(IF((Noms=$C26)*(CG$3&gt;=Début)*(CG$3&lt;=Fin),ROW(Noms)))-1),"")</f>
        <v/>
      </c>
      <c r="CH26" s="25" t="str">
        <f t="array" ref="CH26">IF(SUMPRODUCT((Noms=$C26)*(CH$3&gt;=Début)*(CH$3&lt;=Fin))&gt;0,INDEX(Concat_pav_heures,MIN(IF((Noms=$C26)*(CH$3&gt;=Début)*(CH$3&lt;=Fin),ROW(Noms)))-1),"")</f>
        <v/>
      </c>
      <c r="CI26" s="25" t="str">
        <f t="array" ref="CI26">IF(SUMPRODUCT((Noms=$C26)*(CI$3&gt;=Début)*(CI$3&lt;=Fin))&gt;0,INDEX(Concat_pav_heures,MIN(IF((Noms=$C26)*(CI$3&gt;=Début)*(CI$3&lt;=Fin),ROW(Noms)))-1),"")</f>
        <v/>
      </c>
      <c r="CJ26" s="25" t="str">
        <f t="array" ref="CJ26">IF(SUMPRODUCT((Noms=$C26)*(CJ$3&gt;=Début)*(CJ$3&lt;=Fin))&gt;0,INDEX(Concat_pav_heures,MIN(IF((Noms=$C26)*(CJ$3&gt;=Début)*(CJ$3&lt;=Fin),ROW(Noms)))-1),"")</f>
        <v/>
      </c>
      <c r="CK26" s="25" t="str">
        <f t="array" ref="CK26">IF(SUMPRODUCT((Noms=$C26)*(CK$3&gt;=Début)*(CK$3&lt;=Fin))&gt;0,INDEX(Concat_pav_heures,MIN(IF((Noms=$C26)*(CK$3&gt;=Début)*(CK$3&lt;=Fin),ROW(Noms)))-1),"")</f>
        <v/>
      </c>
      <c r="CL26" s="25" t="str">
        <f t="array" ref="CL26">IF(SUMPRODUCT((Noms=$C26)*(CL$3&gt;=Début)*(CL$3&lt;=Fin))&gt;0,INDEX(Concat_pav_heures,MIN(IF((Noms=$C26)*(CL$3&gt;=Début)*(CL$3&lt;=Fin),ROW(Noms)))-1),"")</f>
        <v/>
      </c>
      <c r="CM26" s="25" t="str">
        <f t="array" ref="CM26">IF(SUMPRODUCT((Noms=$C26)*(CM$3&gt;=Début)*(CM$3&lt;=Fin))&gt;0,INDEX(Concat_pav_heures,MIN(IF((Noms=$C26)*(CM$3&gt;=Début)*(CM$3&lt;=Fin),ROW(Noms)))-1),"")</f>
        <v/>
      </c>
      <c r="CN26" s="25" t="str">
        <f t="array" ref="CN26">IF(SUMPRODUCT((Noms=$C26)*(CN$3&gt;=Début)*(CN$3&lt;=Fin))&gt;0,INDEX(Concat_pav_heures,MIN(IF((Noms=$C26)*(CN$3&gt;=Début)*(CN$3&lt;=Fin),ROW(Noms)))-1),"")</f>
        <v/>
      </c>
      <c r="CO26" s="25" t="str">
        <f t="array" ref="CO26">IF(SUMPRODUCT((Noms=$C26)*(CO$3&gt;=Début)*(CO$3&lt;=Fin))&gt;0,INDEX(Concat_pav_heures,MIN(IF((Noms=$C26)*(CO$3&gt;=Début)*(CO$3&lt;=Fin),ROW(Noms)))-1),"")</f>
        <v/>
      </c>
      <c r="CP26" s="25" t="str">
        <f t="array" ref="CP26">IF(SUMPRODUCT((Noms=$C26)*(CP$3&gt;=Début)*(CP$3&lt;=Fin))&gt;0,INDEX(Concat_pav_heures,MIN(IF((Noms=$C26)*(CP$3&gt;=Début)*(CP$3&lt;=Fin),ROW(Noms)))-1),"")</f>
        <v/>
      </c>
      <c r="CQ26" s="25" t="str">
        <f t="array" ref="CQ26">IF(SUMPRODUCT((Noms=$C26)*(CQ$3&gt;=Début)*(CQ$3&lt;=Fin))&gt;0,INDEX(Concat_pav_heures,MIN(IF((Noms=$C26)*(CQ$3&gt;=Début)*(CQ$3&lt;=Fin),ROW(Noms)))-1),"")</f>
        <v/>
      </c>
      <c r="CR26" s="25" t="str">
        <f t="array" ref="CR26">IF(SUMPRODUCT((Noms=$C26)*(CR$3&gt;=Début)*(CR$3&lt;=Fin))&gt;0,INDEX(Concat_pav_heures,MIN(IF((Noms=$C26)*(CR$3&gt;=Début)*(CR$3&lt;=Fin),ROW(Noms)))-1),"")</f>
        <v/>
      </c>
      <c r="CS26" s="25" t="str">
        <f t="array" ref="CS26">IF(SUMPRODUCT((Noms=$C26)*(CS$3&gt;=Début)*(CS$3&lt;=Fin))&gt;0,INDEX(Concat_pav_heures,MIN(IF((Noms=$C26)*(CS$3&gt;=Début)*(CS$3&lt;=Fin),ROW(Noms)))-1),"")</f>
        <v/>
      </c>
      <c r="CT26" s="25" t="str">
        <f t="array" ref="CT26">IF(SUMPRODUCT((Noms=$C26)*(CT$3&gt;=Début)*(CT$3&lt;=Fin))&gt;0,INDEX(Concat_pav_heures,MIN(IF((Noms=$C26)*(CT$3&gt;=Début)*(CT$3&lt;=Fin),ROW(Noms)))-1),"")</f>
        <v/>
      </c>
      <c r="CU26" s="25" t="str">
        <f t="array" ref="CU26">IF(SUMPRODUCT((Noms=$C26)*(CU$3&gt;=Début)*(CU$3&lt;=Fin))&gt;0,INDEX(Concat_pav_heures,MIN(IF((Noms=$C26)*(CU$3&gt;=Début)*(CU$3&lt;=Fin),ROW(Noms)))-1),"")</f>
        <v/>
      </c>
      <c r="CV26" s="25" t="str">
        <f t="array" ref="CV26">IF(SUMPRODUCT((Noms=$C26)*(CV$3&gt;=Début)*(CV$3&lt;=Fin))&gt;0,INDEX(Concat_pav_heures,MIN(IF((Noms=$C26)*(CV$3&gt;=Début)*(CV$3&lt;=Fin),ROW(Noms)))-1),"")</f>
        <v/>
      </c>
      <c r="CW26" s="25" t="str">
        <f t="array" ref="CW26">IF(SUMPRODUCT((Noms=$C26)*(CW$3&gt;=Début)*(CW$3&lt;=Fin))&gt;0,INDEX(Concat_pav_heures,MIN(IF((Noms=$C26)*(CW$3&gt;=Début)*(CW$3&lt;=Fin),ROW(Noms)))-1),"")</f>
        <v/>
      </c>
      <c r="CX26" s="25" t="str">
        <f t="array" ref="CX26">IF(SUMPRODUCT((Noms=$C26)*(CX$3&gt;=Début)*(CX$3&lt;=Fin))&gt;0,INDEX(Concat_pav_heures,MIN(IF((Noms=$C26)*(CX$3&gt;=Début)*(CX$3&lt;=Fin),ROW(Noms)))-1),"")</f>
        <v/>
      </c>
      <c r="CY26" s="25" t="str">
        <f t="array" ref="CY26">IF(SUMPRODUCT((Noms=$C26)*(CY$3&gt;=Début)*(CY$3&lt;=Fin))&gt;0,INDEX(Concat_pav_heures,MIN(IF((Noms=$C26)*(CY$3&gt;=Début)*(CY$3&lt;=Fin),ROW(Noms)))-1),"")</f>
        <v/>
      </c>
      <c r="CZ26" s="25" t="str">
        <f t="array" ref="CZ26">IF(SUMPRODUCT((Noms=$C26)*(CZ$3&gt;=Début)*(CZ$3&lt;=Fin))&gt;0,INDEX(Concat_pav_heures,MIN(IF((Noms=$C26)*(CZ$3&gt;=Début)*(CZ$3&lt;=Fin),ROW(Noms)))-1),"")</f>
        <v/>
      </c>
      <c r="DA26" s="25" t="str">
        <f t="array" ref="DA26">IF(SUMPRODUCT((Noms=$C26)*(DA$3&gt;=Début)*(DA$3&lt;=Fin))&gt;0,INDEX(Concat_pav_heures,MIN(IF((Noms=$C26)*(DA$3&gt;=Début)*(DA$3&lt;=Fin),ROW(Noms)))-1),"")</f>
        <v/>
      </c>
      <c r="DB26" s="25" t="str">
        <f t="array" ref="DB26">IF(SUMPRODUCT((Noms=$C26)*(DB$3&gt;=Début)*(DB$3&lt;=Fin))&gt;0,INDEX(Concat_pav_heures,MIN(IF((Noms=$C26)*(DB$3&gt;=Début)*(DB$3&lt;=Fin),ROW(Noms)))-1),"")</f>
        <v/>
      </c>
      <c r="DC26" s="25" t="str">
        <f t="array" ref="DC26">IF(SUMPRODUCT((Noms=$C26)*(DC$3&gt;=Début)*(DC$3&lt;=Fin))&gt;0,INDEX(Concat_pav_heures,MIN(IF((Noms=$C26)*(DC$3&gt;=Début)*(DC$3&lt;=Fin),ROW(Noms)))-1),"")</f>
        <v/>
      </c>
      <c r="DD26" s="25" t="str">
        <f t="array" ref="DD26">IF(SUMPRODUCT((Noms=$C26)*(DD$3&gt;=Début)*(DD$3&lt;=Fin))&gt;0,INDEX(Concat_pav_heures,MIN(IF((Noms=$C26)*(DD$3&gt;=Début)*(DD$3&lt;=Fin),ROW(Noms)))-1),"")</f>
        <v/>
      </c>
      <c r="DE26" s="25" t="str">
        <f t="array" ref="DE26">IF(SUMPRODUCT((Noms=$C26)*(DE$3&gt;=Début)*(DE$3&lt;=Fin))&gt;0,INDEX(Concat_pav_heures,MIN(IF((Noms=$C26)*(DE$3&gt;=Début)*(DE$3&lt;=Fin),ROW(Noms)))-1),"")</f>
        <v/>
      </c>
      <c r="DF26" s="25" t="str">
        <f t="array" ref="DF26">IF(SUMPRODUCT((Noms=$C26)*(DF$3&gt;=Début)*(DF$3&lt;=Fin))&gt;0,INDEX(Concat_pav_heures,MIN(IF((Noms=$C26)*(DF$3&gt;=Début)*(DF$3&lt;=Fin),ROW(Noms)))-1),"")</f>
        <v/>
      </c>
      <c r="DG26" s="25" t="str">
        <f t="array" ref="DG26">IF(SUMPRODUCT((Noms=$C26)*(DG$3&gt;=Début)*(DG$3&lt;=Fin))&gt;0,INDEX(Concat_pav_heures,MIN(IF((Noms=$C26)*(DG$3&gt;=Début)*(DG$3&lt;=Fin),ROW(Noms)))-1),"")</f>
        <v/>
      </c>
      <c r="DH26" s="25" t="str">
        <f t="array" ref="DH26">IF(SUMPRODUCT((Noms=$C26)*(DH$3&gt;=Début)*(DH$3&lt;=Fin))&gt;0,INDEX(Concat_pav_heures,MIN(IF((Noms=$C26)*(DH$3&gt;=Début)*(DH$3&lt;=Fin),ROW(Noms)))-1),"")</f>
        <v/>
      </c>
      <c r="DI26" s="25" t="str">
        <f t="array" ref="DI26">IF(SUMPRODUCT((Noms=$C26)*(DI$3&gt;=Début)*(DI$3&lt;=Fin))&gt;0,INDEX(Concat_pav_heures,MIN(IF((Noms=$C26)*(DI$3&gt;=Début)*(DI$3&lt;=Fin),ROW(Noms)))-1),"")</f>
        <v/>
      </c>
      <c r="DJ26" s="25" t="str">
        <f t="array" ref="DJ26">IF(SUMPRODUCT((Noms=$C26)*(DJ$3&gt;=Début)*(DJ$3&lt;=Fin))&gt;0,INDEX(Concat_pav_heures,MIN(IF((Noms=$C26)*(DJ$3&gt;=Début)*(DJ$3&lt;=Fin),ROW(Noms)))-1),"")</f>
        <v/>
      </c>
      <c r="DK26" s="25" t="str">
        <f t="array" ref="DK26">IF(SUMPRODUCT((Noms=$C26)*(DK$3&gt;=Début)*(DK$3&lt;=Fin))&gt;0,INDEX(Concat_pav_heures,MIN(IF((Noms=$C26)*(DK$3&gt;=Début)*(DK$3&lt;=Fin),ROW(Noms)))-1),"")</f>
        <v/>
      </c>
      <c r="DL26" s="25" t="str">
        <f t="array" ref="DL26">IF(SUMPRODUCT((Noms=$C26)*(DL$3&gt;=Début)*(DL$3&lt;=Fin))&gt;0,INDEX(Concat_pav_heures,MIN(IF((Noms=$C26)*(DL$3&gt;=Début)*(DL$3&lt;=Fin),ROW(Noms)))-1),"")</f>
        <v/>
      </c>
      <c r="DM26" s="25" t="str">
        <f t="array" ref="DM26">IF(SUMPRODUCT((Noms=$C26)*(DM$3&gt;=Début)*(DM$3&lt;=Fin))&gt;0,INDEX(Concat_pav_heures,MIN(IF((Noms=$C26)*(DM$3&gt;=Début)*(DM$3&lt;=Fin),ROW(Noms)))-1),"")</f>
        <v/>
      </c>
      <c r="DN26" s="25" t="str">
        <f t="array" ref="DN26">IF(SUMPRODUCT((Noms=$C26)*(DN$3&gt;=Début)*(DN$3&lt;=Fin))&gt;0,INDEX(Concat_pav_heures,MIN(IF((Noms=$C26)*(DN$3&gt;=Début)*(DN$3&lt;=Fin),ROW(Noms)))-1),"")</f>
        <v/>
      </c>
      <c r="DO26" s="25" t="str">
        <f t="array" ref="DO26">IF(SUMPRODUCT((Noms=$C26)*(DO$3&gt;=Début)*(DO$3&lt;=Fin))&gt;0,INDEX(Concat_pav_heures,MIN(IF((Noms=$C26)*(DO$3&gt;=Début)*(DO$3&lt;=Fin),ROW(Noms)))-1),"")</f>
        <v/>
      </c>
      <c r="DP26" s="25" t="str">
        <f t="array" ref="DP26">IF(SUMPRODUCT((Noms=$C26)*(DP$3&gt;=Début)*(DP$3&lt;=Fin))&gt;0,INDEX(Concat_pav_heures,MIN(IF((Noms=$C26)*(DP$3&gt;=Début)*(DP$3&lt;=Fin),ROW(Noms)))-1),"")</f>
        <v/>
      </c>
      <c r="DQ26" s="25" t="str">
        <f t="array" ref="DQ26">IF(SUMPRODUCT((Noms=$C26)*(DQ$3&gt;=Début)*(DQ$3&lt;=Fin))&gt;0,INDEX(Concat_pav_heures,MIN(IF((Noms=$C26)*(DQ$3&gt;=Début)*(DQ$3&lt;=Fin),ROW(Noms)))-1),"")</f>
        <v/>
      </c>
      <c r="DR26" s="25" t="str">
        <f t="array" ref="DR26">IF(SUMPRODUCT((Noms=$C26)*(DR$3&gt;=Début)*(DR$3&lt;=Fin))&gt;0,INDEX(Concat_pav_heures,MIN(IF((Noms=$C26)*(DR$3&gt;=Début)*(DR$3&lt;=Fin),ROW(Noms)))-1),"")</f>
        <v/>
      </c>
      <c r="DS26" s="25" t="str">
        <f t="array" ref="DS26">IF(SUMPRODUCT((Noms=$C26)*(DS$3&gt;=Début)*(DS$3&lt;=Fin))&gt;0,INDEX(Concat_pav_heures,MIN(IF((Noms=$C26)*(DS$3&gt;=Début)*(DS$3&lt;=Fin),ROW(Noms)))-1),"")</f>
        <v/>
      </c>
      <c r="DT26" s="25" t="str">
        <f t="array" ref="DT26">IF(SUMPRODUCT((Noms=$C26)*(DT$3&gt;=Début)*(DT$3&lt;=Fin))&gt;0,INDEX(Concat_pav_heures,MIN(IF((Noms=$C26)*(DT$3&gt;=Début)*(DT$3&lt;=Fin),ROW(Noms)))-1),"")</f>
        <v/>
      </c>
      <c r="DU26" s="25" t="str">
        <f t="array" ref="DU26">IF(SUMPRODUCT((Noms=$C26)*(DU$3&gt;=Début)*(DU$3&lt;=Fin))&gt;0,INDEX(Concat_pav_heures,MIN(IF((Noms=$C26)*(DU$3&gt;=Début)*(DU$3&lt;=Fin),ROW(Noms)))-1),"")</f>
        <v/>
      </c>
      <c r="DV26" s="25" t="str">
        <f t="array" ref="DV26">IF(SUMPRODUCT((Noms=$C26)*(DV$3&gt;=Début)*(DV$3&lt;=Fin))&gt;0,INDEX(Concat_pav_heures,MIN(IF((Noms=$C26)*(DV$3&gt;=Début)*(DV$3&lt;=Fin),ROW(Noms)))-1),"")</f>
        <v/>
      </c>
      <c r="DW26" s="25" t="str">
        <f t="array" ref="DW26">IF(SUMPRODUCT((Noms=$C26)*(DW$3&gt;=Début)*(DW$3&lt;=Fin))&gt;0,INDEX(Concat_pav_heures,MIN(IF((Noms=$C26)*(DW$3&gt;=Début)*(DW$3&lt;=Fin),ROW(Noms)))-1),"")</f>
        <v/>
      </c>
      <c r="DX26" s="25" t="str">
        <f t="array" ref="DX26">IF(SUMPRODUCT((Noms=$C26)*(DX$3&gt;=Début)*(DX$3&lt;=Fin))&gt;0,INDEX(Concat_pav_heures,MIN(IF((Noms=$C26)*(DX$3&gt;=Début)*(DX$3&lt;=Fin),ROW(Noms)))-1),"")</f>
        <v/>
      </c>
      <c r="DY26" s="25" t="str">
        <f t="array" ref="DY26">IF(SUMPRODUCT((Noms=$C26)*(DY$3&gt;=Début)*(DY$3&lt;=Fin))&gt;0,INDEX(Concat_pav_heures,MIN(IF((Noms=$C26)*(DY$3&gt;=Début)*(DY$3&lt;=Fin),ROW(Noms)))-1),"")</f>
        <v/>
      </c>
      <c r="DZ26" s="25" t="str">
        <f t="array" ref="DZ26">IF(SUMPRODUCT((Noms=$C26)*(DZ$3&gt;=Début)*(DZ$3&lt;=Fin))&gt;0,INDEX(Concat_pav_heures,MIN(IF((Noms=$C26)*(DZ$3&gt;=Début)*(DZ$3&lt;=Fin),ROW(Noms)))-1),"")</f>
        <v/>
      </c>
      <c r="EA26" s="25" t="str">
        <f t="array" ref="EA26">IF(SUMPRODUCT((Noms=$C26)*(EA$3&gt;=Début)*(EA$3&lt;=Fin))&gt;0,INDEX(Concat_pav_heures,MIN(IF((Noms=$C26)*(EA$3&gt;=Début)*(EA$3&lt;=Fin),ROW(Noms)))-1),"")</f>
        <v/>
      </c>
      <c r="EB26" s="25" t="str">
        <f t="array" ref="EB26">IF(SUMPRODUCT((Noms=$C26)*(EB$3&gt;=Début)*(EB$3&lt;=Fin))&gt;0,INDEX(Concat_pav_heures,MIN(IF((Noms=$C26)*(EB$3&gt;=Début)*(EB$3&lt;=Fin),ROW(Noms)))-1),"")</f>
        <v/>
      </c>
      <c r="EC26" s="25" t="str">
        <f t="array" ref="EC26">IF(SUMPRODUCT((Noms=$C26)*(EC$3&gt;=Début)*(EC$3&lt;=Fin))&gt;0,INDEX(Concat_pav_heures,MIN(IF((Noms=$C26)*(EC$3&gt;=Début)*(EC$3&lt;=Fin),ROW(Noms)))-1),"")</f>
        <v/>
      </c>
      <c r="ED26" s="25" t="str">
        <f t="array" ref="ED26">IF(SUMPRODUCT((Noms=$C26)*(ED$3&gt;=Début)*(ED$3&lt;=Fin))&gt;0,INDEX(Concat_pav_heures,MIN(IF((Noms=$C26)*(ED$3&gt;=Début)*(ED$3&lt;=Fin),ROW(Noms)))-1),"")</f>
        <v/>
      </c>
      <c r="EE26" s="25" t="str">
        <f t="array" ref="EE26">IF(SUMPRODUCT((Noms=$C26)*(EE$3&gt;=Début)*(EE$3&lt;=Fin))&gt;0,INDEX(Concat_pav_heures,MIN(IF((Noms=$C26)*(EE$3&gt;=Début)*(EE$3&lt;=Fin),ROW(Noms)))-1),"")</f>
        <v/>
      </c>
      <c r="EF26" s="25" t="str">
        <f t="array" ref="EF26">IF(SUMPRODUCT((Noms=$C26)*(EF$3&gt;=Début)*(EF$3&lt;=Fin))&gt;0,INDEX(Concat_pav_heures,MIN(IF((Noms=$C26)*(EF$3&gt;=Début)*(EF$3&lt;=Fin),ROW(Noms)))-1),"")</f>
        <v/>
      </c>
      <c r="EG26" s="25" t="str">
        <f t="array" ref="EG26">IF(SUMPRODUCT((Noms=$C26)*(EG$3&gt;=Début)*(EG$3&lt;=Fin))&gt;0,INDEX(Concat_pav_heures,MIN(IF((Noms=$C26)*(EG$3&gt;=Début)*(EG$3&lt;=Fin),ROW(Noms)))-1),"")</f>
        <v/>
      </c>
      <c r="EH26" s="25" t="str">
        <f t="array" ref="EH26">IF(SUMPRODUCT((Noms=$C26)*(EH$3&gt;=Début)*(EH$3&lt;=Fin))&gt;0,INDEX(Concat_pav_heures,MIN(IF((Noms=$C26)*(EH$3&gt;=Début)*(EH$3&lt;=Fin),ROW(Noms)))-1),"")</f>
        <v/>
      </c>
      <c r="EI26" s="25" t="str">
        <f t="array" ref="EI26">IF(SUMPRODUCT((Noms=$C26)*(EI$3&gt;=Début)*(EI$3&lt;=Fin))&gt;0,INDEX(Concat_pav_heures,MIN(IF((Noms=$C26)*(EI$3&gt;=Début)*(EI$3&lt;=Fin),ROW(Noms)))-1),"")</f>
        <v/>
      </c>
      <c r="EJ26" s="25" t="str">
        <f t="array" ref="EJ26">IF(SUMPRODUCT((Noms=$C26)*(EJ$3&gt;=Début)*(EJ$3&lt;=Fin))&gt;0,INDEX(Concat_pav_heures,MIN(IF((Noms=$C26)*(EJ$3&gt;=Début)*(EJ$3&lt;=Fin),ROW(Noms)))-1),"")</f>
        <v/>
      </c>
      <c r="EK26" s="25" t="str">
        <f t="array" ref="EK26">IF(SUMPRODUCT((Noms=$C26)*(EK$3&gt;=Début)*(EK$3&lt;=Fin))&gt;0,INDEX(Concat_pav_heures,MIN(IF((Noms=$C26)*(EK$3&gt;=Début)*(EK$3&lt;=Fin),ROW(Noms)))-1),"")</f>
        <v/>
      </c>
      <c r="EL26" s="25" t="str">
        <f t="array" ref="EL26">IF(SUMPRODUCT((Noms=$C26)*(EL$3&gt;=Début)*(EL$3&lt;=Fin))&gt;0,INDEX(Concat_pav_heures,MIN(IF((Noms=$C26)*(EL$3&gt;=Début)*(EL$3&lt;=Fin),ROW(Noms)))-1),"")</f>
        <v/>
      </c>
      <c r="EM26" s="25" t="str">
        <f t="array" ref="EM26">IF(SUMPRODUCT((Noms=$C26)*(EM$3&gt;=Début)*(EM$3&lt;=Fin))&gt;0,INDEX(Concat_pav_heures,MIN(IF((Noms=$C26)*(EM$3&gt;=Début)*(EM$3&lt;=Fin),ROW(Noms)))-1),"")</f>
        <v/>
      </c>
      <c r="EN26" s="25" t="str">
        <f t="array" ref="EN26">IF(SUMPRODUCT((Noms=$C26)*(EN$3&gt;=Début)*(EN$3&lt;=Fin))&gt;0,INDEX(Concat_pav_heures,MIN(IF((Noms=$C26)*(EN$3&gt;=Début)*(EN$3&lt;=Fin),ROW(Noms)))-1),"")</f>
        <v/>
      </c>
      <c r="EO26" s="25" t="str">
        <f t="array" ref="EO26">IF(SUMPRODUCT((Noms=$C26)*(EO$3&gt;=Début)*(EO$3&lt;=Fin))&gt;0,INDEX(Concat_pav_heures,MIN(IF((Noms=$C26)*(EO$3&gt;=Début)*(EO$3&lt;=Fin),ROW(Noms)))-1),"")</f>
        <v/>
      </c>
      <c r="EP26" s="25" t="str">
        <f t="array" ref="EP26">IF(SUMPRODUCT((Noms=$C26)*(EP$3&gt;=Début)*(EP$3&lt;=Fin))&gt;0,INDEX(Concat_pav_heures,MIN(IF((Noms=$C26)*(EP$3&gt;=Début)*(EP$3&lt;=Fin),ROW(Noms)))-1),"")</f>
        <v/>
      </c>
      <c r="EQ26" s="25" t="str">
        <f t="array" ref="EQ26">IF(SUMPRODUCT((Noms=$C26)*(EQ$3&gt;=Début)*(EQ$3&lt;=Fin))&gt;0,INDEX(Concat_pav_heures,MIN(IF((Noms=$C26)*(EQ$3&gt;=Début)*(EQ$3&lt;=Fin),ROW(Noms)))-1),"")</f>
        <v/>
      </c>
      <c r="ER26" s="25" t="str">
        <f t="array" ref="ER26">IF(SUMPRODUCT((Noms=$C26)*(ER$3&gt;=Début)*(ER$3&lt;=Fin))&gt;0,INDEX(Concat_pav_heures,MIN(IF((Noms=$C26)*(ER$3&gt;=Début)*(ER$3&lt;=Fin),ROW(Noms)))-1),"")</f>
        <v/>
      </c>
      <c r="ES26" s="25" t="str">
        <f t="array" ref="ES26">IF(SUMPRODUCT((Noms=$C26)*(ES$3&gt;=Début)*(ES$3&lt;=Fin))&gt;0,INDEX(Concat_pav_heures,MIN(IF((Noms=$C26)*(ES$3&gt;=Début)*(ES$3&lt;=Fin),ROW(Noms)))-1),"")</f>
        <v/>
      </c>
      <c r="ET26" s="25" t="str">
        <f t="array" ref="ET26">IF(SUMPRODUCT((Noms=$C26)*(ET$3&gt;=Début)*(ET$3&lt;=Fin))&gt;0,INDEX(Concat_pav_heures,MIN(IF((Noms=$C26)*(ET$3&gt;=Début)*(ET$3&lt;=Fin),ROW(Noms)))-1),"")</f>
        <v/>
      </c>
      <c r="EU26" s="25" t="str">
        <f t="array" ref="EU26">IF(SUMPRODUCT((Noms=$C26)*(EU$3&gt;=Début)*(EU$3&lt;=Fin))&gt;0,INDEX(Concat_pav_heures,MIN(IF((Noms=$C26)*(EU$3&gt;=Début)*(EU$3&lt;=Fin),ROW(Noms)))-1),"")</f>
        <v/>
      </c>
      <c r="EV26" s="25" t="str">
        <f t="array" ref="EV26">IF(SUMPRODUCT((Noms=$C26)*(EV$3&gt;=Début)*(EV$3&lt;=Fin))&gt;0,INDEX(Concat_pav_heures,MIN(IF((Noms=$C26)*(EV$3&gt;=Début)*(EV$3&lt;=Fin),ROW(Noms)))-1),"")</f>
        <v/>
      </c>
      <c r="EW26" s="25" t="str">
        <f t="array" ref="EW26">IF(SUMPRODUCT((Noms=$C26)*(EW$3&gt;=Début)*(EW$3&lt;=Fin))&gt;0,INDEX(Concat_pav_heures,MIN(IF((Noms=$C26)*(EW$3&gt;=Début)*(EW$3&lt;=Fin),ROW(Noms)))-1),"")</f>
        <v/>
      </c>
      <c r="EX26" s="25" t="str">
        <f t="array" ref="EX26">IF(SUMPRODUCT((Noms=$C26)*(EX$3&gt;=Début)*(EX$3&lt;=Fin))&gt;0,INDEX(Concat_pav_heures,MIN(IF((Noms=$C26)*(EX$3&gt;=Début)*(EX$3&lt;=Fin),ROW(Noms)))-1),"")</f>
        <v/>
      </c>
      <c r="EY26" s="25" t="str">
        <f t="array" ref="EY26">IF(SUMPRODUCT((Noms=$C26)*(EY$3&gt;=Début)*(EY$3&lt;=Fin))&gt;0,INDEX(Concat_pav_heures,MIN(IF((Noms=$C26)*(EY$3&gt;=Début)*(EY$3&lt;=Fin),ROW(Noms)))-1),"")</f>
        <v/>
      </c>
      <c r="EZ26" s="25" t="str">
        <f t="array" ref="EZ26">IF(SUMPRODUCT((Noms=$C26)*(EZ$3&gt;=Début)*(EZ$3&lt;=Fin))&gt;0,INDEX(Concat_pav_heures,MIN(IF((Noms=$C26)*(EZ$3&gt;=Début)*(EZ$3&lt;=Fin),ROW(Noms)))-1),"")</f>
        <v/>
      </c>
      <c r="FA26" s="25" t="str">
        <f t="array" ref="FA26">IF(SUMPRODUCT((Noms=$C26)*(FA$3&gt;=Début)*(FA$3&lt;=Fin))&gt;0,INDEX(Concat_pav_heures,MIN(IF((Noms=$C26)*(FA$3&gt;=Début)*(FA$3&lt;=Fin),ROW(Noms)))-1),"")</f>
        <v/>
      </c>
      <c r="FB26" s="25" t="str">
        <f t="array" ref="FB26">IF(SUMPRODUCT((Noms=$C26)*(FB$3&gt;=Début)*(FB$3&lt;=Fin))&gt;0,INDEX(Concat_pav_heures,MIN(IF((Noms=$C26)*(FB$3&gt;=Début)*(FB$3&lt;=Fin),ROW(Noms)))-1),"")</f>
        <v/>
      </c>
      <c r="FC26" s="25" t="str">
        <f t="array" ref="FC26">IF(SUMPRODUCT((Noms=$C26)*(FC$3&gt;=Début)*(FC$3&lt;=Fin))&gt;0,INDEX(Concat_pav_heures,MIN(IF((Noms=$C26)*(FC$3&gt;=Début)*(FC$3&lt;=Fin),ROW(Noms)))-1),"")</f>
        <v/>
      </c>
      <c r="FD26" s="25" t="str">
        <f t="array" ref="FD26">IF(SUMPRODUCT((Noms=$C26)*(FD$3&gt;=Début)*(FD$3&lt;=Fin))&gt;0,INDEX(Concat_pav_heures,MIN(IF((Noms=$C26)*(FD$3&gt;=Début)*(FD$3&lt;=Fin),ROW(Noms)))-1),"")</f>
        <v/>
      </c>
      <c r="FE26" s="25" t="str">
        <f t="array" ref="FE26">IF(SUMPRODUCT((Noms=$C26)*(FE$3&gt;=Début)*(FE$3&lt;=Fin))&gt;0,INDEX(Concat_pav_heures,MIN(IF((Noms=$C26)*(FE$3&gt;=Début)*(FE$3&lt;=Fin),ROW(Noms)))-1),"")</f>
        <v/>
      </c>
      <c r="FF26" s="25" t="str">
        <f t="array" ref="FF26">IF(SUMPRODUCT((Noms=$C26)*(FF$3&gt;=Début)*(FF$3&lt;=Fin))&gt;0,INDEX(Concat_pav_heures,MIN(IF((Noms=$C26)*(FF$3&gt;=Début)*(FF$3&lt;=Fin),ROW(Noms)))-1),"")</f>
        <v/>
      </c>
      <c r="FG26" s="25" t="str">
        <f t="array" ref="FG26">IF(SUMPRODUCT((Noms=$C26)*(FG$3&gt;=Début)*(FG$3&lt;=Fin))&gt;0,INDEX(Concat_pav_heures,MIN(IF((Noms=$C26)*(FG$3&gt;=Début)*(FG$3&lt;=Fin),ROW(Noms)))-1),"")</f>
        <v/>
      </c>
      <c r="FH26" s="25" t="str">
        <f t="array" ref="FH26">IF(SUMPRODUCT((Noms=$C26)*(FH$3&gt;=Début)*(FH$3&lt;=Fin))&gt;0,INDEX(Concat_pav_heures,MIN(IF((Noms=$C26)*(FH$3&gt;=Début)*(FH$3&lt;=Fin),ROW(Noms)))-1),"")</f>
        <v/>
      </c>
      <c r="FI26" s="25" t="str">
        <f t="array" ref="FI26">IF(SUMPRODUCT((Noms=$C26)*(FI$3&gt;=Début)*(FI$3&lt;=Fin))&gt;0,INDEX(Concat_pav_heures,MIN(IF((Noms=$C26)*(FI$3&gt;=Début)*(FI$3&lt;=Fin),ROW(Noms)))-1),"")</f>
        <v/>
      </c>
      <c r="FJ26" s="25" t="str">
        <f t="array" ref="FJ26">IF(SUMPRODUCT((Noms=$C26)*(FJ$3&gt;=Début)*(FJ$3&lt;=Fin))&gt;0,INDEX(Concat_pav_heures,MIN(IF((Noms=$C26)*(FJ$3&gt;=Début)*(FJ$3&lt;=Fin),ROW(Noms)))-1),"")</f>
        <v/>
      </c>
      <c r="FK26" s="25" t="str">
        <f t="array" ref="FK26">IF(SUMPRODUCT((Noms=$C26)*(FK$3&gt;=Début)*(FK$3&lt;=Fin))&gt;0,INDEX(Concat_pav_heures,MIN(IF((Noms=$C26)*(FK$3&gt;=Début)*(FK$3&lt;=Fin),ROW(Noms)))-1),"")</f>
        <v/>
      </c>
      <c r="FL26" s="25" t="str">
        <f t="array" ref="FL26">IF(SUMPRODUCT((Noms=$C26)*(FL$3&gt;=Début)*(FL$3&lt;=Fin))&gt;0,INDEX(Concat_pav_heures,MIN(IF((Noms=$C26)*(FL$3&gt;=Début)*(FL$3&lt;=Fin),ROW(Noms)))-1),"")</f>
        <v/>
      </c>
      <c r="FM26" s="25" t="str">
        <f t="array" ref="FM26">IF(SUMPRODUCT((Noms=$C26)*(FM$3&gt;=Début)*(FM$3&lt;=Fin))&gt;0,INDEX(Concat_pav_heures,MIN(IF((Noms=$C26)*(FM$3&gt;=Début)*(FM$3&lt;=Fin),ROW(Noms)))-1),"")</f>
        <v/>
      </c>
      <c r="FN26" s="25" t="str">
        <f t="array" ref="FN26">IF(SUMPRODUCT((Noms=$C26)*(FN$3&gt;=Début)*(FN$3&lt;=Fin))&gt;0,INDEX(Concat_pav_heures,MIN(IF((Noms=$C26)*(FN$3&gt;=Début)*(FN$3&lt;=Fin),ROW(Noms)))-1),"")</f>
        <v/>
      </c>
      <c r="FO26" s="25" t="str">
        <f t="array" ref="FO26">IF(SUMPRODUCT((Noms=$C26)*(FO$3&gt;=Début)*(FO$3&lt;=Fin))&gt;0,INDEX(Concat_pav_heures,MIN(IF((Noms=$C26)*(FO$3&gt;=Début)*(FO$3&lt;=Fin),ROW(Noms)))-1),"")</f>
        <v/>
      </c>
      <c r="FP26" s="25" t="str">
        <f t="array" ref="FP26">IF(SUMPRODUCT((Noms=$C26)*(FP$3&gt;=Début)*(FP$3&lt;=Fin))&gt;0,INDEX(Concat_pav_heures,MIN(IF((Noms=$C26)*(FP$3&gt;=Début)*(FP$3&lt;=Fin),ROW(Noms)))-1),"")</f>
        <v/>
      </c>
      <c r="FQ26" s="25" t="str">
        <f t="array" ref="FQ26">IF(SUMPRODUCT((Noms=$C26)*(FQ$3&gt;=Début)*(FQ$3&lt;=Fin))&gt;0,INDEX(Concat_pav_heures,MIN(IF((Noms=$C26)*(FQ$3&gt;=Début)*(FQ$3&lt;=Fin),ROW(Noms)))-1),"")</f>
        <v/>
      </c>
      <c r="FR26" s="25" t="str">
        <f t="array" ref="FR26">IF(SUMPRODUCT((Noms=$C26)*(FR$3&gt;=Début)*(FR$3&lt;=Fin))&gt;0,INDEX(Concat_pav_heures,MIN(IF((Noms=$C26)*(FR$3&gt;=Début)*(FR$3&lt;=Fin),ROW(Noms)))-1),"")</f>
        <v/>
      </c>
      <c r="FS26" s="25" t="str">
        <f t="array" ref="FS26">IF(SUMPRODUCT((Noms=$C26)*(FS$3&gt;=Début)*(FS$3&lt;=Fin))&gt;0,INDEX(Concat_pav_heures,MIN(IF((Noms=$C26)*(FS$3&gt;=Début)*(FS$3&lt;=Fin),ROW(Noms)))-1),"")</f>
        <v/>
      </c>
      <c r="FT26" s="25" t="str">
        <f t="array" ref="FT26">IF(SUMPRODUCT((Noms=$C26)*(FT$3&gt;=Début)*(FT$3&lt;=Fin))&gt;0,INDEX(Concat_pav_heures,MIN(IF((Noms=$C26)*(FT$3&gt;=Début)*(FT$3&lt;=Fin),ROW(Noms)))-1),"")</f>
        <v/>
      </c>
      <c r="FU26" s="25" t="str">
        <f t="array" ref="FU26">IF(SUMPRODUCT((Noms=$C26)*(FU$3&gt;=Début)*(FU$3&lt;=Fin))&gt;0,INDEX(Concat_pav_heures,MIN(IF((Noms=$C26)*(FU$3&gt;=Début)*(FU$3&lt;=Fin),ROW(Noms)))-1),"")</f>
        <v/>
      </c>
      <c r="FV26" s="25" t="str">
        <f t="array" ref="FV26">IF(SUMPRODUCT((Noms=$C26)*(FV$3&gt;=Début)*(FV$3&lt;=Fin))&gt;0,INDEX(Concat_pav_heures,MIN(IF((Noms=$C26)*(FV$3&gt;=Début)*(FV$3&lt;=Fin),ROW(Noms)))-1),"")</f>
        <v/>
      </c>
      <c r="FW26" s="25" t="str">
        <f t="array" ref="FW26">IF(SUMPRODUCT((Noms=$C26)*(FW$3&gt;=Début)*(FW$3&lt;=Fin))&gt;0,INDEX(Concat_pav_heures,MIN(IF((Noms=$C26)*(FW$3&gt;=Début)*(FW$3&lt;=Fin),ROW(Noms)))-1),"")</f>
        <v/>
      </c>
      <c r="FX26" s="25" t="str">
        <f t="array" ref="FX26">IF(SUMPRODUCT((Noms=$C26)*(FX$3&gt;=Début)*(FX$3&lt;=Fin))&gt;0,INDEX(Concat_pav_heures,MIN(IF((Noms=$C26)*(FX$3&gt;=Début)*(FX$3&lt;=Fin),ROW(Noms)))-1),"")</f>
        <v/>
      </c>
      <c r="FY26" s="25" t="str">
        <f t="array" ref="FY26">IF(SUMPRODUCT((Noms=$C26)*(FY$3&gt;=Début)*(FY$3&lt;=Fin))&gt;0,INDEX(Concat_pav_heures,MIN(IF((Noms=$C26)*(FY$3&gt;=Début)*(FY$3&lt;=Fin),ROW(Noms)))-1),"")</f>
        <v/>
      </c>
      <c r="FZ26" s="25" t="str">
        <f t="array" ref="FZ26">IF(SUMPRODUCT((Noms=$C26)*(FZ$3&gt;=Début)*(FZ$3&lt;=Fin))&gt;0,INDEX(Concat_pav_heures,MIN(IF((Noms=$C26)*(FZ$3&gt;=Début)*(FZ$3&lt;=Fin),ROW(Noms)))-1),"")</f>
        <v/>
      </c>
      <c r="GA26" s="25" t="str">
        <f t="array" ref="GA26">IF(SUMPRODUCT((Noms=$C26)*(GA$3&gt;=Début)*(GA$3&lt;=Fin))&gt;0,INDEX(Concat_pav_heures,MIN(IF((Noms=$C26)*(GA$3&gt;=Début)*(GA$3&lt;=Fin),ROW(Noms)))-1),"")</f>
        <v/>
      </c>
      <c r="GB26" s="25" t="str">
        <f t="array" ref="GB26">IF(SUMPRODUCT((Noms=$C26)*(GB$3&gt;=Début)*(GB$3&lt;=Fin))&gt;0,INDEX(Concat_pav_heures,MIN(IF((Noms=$C26)*(GB$3&gt;=Début)*(GB$3&lt;=Fin),ROW(Noms)))-1),"")</f>
        <v/>
      </c>
      <c r="GC26" s="25" t="str">
        <f t="array" ref="GC26">IF(SUMPRODUCT((Noms=$C26)*(GC$3&gt;=Début)*(GC$3&lt;=Fin))&gt;0,INDEX(Concat_pav_heures,MIN(IF((Noms=$C26)*(GC$3&gt;=Début)*(GC$3&lt;=Fin),ROW(Noms)))-1),"")</f>
        <v/>
      </c>
      <c r="GD26" s="25" t="str">
        <f t="array" ref="GD26">IF(SUMPRODUCT((Noms=$C26)*(GD$3&gt;=Début)*(GD$3&lt;=Fin))&gt;0,INDEX(Concat_pav_heures,MIN(IF((Noms=$C26)*(GD$3&gt;=Début)*(GD$3&lt;=Fin),ROW(Noms)))-1),"")</f>
        <v/>
      </c>
      <c r="GE26" s="25" t="str">
        <f t="array" ref="GE26">IF(SUMPRODUCT((Noms=$C26)*(GE$3&gt;=Début)*(GE$3&lt;=Fin))&gt;0,INDEX(Concat_pav_heures,MIN(IF((Noms=$C26)*(GE$3&gt;=Début)*(GE$3&lt;=Fin),ROW(Noms)))-1),"")</f>
        <v/>
      </c>
      <c r="GF26" s="25" t="str">
        <f t="array" ref="GF26">IF(SUMPRODUCT((Noms=$C26)*(GF$3&gt;=Début)*(GF$3&lt;=Fin))&gt;0,INDEX(Concat_pav_heures,MIN(IF((Noms=$C26)*(GF$3&gt;=Début)*(GF$3&lt;=Fin),ROW(Noms)))-1),"")</f>
        <v/>
      </c>
      <c r="GG26" s="25" t="str">
        <f t="array" ref="GG26">IF(SUMPRODUCT((Noms=$C26)*(GG$3&gt;=Début)*(GG$3&lt;=Fin))&gt;0,INDEX(Concat_pav_heures,MIN(IF((Noms=$C26)*(GG$3&gt;=Début)*(GG$3&lt;=Fin),ROW(Noms)))-1),"")</f>
        <v/>
      </c>
    </row>
    <row r="27" spans="1:235" x14ac:dyDescent="0.2">
      <c r="C27" s="42" t="str">
        <f>IF(bdd_salaries!C24="","",bdd_salaries!C24)</f>
        <v/>
      </c>
      <c r="D27" s="43" t="str">
        <f>IFERROR(INDEX(TabSalaries[#All],MATCH(Planning!C27,TabSalaries[[#All],[Nom&amp;Prenom]],0),MATCH(TabSalaries_Metier_1,TabSalaries[#Headers],0)),"")</f>
        <v/>
      </c>
      <c r="E27" s="57" t="str">
        <f>IF(Tableau12[[#This Row],[Nom]]="","",INDEX(TabSalaries[#All],MATCH(Tableau12[[#This Row],[Nom]],TabSalaries[[#All],[Nom&amp;Prenom]],0),MATCH(TabSalaries_CDI,TabSalaries[#Headers],0)))</f>
        <v/>
      </c>
      <c r="F27" s="59" t="str">
        <f>IF(Tableau12[[#This Row],[Nom]]="","",$D$2)</f>
        <v/>
      </c>
      <c r="G27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27" s="71"/>
      <c r="I27" s="25" t="str">
        <f t="array" ref="I27">IF(SUMPRODUCT((Noms=$C27)*(I$3&gt;=Début)*(I$3&lt;=Fin))&gt;0,INDEX(Concat_pav_heures,MIN(IF((Noms=$C27)*(I$3&gt;=Début)*(I$3&lt;=Fin),ROW(Noms)))-1),"")</f>
        <v/>
      </c>
      <c r="J27" s="25" t="str">
        <f t="array" ref="J27">IF(SUMPRODUCT((Noms=$C27)*(J$3&gt;=Début)*(J$3&lt;=Fin))&gt;0,INDEX(Concat_pav_heures,MIN(IF((Noms=$C27)*(J$3&gt;=Début)*(J$3&lt;=Fin),ROW(Noms)))-1),"")</f>
        <v/>
      </c>
      <c r="K27" s="25" t="str">
        <f t="array" ref="K27">IF(SUMPRODUCT((Noms=$C27)*(K$3&gt;=Début)*(K$3&lt;=Fin))&gt;0,INDEX(Concat_pav_heures,MIN(IF((Noms=$C27)*(K$3&gt;=Début)*(K$3&lt;=Fin),ROW(Noms)))-1),"")</f>
        <v/>
      </c>
      <c r="L27" s="25" t="str">
        <f t="array" ref="L27">IF(SUMPRODUCT((Noms=$C27)*(L$3&gt;=Début)*(L$3&lt;=Fin))&gt;0,INDEX(Concat_pav_heures,MIN(IF((Noms=$C27)*(L$3&gt;=Début)*(L$3&lt;=Fin),ROW(Noms)))-1),"")</f>
        <v/>
      </c>
      <c r="M27" s="25" t="str">
        <f t="array" ref="M27">IF(SUMPRODUCT((Noms=$C27)*(M$3&gt;=Début)*(M$3&lt;=Fin))&gt;0,INDEX(Concat_pav_heures,MIN(IF((Noms=$C27)*(M$3&gt;=Début)*(M$3&lt;=Fin),ROW(Noms)))-1),"")</f>
        <v/>
      </c>
      <c r="N27" s="25" t="str">
        <f t="array" ref="N27">IF(SUMPRODUCT((Noms=$C27)*(N$3&gt;=Début)*(N$3&lt;=Fin))&gt;0,INDEX(Concat_pav_heures,MIN(IF((Noms=$C27)*(N$3&gt;=Début)*(N$3&lt;=Fin),ROW(Noms)))-1),"")</f>
        <v/>
      </c>
      <c r="O27" s="25" t="str">
        <f t="array" ref="O27">IF(SUMPRODUCT((Noms=$C27)*(O$3&gt;=Début)*(O$3&lt;=Fin))&gt;0,INDEX(Concat_pav_heures,MIN(IF((Noms=$C27)*(O$3&gt;=Début)*(O$3&lt;=Fin),ROW(Noms)))-1),"")</f>
        <v/>
      </c>
      <c r="P27" s="25" t="str">
        <f t="array" ref="P27">IF(SUMPRODUCT((Noms=$C27)*(P$3&gt;=Début)*(P$3&lt;=Fin))&gt;0,INDEX(Concat_pav_heures,MIN(IF((Noms=$C27)*(P$3&gt;=Début)*(P$3&lt;=Fin),ROW(Noms)))-1),"")</f>
        <v/>
      </c>
      <c r="Q27" s="25" t="str">
        <f t="array" ref="Q27">IF(SUMPRODUCT((Noms=$C27)*(Q$3&gt;=Début)*(Q$3&lt;=Fin))&gt;0,INDEX(Concat_pav_heures,MIN(IF((Noms=$C27)*(Q$3&gt;=Début)*(Q$3&lt;=Fin),ROW(Noms)))-1),"")</f>
        <v/>
      </c>
      <c r="R27" s="25" t="str">
        <f t="array" ref="R27">IF(SUMPRODUCT((Noms=$C27)*(R$3&gt;=Début)*(R$3&lt;=Fin))&gt;0,INDEX(Concat_pav_heures,MIN(IF((Noms=$C27)*(R$3&gt;=Début)*(R$3&lt;=Fin),ROW(Noms)))-1),"")</f>
        <v/>
      </c>
      <c r="S27" s="25" t="str">
        <f t="array" ref="S27">IF(SUMPRODUCT((Noms=$C27)*(S$3&gt;=Début)*(S$3&lt;=Fin))&gt;0,INDEX(Concat_pav_heures,MIN(IF((Noms=$C27)*(S$3&gt;=Début)*(S$3&lt;=Fin),ROW(Noms)))-1),"")</f>
        <v/>
      </c>
      <c r="T27" s="25" t="str">
        <f t="array" ref="T27">IF(SUMPRODUCT((Noms=$C27)*(T$3&gt;=Début)*(T$3&lt;=Fin))&gt;0,INDEX(Concat_pav_heures,MIN(IF((Noms=$C27)*(T$3&gt;=Début)*(T$3&lt;=Fin),ROW(Noms)))-1),"")</f>
        <v/>
      </c>
      <c r="U27" s="25" t="str">
        <f t="array" ref="U27">IF(SUMPRODUCT((Noms=$C27)*(U$3&gt;=Début)*(U$3&lt;=Fin))&gt;0,INDEX(Concat_pav_heures,MIN(IF((Noms=$C27)*(U$3&gt;=Début)*(U$3&lt;=Fin),ROW(Noms)))-1),"")</f>
        <v/>
      </c>
      <c r="V27" s="25" t="str">
        <f t="array" ref="V27">IF(SUMPRODUCT((Noms=$C27)*(V$3&gt;=Début)*(V$3&lt;=Fin))&gt;0,INDEX(Concat_pav_heures,MIN(IF((Noms=$C27)*(V$3&gt;=Début)*(V$3&lt;=Fin),ROW(Noms)))-1),"")</f>
        <v/>
      </c>
      <c r="W27" s="25" t="str">
        <f t="array" ref="W27">IF(SUMPRODUCT((Noms=$C27)*(W$3&gt;=Début)*(W$3&lt;=Fin))&gt;0,INDEX(Concat_pav_heures,MIN(IF((Noms=$C27)*(W$3&gt;=Début)*(W$3&lt;=Fin),ROW(Noms)))-1),"")</f>
        <v/>
      </c>
      <c r="X27" s="25" t="str">
        <f t="array" ref="X27">IF(SUMPRODUCT((Noms=$C27)*(X$3&gt;=Début)*(X$3&lt;=Fin))&gt;0,INDEX(Concat_pav_heures,MIN(IF((Noms=$C27)*(X$3&gt;=Début)*(X$3&lt;=Fin),ROW(Noms)))-1),"")</f>
        <v/>
      </c>
      <c r="Y27" s="25" t="str">
        <f t="array" ref="Y27">IF(SUMPRODUCT((Noms=$C27)*(Y$3&gt;=Début)*(Y$3&lt;=Fin))&gt;0,INDEX(Concat_pav_heures,MIN(IF((Noms=$C27)*(Y$3&gt;=Début)*(Y$3&lt;=Fin),ROW(Noms)))-1),"")</f>
        <v/>
      </c>
      <c r="Z27" s="25" t="str">
        <f t="array" ref="Z27">IF(SUMPRODUCT((Noms=$C27)*(Z$3&gt;=Début)*(Z$3&lt;=Fin))&gt;0,INDEX(Concat_pav_heures,MIN(IF((Noms=$C27)*(Z$3&gt;=Début)*(Z$3&lt;=Fin),ROW(Noms)))-1),"")</f>
        <v/>
      </c>
      <c r="AA27" s="25" t="str">
        <f t="array" ref="AA27">IF(SUMPRODUCT((Noms=$C27)*(AA$3&gt;=Début)*(AA$3&lt;=Fin))&gt;0,INDEX(Concat_pav_heures,MIN(IF((Noms=$C27)*(AA$3&gt;=Début)*(AA$3&lt;=Fin),ROW(Noms)))-1),"")</f>
        <v/>
      </c>
      <c r="AB27" s="25" t="str">
        <f t="array" ref="AB27">IF(SUMPRODUCT((Noms=$C27)*(AB$3&gt;=Début)*(AB$3&lt;=Fin))&gt;0,INDEX(Concat_pav_heures,MIN(IF((Noms=$C27)*(AB$3&gt;=Début)*(AB$3&lt;=Fin),ROW(Noms)))-1),"")</f>
        <v/>
      </c>
      <c r="AC27" s="25" t="str">
        <f t="array" ref="AC27">IF(SUMPRODUCT((Noms=$C27)*(AC$3&gt;=Début)*(AC$3&lt;=Fin))&gt;0,INDEX(Concat_pav_heures,MIN(IF((Noms=$C27)*(AC$3&gt;=Début)*(AC$3&lt;=Fin),ROW(Noms)))-1),"")</f>
        <v/>
      </c>
      <c r="AD27" s="25" t="str">
        <f t="array" ref="AD27">IF(SUMPRODUCT((Noms=$C27)*(AD$3&gt;=Début)*(AD$3&lt;=Fin))&gt;0,INDEX(Concat_pav_heures,MIN(IF((Noms=$C27)*(AD$3&gt;=Début)*(AD$3&lt;=Fin),ROW(Noms)))-1),"")</f>
        <v/>
      </c>
      <c r="AE27" s="25" t="str">
        <f t="array" ref="AE27">IF(SUMPRODUCT((Noms=$C27)*(AE$3&gt;=Début)*(AE$3&lt;=Fin))&gt;0,INDEX(Concat_pav_heures,MIN(IF((Noms=$C27)*(AE$3&gt;=Début)*(AE$3&lt;=Fin),ROW(Noms)))-1),"")</f>
        <v/>
      </c>
      <c r="AF27" s="25" t="str">
        <f t="array" ref="AF27">IF(SUMPRODUCT((Noms=$C27)*(AF$3&gt;=Début)*(AF$3&lt;=Fin))&gt;0,INDEX(Concat_pav_heures,MIN(IF((Noms=$C27)*(AF$3&gt;=Début)*(AF$3&lt;=Fin),ROW(Noms)))-1),"")</f>
        <v/>
      </c>
      <c r="AG27" s="25" t="str">
        <f t="array" ref="AG27">IF(SUMPRODUCT((Noms=$C27)*(AG$3&gt;=Début)*(AG$3&lt;=Fin))&gt;0,INDEX(Concat_pav_heures,MIN(IF((Noms=$C27)*(AG$3&gt;=Début)*(AG$3&lt;=Fin),ROW(Noms)))-1),"")</f>
        <v/>
      </c>
      <c r="AH27" s="25" t="str">
        <f t="array" ref="AH27">IF(SUMPRODUCT((Noms=$C27)*(AH$3&gt;=Début)*(AH$3&lt;=Fin))&gt;0,INDEX(Concat_pav_heures,MIN(IF((Noms=$C27)*(AH$3&gt;=Début)*(AH$3&lt;=Fin),ROW(Noms)))-1),"")</f>
        <v/>
      </c>
      <c r="AI27" s="25" t="str">
        <f t="array" ref="AI27">IF(SUMPRODUCT((Noms=$C27)*(AI$3&gt;=Début)*(AI$3&lt;=Fin))&gt;0,INDEX(Concat_pav_heures,MIN(IF((Noms=$C27)*(AI$3&gt;=Début)*(AI$3&lt;=Fin),ROW(Noms)))-1),"")</f>
        <v/>
      </c>
      <c r="AJ27" s="25" t="str">
        <f t="array" ref="AJ27">IF(SUMPRODUCT((Noms=$C27)*(AJ$3&gt;=Début)*(AJ$3&lt;=Fin))&gt;0,INDEX(Concat_pav_heures,MIN(IF((Noms=$C27)*(AJ$3&gt;=Début)*(AJ$3&lt;=Fin),ROW(Noms)))-1),"")</f>
        <v/>
      </c>
      <c r="AK27" s="25" t="str">
        <f t="array" ref="AK27">IF(SUMPRODUCT((Noms=$C27)*(AK$3&gt;=Début)*(AK$3&lt;=Fin))&gt;0,INDEX(Concat_pav_heures,MIN(IF((Noms=$C27)*(AK$3&gt;=Début)*(AK$3&lt;=Fin),ROW(Noms)))-1),"")</f>
        <v/>
      </c>
      <c r="AL27" s="25" t="str">
        <f t="array" ref="AL27">IF(SUMPRODUCT((Noms=$C27)*(AL$3&gt;=Début)*(AL$3&lt;=Fin))&gt;0,INDEX(Concat_pav_heures,MIN(IF((Noms=$C27)*(AL$3&gt;=Début)*(AL$3&lt;=Fin),ROW(Noms)))-1),"")</f>
        <v/>
      </c>
      <c r="AM27" s="25" t="str">
        <f t="array" ref="AM27">IF(SUMPRODUCT((Noms=$C27)*(AM$3&gt;=Début)*(AM$3&lt;=Fin))&gt;0,INDEX(Concat_pav_heures,MIN(IF((Noms=$C27)*(AM$3&gt;=Début)*(AM$3&lt;=Fin),ROW(Noms)))-1),"")</f>
        <v/>
      </c>
      <c r="AN27" s="25" t="str">
        <f t="array" ref="AN27">IF(SUMPRODUCT((Noms=$C27)*(AN$3&gt;=Début)*(AN$3&lt;=Fin))&gt;0,INDEX(Concat_pav_heures,MIN(IF((Noms=$C27)*(AN$3&gt;=Début)*(AN$3&lt;=Fin),ROW(Noms)))-1),"")</f>
        <v/>
      </c>
      <c r="AO27" s="25" t="str">
        <f t="array" ref="AO27">IF(SUMPRODUCT((Noms=$C27)*(AO$3&gt;=Début)*(AO$3&lt;=Fin))&gt;0,INDEX(Concat_pav_heures,MIN(IF((Noms=$C27)*(AO$3&gt;=Début)*(AO$3&lt;=Fin),ROW(Noms)))-1),"")</f>
        <v/>
      </c>
      <c r="AP27" s="25" t="str">
        <f t="array" ref="AP27">IF(SUMPRODUCT((Noms=$C27)*(AP$3&gt;=Début)*(AP$3&lt;=Fin))&gt;0,INDEX(Concat_pav_heures,MIN(IF((Noms=$C27)*(AP$3&gt;=Début)*(AP$3&lt;=Fin),ROW(Noms)))-1),"")</f>
        <v/>
      </c>
      <c r="AQ27" s="25" t="str">
        <f t="array" ref="AQ27">IF(SUMPRODUCT((Noms=$C27)*(AQ$3&gt;=Début)*(AQ$3&lt;=Fin))&gt;0,INDEX(Concat_pav_heures,MIN(IF((Noms=$C27)*(AQ$3&gt;=Début)*(AQ$3&lt;=Fin),ROW(Noms)))-1),"")</f>
        <v/>
      </c>
      <c r="AR27" s="25" t="str">
        <f t="array" ref="AR27">IF(SUMPRODUCT((Noms=$C27)*(AR$3&gt;=Début)*(AR$3&lt;=Fin))&gt;0,INDEX(Concat_pav_heures,MIN(IF((Noms=$C27)*(AR$3&gt;=Début)*(AR$3&lt;=Fin),ROW(Noms)))-1),"")</f>
        <v/>
      </c>
      <c r="AS27" s="25" t="str">
        <f t="array" ref="AS27">IF(SUMPRODUCT((Noms=$C27)*(AS$3&gt;=Début)*(AS$3&lt;=Fin))&gt;0,INDEX(Concat_pav_heures,MIN(IF((Noms=$C27)*(AS$3&gt;=Début)*(AS$3&lt;=Fin),ROW(Noms)))-1),"")</f>
        <v/>
      </c>
      <c r="AT27" s="25" t="str">
        <f t="array" ref="AT27">IF(SUMPRODUCT((Noms=$C27)*(AT$3&gt;=Début)*(AT$3&lt;=Fin))&gt;0,INDEX(Concat_pav_heures,MIN(IF((Noms=$C27)*(AT$3&gt;=Début)*(AT$3&lt;=Fin),ROW(Noms)))-1),"")</f>
        <v/>
      </c>
      <c r="AU27" s="25" t="str">
        <f t="array" ref="AU27">IF(SUMPRODUCT((Noms=$C27)*(AU$3&gt;=Début)*(AU$3&lt;=Fin))&gt;0,INDEX(Concat_pav_heures,MIN(IF((Noms=$C27)*(AU$3&gt;=Début)*(AU$3&lt;=Fin),ROW(Noms)))-1),"")</f>
        <v/>
      </c>
      <c r="AV27" s="25" t="str">
        <f t="array" ref="AV27">IF(SUMPRODUCT((Noms=$C27)*(AV$3&gt;=Début)*(AV$3&lt;=Fin))&gt;0,INDEX(Concat_pav_heures,MIN(IF((Noms=$C27)*(AV$3&gt;=Début)*(AV$3&lt;=Fin),ROW(Noms)))-1),"")</f>
        <v/>
      </c>
      <c r="AW27" s="25" t="str">
        <f t="array" ref="AW27">IF(SUMPRODUCT((Noms=$C27)*(AW$3&gt;=Début)*(AW$3&lt;=Fin))&gt;0,INDEX(Concat_pav_heures,MIN(IF((Noms=$C27)*(AW$3&gt;=Début)*(AW$3&lt;=Fin),ROW(Noms)))-1),"")</f>
        <v/>
      </c>
      <c r="AX27" s="25" t="str">
        <f t="array" ref="AX27">IF(SUMPRODUCT((Noms=$C27)*(AX$3&gt;=Début)*(AX$3&lt;=Fin))&gt;0,INDEX(Concat_pav_heures,MIN(IF((Noms=$C27)*(AX$3&gt;=Début)*(AX$3&lt;=Fin),ROW(Noms)))-1),"")</f>
        <v/>
      </c>
      <c r="AY27" s="25" t="str">
        <f t="array" ref="AY27">IF(SUMPRODUCT((Noms=$C27)*(AY$3&gt;=Début)*(AY$3&lt;=Fin))&gt;0,INDEX(Concat_pav_heures,MIN(IF((Noms=$C27)*(AY$3&gt;=Début)*(AY$3&lt;=Fin),ROW(Noms)))-1),"")</f>
        <v/>
      </c>
      <c r="AZ27" s="25" t="str">
        <f t="array" ref="AZ27">IF(SUMPRODUCT((Noms=$C27)*(AZ$3&gt;=Début)*(AZ$3&lt;=Fin))&gt;0,INDEX(Concat_pav_heures,MIN(IF((Noms=$C27)*(AZ$3&gt;=Début)*(AZ$3&lt;=Fin),ROW(Noms)))-1),"")</f>
        <v/>
      </c>
      <c r="BA27" s="25" t="str">
        <f t="array" ref="BA27">IF(SUMPRODUCT((Noms=$C27)*(BA$3&gt;=Début)*(BA$3&lt;=Fin))&gt;0,INDEX(Concat_pav_heures,MIN(IF((Noms=$C27)*(BA$3&gt;=Début)*(BA$3&lt;=Fin),ROW(Noms)))-1),"")</f>
        <v/>
      </c>
      <c r="BB27" s="25" t="str">
        <f t="array" ref="BB27">IF(SUMPRODUCT((Noms=$C27)*(BB$3&gt;=Début)*(BB$3&lt;=Fin))&gt;0,INDEX(Concat_pav_heures,MIN(IF((Noms=$C27)*(BB$3&gt;=Début)*(BB$3&lt;=Fin),ROW(Noms)))-1),"")</f>
        <v/>
      </c>
      <c r="BC27" s="25" t="str">
        <f t="array" ref="BC27">IF(SUMPRODUCT((Noms=$C27)*(BC$3&gt;=Début)*(BC$3&lt;=Fin))&gt;0,INDEX(Concat_pav_heures,MIN(IF((Noms=$C27)*(BC$3&gt;=Début)*(BC$3&lt;=Fin),ROW(Noms)))-1),"")</f>
        <v/>
      </c>
      <c r="BD27" s="25" t="str">
        <f t="array" ref="BD27">IF(SUMPRODUCT((Noms=$C27)*(BD$3&gt;=Début)*(BD$3&lt;=Fin))&gt;0,INDEX(Concat_pav_heures,MIN(IF((Noms=$C27)*(BD$3&gt;=Début)*(BD$3&lt;=Fin),ROW(Noms)))-1),"")</f>
        <v/>
      </c>
      <c r="BE27" s="25" t="str">
        <f t="array" ref="BE27">IF(SUMPRODUCT((Noms=$C27)*(BE$3&gt;=Début)*(BE$3&lt;=Fin))&gt;0,INDEX(Concat_pav_heures,MIN(IF((Noms=$C27)*(BE$3&gt;=Début)*(BE$3&lt;=Fin),ROW(Noms)))-1),"")</f>
        <v/>
      </c>
      <c r="BF27" s="25" t="str">
        <f t="array" ref="BF27">IF(SUMPRODUCT((Noms=$C27)*(BF$3&gt;=Début)*(BF$3&lt;=Fin))&gt;0,INDEX(Concat_pav_heures,MIN(IF((Noms=$C27)*(BF$3&gt;=Début)*(BF$3&lt;=Fin),ROW(Noms)))-1),"")</f>
        <v/>
      </c>
      <c r="BG27" s="25" t="str">
        <f t="array" ref="BG27">IF(SUMPRODUCT((Noms=$C27)*(BG$3&gt;=Début)*(BG$3&lt;=Fin))&gt;0,INDEX(Concat_pav_heures,MIN(IF((Noms=$C27)*(BG$3&gt;=Début)*(BG$3&lt;=Fin),ROW(Noms)))-1),"")</f>
        <v/>
      </c>
      <c r="BH27" s="25" t="str">
        <f t="array" ref="BH27">IF(SUMPRODUCT((Noms=$C27)*(BH$3&gt;=Début)*(BH$3&lt;=Fin))&gt;0,INDEX(Concat_pav_heures,MIN(IF((Noms=$C27)*(BH$3&gt;=Début)*(BH$3&lt;=Fin),ROW(Noms)))-1),"")</f>
        <v/>
      </c>
      <c r="BI27" s="25" t="str">
        <f t="array" ref="BI27">IF(SUMPRODUCT((Noms=$C27)*(BI$3&gt;=Début)*(BI$3&lt;=Fin))&gt;0,INDEX(Concat_pav_heures,MIN(IF((Noms=$C27)*(BI$3&gt;=Début)*(BI$3&lt;=Fin),ROW(Noms)))-1),"")</f>
        <v/>
      </c>
      <c r="BJ27" s="25" t="str">
        <f t="array" ref="BJ27">IF(SUMPRODUCT((Noms=$C27)*(BJ$3&gt;=Début)*(BJ$3&lt;=Fin))&gt;0,INDEX(Concat_pav_heures,MIN(IF((Noms=$C27)*(BJ$3&gt;=Début)*(BJ$3&lt;=Fin),ROW(Noms)))-1),"")</f>
        <v/>
      </c>
      <c r="BK27" s="25" t="str">
        <f t="array" ref="BK27">IF(SUMPRODUCT((Noms=$C27)*(BK$3&gt;=Début)*(BK$3&lt;=Fin))&gt;0,INDEX(Concat_pav_heures,MIN(IF((Noms=$C27)*(BK$3&gt;=Début)*(BK$3&lt;=Fin),ROW(Noms)))-1),"")</f>
        <v/>
      </c>
      <c r="BL27" s="25" t="str">
        <f t="array" ref="BL27">IF(SUMPRODUCT((Noms=$C27)*(BL$3&gt;=Début)*(BL$3&lt;=Fin))&gt;0,INDEX(Concat_pav_heures,MIN(IF((Noms=$C27)*(BL$3&gt;=Début)*(BL$3&lt;=Fin),ROW(Noms)))-1),"")</f>
        <v/>
      </c>
      <c r="BM27" s="25" t="str">
        <f t="array" ref="BM27">IF(SUMPRODUCT((Noms=$C27)*(BM$3&gt;=Début)*(BM$3&lt;=Fin))&gt;0,INDEX(Concat_pav_heures,MIN(IF((Noms=$C27)*(BM$3&gt;=Début)*(BM$3&lt;=Fin),ROW(Noms)))-1),"")</f>
        <v/>
      </c>
      <c r="BN27" s="25" t="str">
        <f t="array" ref="BN27">IF(SUMPRODUCT((Noms=$C27)*(BN$3&gt;=Début)*(BN$3&lt;=Fin))&gt;0,INDEX(Concat_pav_heures,MIN(IF((Noms=$C27)*(BN$3&gt;=Début)*(BN$3&lt;=Fin),ROW(Noms)))-1),"")</f>
        <v/>
      </c>
      <c r="BO27" s="25" t="str">
        <f t="array" ref="BO27">IF(SUMPRODUCT((Noms=$C27)*(BO$3&gt;=Début)*(BO$3&lt;=Fin))&gt;0,INDEX(Concat_pav_heures,MIN(IF((Noms=$C27)*(BO$3&gt;=Début)*(BO$3&lt;=Fin),ROW(Noms)))-1),"")</f>
        <v/>
      </c>
      <c r="BP27" s="25" t="str">
        <f t="array" ref="BP27">IF(SUMPRODUCT((Noms=$C27)*(BP$3&gt;=Début)*(BP$3&lt;=Fin))&gt;0,INDEX(Concat_pav_heures,MIN(IF((Noms=$C27)*(BP$3&gt;=Début)*(BP$3&lt;=Fin),ROW(Noms)))-1),"")</f>
        <v/>
      </c>
      <c r="BQ27" s="25" t="str">
        <f t="array" ref="BQ27">IF(SUMPRODUCT((Noms=$C27)*(BQ$3&gt;=Début)*(BQ$3&lt;=Fin))&gt;0,INDEX(Concat_pav_heures,MIN(IF((Noms=$C27)*(BQ$3&gt;=Début)*(BQ$3&lt;=Fin),ROW(Noms)))-1),"")</f>
        <v/>
      </c>
      <c r="BR27" s="25" t="str">
        <f t="array" ref="BR27">IF(SUMPRODUCT((Noms=$C27)*(BR$3&gt;=Début)*(BR$3&lt;=Fin))&gt;0,INDEX(Concat_pav_heures,MIN(IF((Noms=$C27)*(BR$3&gt;=Début)*(BR$3&lt;=Fin),ROW(Noms)))-1),"")</f>
        <v/>
      </c>
      <c r="BS27" s="25" t="str">
        <f t="array" ref="BS27">IF(SUMPRODUCT((Noms=$C27)*(BS$3&gt;=Début)*(BS$3&lt;=Fin))&gt;0,INDEX(Concat_pav_heures,MIN(IF((Noms=$C27)*(BS$3&gt;=Début)*(BS$3&lt;=Fin),ROW(Noms)))-1),"")</f>
        <v/>
      </c>
      <c r="BT27" s="25" t="str">
        <f t="array" ref="BT27">IF(SUMPRODUCT((Noms=$C27)*(BT$3&gt;=Début)*(BT$3&lt;=Fin))&gt;0,INDEX(Concat_pav_heures,MIN(IF((Noms=$C27)*(BT$3&gt;=Début)*(BT$3&lt;=Fin),ROW(Noms)))-1),"")</f>
        <v/>
      </c>
      <c r="BU27" s="25" t="str">
        <f t="array" ref="BU27">IF(SUMPRODUCT((Noms=$C27)*(BU$3&gt;=Début)*(BU$3&lt;=Fin))&gt;0,INDEX(Concat_pav_heures,MIN(IF((Noms=$C27)*(BU$3&gt;=Début)*(BU$3&lt;=Fin),ROW(Noms)))-1),"")</f>
        <v/>
      </c>
      <c r="BV27" s="25" t="str">
        <f t="array" ref="BV27">IF(SUMPRODUCT((Noms=$C27)*(BV$3&gt;=Début)*(BV$3&lt;=Fin))&gt;0,INDEX(Concat_pav_heures,MIN(IF((Noms=$C27)*(BV$3&gt;=Début)*(BV$3&lt;=Fin),ROW(Noms)))-1),"")</f>
        <v/>
      </c>
      <c r="BW27" s="25" t="str">
        <f t="array" ref="BW27">IF(SUMPRODUCT((Noms=$C27)*(BW$3&gt;=Début)*(BW$3&lt;=Fin))&gt;0,INDEX(Concat_pav_heures,MIN(IF((Noms=$C27)*(BW$3&gt;=Début)*(BW$3&lt;=Fin),ROW(Noms)))-1),"")</f>
        <v/>
      </c>
      <c r="BX27" s="25" t="str">
        <f t="array" ref="BX27">IF(SUMPRODUCT((Noms=$C27)*(BX$3&gt;=Début)*(BX$3&lt;=Fin))&gt;0,INDEX(Concat_pav_heures,MIN(IF((Noms=$C27)*(BX$3&gt;=Début)*(BX$3&lt;=Fin),ROW(Noms)))-1),"")</f>
        <v/>
      </c>
      <c r="BY27" s="25" t="str">
        <f t="array" ref="BY27">IF(SUMPRODUCT((Noms=$C27)*(BY$3&gt;=Début)*(BY$3&lt;=Fin))&gt;0,INDEX(Concat_pav_heures,MIN(IF((Noms=$C27)*(BY$3&gt;=Début)*(BY$3&lt;=Fin),ROW(Noms)))-1),"")</f>
        <v/>
      </c>
      <c r="BZ27" s="25" t="str">
        <f t="array" ref="BZ27">IF(SUMPRODUCT((Noms=$C27)*(BZ$3&gt;=Début)*(BZ$3&lt;=Fin))&gt;0,INDEX(Concat_pav_heures,MIN(IF((Noms=$C27)*(BZ$3&gt;=Début)*(BZ$3&lt;=Fin),ROW(Noms)))-1),"")</f>
        <v/>
      </c>
      <c r="CA27" s="25" t="str">
        <f t="array" ref="CA27">IF(SUMPRODUCT((Noms=$C27)*(CA$3&gt;=Début)*(CA$3&lt;=Fin))&gt;0,INDEX(Concat_pav_heures,MIN(IF((Noms=$C27)*(CA$3&gt;=Début)*(CA$3&lt;=Fin),ROW(Noms)))-1),"")</f>
        <v/>
      </c>
      <c r="CB27" s="25" t="str">
        <f t="array" ref="CB27">IF(SUMPRODUCT((Noms=$C27)*(CB$3&gt;=Début)*(CB$3&lt;=Fin))&gt;0,INDEX(Concat_pav_heures,MIN(IF((Noms=$C27)*(CB$3&gt;=Début)*(CB$3&lt;=Fin),ROW(Noms)))-1),"")</f>
        <v/>
      </c>
      <c r="CC27" s="25" t="str">
        <f t="array" ref="CC27">IF(SUMPRODUCT((Noms=$C27)*(CC$3&gt;=Début)*(CC$3&lt;=Fin))&gt;0,INDEX(Concat_pav_heures,MIN(IF((Noms=$C27)*(CC$3&gt;=Début)*(CC$3&lt;=Fin),ROW(Noms)))-1),"")</f>
        <v/>
      </c>
      <c r="CD27" s="25" t="str">
        <f t="array" ref="CD27">IF(SUMPRODUCT((Noms=$C27)*(CD$3&gt;=Début)*(CD$3&lt;=Fin))&gt;0,INDEX(Concat_pav_heures,MIN(IF((Noms=$C27)*(CD$3&gt;=Début)*(CD$3&lt;=Fin),ROW(Noms)))-1),"")</f>
        <v/>
      </c>
      <c r="CE27" s="25" t="str">
        <f t="array" ref="CE27">IF(SUMPRODUCT((Noms=$C27)*(CE$3&gt;=Début)*(CE$3&lt;=Fin))&gt;0,INDEX(Concat_pav_heures,MIN(IF((Noms=$C27)*(CE$3&gt;=Début)*(CE$3&lt;=Fin),ROW(Noms)))-1),"")</f>
        <v/>
      </c>
      <c r="CF27" s="25" t="str">
        <f t="array" ref="CF27">IF(SUMPRODUCT((Noms=$C27)*(CF$3&gt;=Début)*(CF$3&lt;=Fin))&gt;0,INDEX(Concat_pav_heures,MIN(IF((Noms=$C27)*(CF$3&gt;=Début)*(CF$3&lt;=Fin),ROW(Noms)))-1),"")</f>
        <v/>
      </c>
      <c r="CG27" s="25" t="str">
        <f t="array" ref="CG27">IF(SUMPRODUCT((Noms=$C27)*(CG$3&gt;=Début)*(CG$3&lt;=Fin))&gt;0,INDEX(Concat_pav_heures,MIN(IF((Noms=$C27)*(CG$3&gt;=Début)*(CG$3&lt;=Fin),ROW(Noms)))-1),"")</f>
        <v/>
      </c>
      <c r="CH27" s="25" t="str">
        <f t="array" ref="CH27">IF(SUMPRODUCT((Noms=$C27)*(CH$3&gt;=Début)*(CH$3&lt;=Fin))&gt;0,INDEX(Concat_pav_heures,MIN(IF((Noms=$C27)*(CH$3&gt;=Début)*(CH$3&lt;=Fin),ROW(Noms)))-1),"")</f>
        <v/>
      </c>
      <c r="CI27" s="25" t="str">
        <f t="array" ref="CI27">IF(SUMPRODUCT((Noms=$C27)*(CI$3&gt;=Début)*(CI$3&lt;=Fin))&gt;0,INDEX(Concat_pav_heures,MIN(IF((Noms=$C27)*(CI$3&gt;=Début)*(CI$3&lt;=Fin),ROW(Noms)))-1),"")</f>
        <v/>
      </c>
      <c r="CJ27" s="25" t="str">
        <f t="array" ref="CJ27">IF(SUMPRODUCT((Noms=$C27)*(CJ$3&gt;=Début)*(CJ$3&lt;=Fin))&gt;0,INDEX(Concat_pav_heures,MIN(IF((Noms=$C27)*(CJ$3&gt;=Début)*(CJ$3&lt;=Fin),ROW(Noms)))-1),"")</f>
        <v/>
      </c>
      <c r="CK27" s="25" t="str">
        <f t="array" ref="CK27">IF(SUMPRODUCT((Noms=$C27)*(CK$3&gt;=Début)*(CK$3&lt;=Fin))&gt;0,INDEX(Concat_pav_heures,MIN(IF((Noms=$C27)*(CK$3&gt;=Début)*(CK$3&lt;=Fin),ROW(Noms)))-1),"")</f>
        <v/>
      </c>
      <c r="CL27" s="25" t="str">
        <f t="array" ref="CL27">IF(SUMPRODUCT((Noms=$C27)*(CL$3&gt;=Début)*(CL$3&lt;=Fin))&gt;0,INDEX(Concat_pav_heures,MIN(IF((Noms=$C27)*(CL$3&gt;=Début)*(CL$3&lt;=Fin),ROW(Noms)))-1),"")</f>
        <v/>
      </c>
      <c r="CM27" s="25" t="str">
        <f t="array" ref="CM27">IF(SUMPRODUCT((Noms=$C27)*(CM$3&gt;=Début)*(CM$3&lt;=Fin))&gt;0,INDEX(Concat_pav_heures,MIN(IF((Noms=$C27)*(CM$3&gt;=Début)*(CM$3&lt;=Fin),ROW(Noms)))-1),"")</f>
        <v/>
      </c>
      <c r="CN27" s="25" t="str">
        <f t="array" ref="CN27">IF(SUMPRODUCT((Noms=$C27)*(CN$3&gt;=Début)*(CN$3&lt;=Fin))&gt;0,INDEX(Concat_pav_heures,MIN(IF((Noms=$C27)*(CN$3&gt;=Début)*(CN$3&lt;=Fin),ROW(Noms)))-1),"")</f>
        <v/>
      </c>
      <c r="CO27" s="25" t="str">
        <f t="array" ref="CO27">IF(SUMPRODUCT((Noms=$C27)*(CO$3&gt;=Début)*(CO$3&lt;=Fin))&gt;0,INDEX(Concat_pav_heures,MIN(IF((Noms=$C27)*(CO$3&gt;=Début)*(CO$3&lt;=Fin),ROW(Noms)))-1),"")</f>
        <v/>
      </c>
      <c r="CP27" s="25" t="str">
        <f t="array" ref="CP27">IF(SUMPRODUCT((Noms=$C27)*(CP$3&gt;=Début)*(CP$3&lt;=Fin))&gt;0,INDEX(Concat_pav_heures,MIN(IF((Noms=$C27)*(CP$3&gt;=Début)*(CP$3&lt;=Fin),ROW(Noms)))-1),"")</f>
        <v/>
      </c>
      <c r="CQ27" s="25" t="str">
        <f t="array" ref="CQ27">IF(SUMPRODUCT((Noms=$C27)*(CQ$3&gt;=Début)*(CQ$3&lt;=Fin))&gt;0,INDEX(Concat_pav_heures,MIN(IF((Noms=$C27)*(CQ$3&gt;=Début)*(CQ$3&lt;=Fin),ROW(Noms)))-1),"")</f>
        <v/>
      </c>
      <c r="CR27" s="25" t="str">
        <f t="array" ref="CR27">IF(SUMPRODUCT((Noms=$C27)*(CR$3&gt;=Début)*(CR$3&lt;=Fin))&gt;0,INDEX(Concat_pav_heures,MIN(IF((Noms=$C27)*(CR$3&gt;=Début)*(CR$3&lt;=Fin),ROW(Noms)))-1),"")</f>
        <v/>
      </c>
      <c r="CS27" s="25" t="str">
        <f t="array" ref="CS27">IF(SUMPRODUCT((Noms=$C27)*(CS$3&gt;=Début)*(CS$3&lt;=Fin))&gt;0,INDEX(Concat_pav_heures,MIN(IF((Noms=$C27)*(CS$3&gt;=Début)*(CS$3&lt;=Fin),ROW(Noms)))-1),"")</f>
        <v/>
      </c>
      <c r="CT27" s="25" t="str">
        <f t="array" ref="CT27">IF(SUMPRODUCT((Noms=$C27)*(CT$3&gt;=Début)*(CT$3&lt;=Fin))&gt;0,INDEX(Concat_pav_heures,MIN(IF((Noms=$C27)*(CT$3&gt;=Début)*(CT$3&lt;=Fin),ROW(Noms)))-1),"")</f>
        <v/>
      </c>
      <c r="CU27" s="25" t="str">
        <f t="array" ref="CU27">IF(SUMPRODUCT((Noms=$C27)*(CU$3&gt;=Début)*(CU$3&lt;=Fin))&gt;0,INDEX(Concat_pav_heures,MIN(IF((Noms=$C27)*(CU$3&gt;=Début)*(CU$3&lt;=Fin),ROW(Noms)))-1),"")</f>
        <v/>
      </c>
      <c r="CV27" s="25" t="str">
        <f t="array" ref="CV27">IF(SUMPRODUCT((Noms=$C27)*(CV$3&gt;=Début)*(CV$3&lt;=Fin))&gt;0,INDEX(Concat_pav_heures,MIN(IF((Noms=$C27)*(CV$3&gt;=Début)*(CV$3&lt;=Fin),ROW(Noms)))-1),"")</f>
        <v/>
      </c>
      <c r="CW27" s="25" t="str">
        <f t="array" ref="CW27">IF(SUMPRODUCT((Noms=$C27)*(CW$3&gt;=Début)*(CW$3&lt;=Fin))&gt;0,INDEX(Concat_pav_heures,MIN(IF((Noms=$C27)*(CW$3&gt;=Début)*(CW$3&lt;=Fin),ROW(Noms)))-1),"")</f>
        <v/>
      </c>
      <c r="CX27" s="25" t="str">
        <f t="array" ref="CX27">IF(SUMPRODUCT((Noms=$C27)*(CX$3&gt;=Début)*(CX$3&lt;=Fin))&gt;0,INDEX(Concat_pav_heures,MIN(IF((Noms=$C27)*(CX$3&gt;=Début)*(CX$3&lt;=Fin),ROW(Noms)))-1),"")</f>
        <v/>
      </c>
      <c r="CY27" s="25" t="str">
        <f t="array" ref="CY27">IF(SUMPRODUCT((Noms=$C27)*(CY$3&gt;=Début)*(CY$3&lt;=Fin))&gt;0,INDEX(Concat_pav_heures,MIN(IF((Noms=$C27)*(CY$3&gt;=Début)*(CY$3&lt;=Fin),ROW(Noms)))-1),"")</f>
        <v/>
      </c>
      <c r="CZ27" s="25" t="str">
        <f t="array" ref="CZ27">IF(SUMPRODUCT((Noms=$C27)*(CZ$3&gt;=Début)*(CZ$3&lt;=Fin))&gt;0,INDEX(Concat_pav_heures,MIN(IF((Noms=$C27)*(CZ$3&gt;=Début)*(CZ$3&lt;=Fin),ROW(Noms)))-1),"")</f>
        <v/>
      </c>
      <c r="DA27" s="25" t="str">
        <f t="array" ref="DA27">IF(SUMPRODUCT((Noms=$C27)*(DA$3&gt;=Début)*(DA$3&lt;=Fin))&gt;0,INDEX(Concat_pav_heures,MIN(IF((Noms=$C27)*(DA$3&gt;=Début)*(DA$3&lt;=Fin),ROW(Noms)))-1),"")</f>
        <v/>
      </c>
      <c r="DB27" s="25" t="str">
        <f t="array" ref="DB27">IF(SUMPRODUCT((Noms=$C27)*(DB$3&gt;=Début)*(DB$3&lt;=Fin))&gt;0,INDEX(Concat_pav_heures,MIN(IF((Noms=$C27)*(DB$3&gt;=Début)*(DB$3&lt;=Fin),ROW(Noms)))-1),"")</f>
        <v/>
      </c>
      <c r="DC27" s="25" t="str">
        <f t="array" ref="DC27">IF(SUMPRODUCT((Noms=$C27)*(DC$3&gt;=Début)*(DC$3&lt;=Fin))&gt;0,INDEX(Concat_pav_heures,MIN(IF((Noms=$C27)*(DC$3&gt;=Début)*(DC$3&lt;=Fin),ROW(Noms)))-1),"")</f>
        <v/>
      </c>
      <c r="DD27" s="25" t="str">
        <f t="array" ref="DD27">IF(SUMPRODUCT((Noms=$C27)*(DD$3&gt;=Début)*(DD$3&lt;=Fin))&gt;0,INDEX(Concat_pav_heures,MIN(IF((Noms=$C27)*(DD$3&gt;=Début)*(DD$3&lt;=Fin),ROW(Noms)))-1),"")</f>
        <v/>
      </c>
      <c r="DE27" s="25" t="str">
        <f t="array" ref="DE27">IF(SUMPRODUCT((Noms=$C27)*(DE$3&gt;=Début)*(DE$3&lt;=Fin))&gt;0,INDEX(Concat_pav_heures,MIN(IF((Noms=$C27)*(DE$3&gt;=Début)*(DE$3&lt;=Fin),ROW(Noms)))-1),"")</f>
        <v/>
      </c>
      <c r="DF27" s="25" t="str">
        <f t="array" ref="DF27">IF(SUMPRODUCT((Noms=$C27)*(DF$3&gt;=Début)*(DF$3&lt;=Fin))&gt;0,INDEX(Concat_pav_heures,MIN(IF((Noms=$C27)*(DF$3&gt;=Début)*(DF$3&lt;=Fin),ROW(Noms)))-1),"")</f>
        <v/>
      </c>
      <c r="DG27" s="25" t="str">
        <f t="array" ref="DG27">IF(SUMPRODUCT((Noms=$C27)*(DG$3&gt;=Début)*(DG$3&lt;=Fin))&gt;0,INDEX(Concat_pav_heures,MIN(IF((Noms=$C27)*(DG$3&gt;=Début)*(DG$3&lt;=Fin),ROW(Noms)))-1),"")</f>
        <v/>
      </c>
      <c r="DH27" s="25" t="str">
        <f t="array" ref="DH27">IF(SUMPRODUCT((Noms=$C27)*(DH$3&gt;=Début)*(DH$3&lt;=Fin))&gt;0,INDEX(Concat_pav_heures,MIN(IF((Noms=$C27)*(DH$3&gt;=Début)*(DH$3&lt;=Fin),ROW(Noms)))-1),"")</f>
        <v/>
      </c>
      <c r="DI27" s="25" t="str">
        <f t="array" ref="DI27">IF(SUMPRODUCT((Noms=$C27)*(DI$3&gt;=Début)*(DI$3&lt;=Fin))&gt;0,INDEX(Concat_pav_heures,MIN(IF((Noms=$C27)*(DI$3&gt;=Début)*(DI$3&lt;=Fin),ROW(Noms)))-1),"")</f>
        <v/>
      </c>
      <c r="DJ27" s="25" t="str">
        <f t="array" ref="DJ27">IF(SUMPRODUCT((Noms=$C27)*(DJ$3&gt;=Début)*(DJ$3&lt;=Fin))&gt;0,INDEX(Concat_pav_heures,MIN(IF((Noms=$C27)*(DJ$3&gt;=Début)*(DJ$3&lt;=Fin),ROW(Noms)))-1),"")</f>
        <v/>
      </c>
      <c r="DK27" s="25" t="str">
        <f t="array" ref="DK27">IF(SUMPRODUCT((Noms=$C27)*(DK$3&gt;=Début)*(DK$3&lt;=Fin))&gt;0,INDEX(Concat_pav_heures,MIN(IF((Noms=$C27)*(DK$3&gt;=Début)*(DK$3&lt;=Fin),ROW(Noms)))-1),"")</f>
        <v/>
      </c>
      <c r="DL27" s="25" t="str">
        <f t="array" ref="DL27">IF(SUMPRODUCT((Noms=$C27)*(DL$3&gt;=Début)*(DL$3&lt;=Fin))&gt;0,INDEX(Concat_pav_heures,MIN(IF((Noms=$C27)*(DL$3&gt;=Début)*(DL$3&lt;=Fin),ROW(Noms)))-1),"")</f>
        <v/>
      </c>
      <c r="DM27" s="25" t="str">
        <f t="array" ref="DM27">IF(SUMPRODUCT((Noms=$C27)*(DM$3&gt;=Début)*(DM$3&lt;=Fin))&gt;0,INDEX(Concat_pav_heures,MIN(IF((Noms=$C27)*(DM$3&gt;=Début)*(DM$3&lt;=Fin),ROW(Noms)))-1),"")</f>
        <v/>
      </c>
      <c r="DN27" s="25" t="str">
        <f t="array" ref="DN27">IF(SUMPRODUCT((Noms=$C27)*(DN$3&gt;=Début)*(DN$3&lt;=Fin))&gt;0,INDEX(Concat_pav_heures,MIN(IF((Noms=$C27)*(DN$3&gt;=Début)*(DN$3&lt;=Fin),ROW(Noms)))-1),"")</f>
        <v/>
      </c>
      <c r="DO27" s="25" t="str">
        <f t="array" ref="DO27">IF(SUMPRODUCT((Noms=$C27)*(DO$3&gt;=Début)*(DO$3&lt;=Fin))&gt;0,INDEX(Concat_pav_heures,MIN(IF((Noms=$C27)*(DO$3&gt;=Début)*(DO$3&lt;=Fin),ROW(Noms)))-1),"")</f>
        <v/>
      </c>
      <c r="DP27" s="25" t="str">
        <f t="array" ref="DP27">IF(SUMPRODUCT((Noms=$C27)*(DP$3&gt;=Début)*(DP$3&lt;=Fin))&gt;0,INDEX(Concat_pav_heures,MIN(IF((Noms=$C27)*(DP$3&gt;=Début)*(DP$3&lt;=Fin),ROW(Noms)))-1),"")</f>
        <v/>
      </c>
      <c r="DQ27" s="25" t="str">
        <f t="array" ref="DQ27">IF(SUMPRODUCT((Noms=$C27)*(DQ$3&gt;=Début)*(DQ$3&lt;=Fin))&gt;0,INDEX(Concat_pav_heures,MIN(IF((Noms=$C27)*(DQ$3&gt;=Début)*(DQ$3&lt;=Fin),ROW(Noms)))-1),"")</f>
        <v/>
      </c>
      <c r="DR27" s="25" t="str">
        <f t="array" ref="DR27">IF(SUMPRODUCT((Noms=$C27)*(DR$3&gt;=Début)*(DR$3&lt;=Fin))&gt;0,INDEX(Concat_pav_heures,MIN(IF((Noms=$C27)*(DR$3&gt;=Début)*(DR$3&lt;=Fin),ROW(Noms)))-1),"")</f>
        <v/>
      </c>
      <c r="DS27" s="25" t="str">
        <f t="array" ref="DS27">IF(SUMPRODUCT((Noms=$C27)*(DS$3&gt;=Début)*(DS$3&lt;=Fin))&gt;0,INDEX(Concat_pav_heures,MIN(IF((Noms=$C27)*(DS$3&gt;=Début)*(DS$3&lt;=Fin),ROW(Noms)))-1),"")</f>
        <v/>
      </c>
      <c r="DT27" s="25" t="str">
        <f t="array" ref="DT27">IF(SUMPRODUCT((Noms=$C27)*(DT$3&gt;=Début)*(DT$3&lt;=Fin))&gt;0,INDEX(Concat_pav_heures,MIN(IF((Noms=$C27)*(DT$3&gt;=Début)*(DT$3&lt;=Fin),ROW(Noms)))-1),"")</f>
        <v/>
      </c>
      <c r="DU27" s="25" t="str">
        <f t="array" ref="DU27">IF(SUMPRODUCT((Noms=$C27)*(DU$3&gt;=Début)*(DU$3&lt;=Fin))&gt;0,INDEX(Concat_pav_heures,MIN(IF((Noms=$C27)*(DU$3&gt;=Début)*(DU$3&lt;=Fin),ROW(Noms)))-1),"")</f>
        <v/>
      </c>
      <c r="DV27" s="25" t="str">
        <f t="array" ref="DV27">IF(SUMPRODUCT((Noms=$C27)*(DV$3&gt;=Début)*(DV$3&lt;=Fin))&gt;0,INDEX(Concat_pav_heures,MIN(IF((Noms=$C27)*(DV$3&gt;=Début)*(DV$3&lt;=Fin),ROW(Noms)))-1),"")</f>
        <v/>
      </c>
      <c r="DW27" s="25" t="str">
        <f t="array" ref="DW27">IF(SUMPRODUCT((Noms=$C27)*(DW$3&gt;=Début)*(DW$3&lt;=Fin))&gt;0,INDEX(Concat_pav_heures,MIN(IF((Noms=$C27)*(DW$3&gt;=Début)*(DW$3&lt;=Fin),ROW(Noms)))-1),"")</f>
        <v/>
      </c>
      <c r="DX27" s="25" t="str">
        <f t="array" ref="DX27">IF(SUMPRODUCT((Noms=$C27)*(DX$3&gt;=Début)*(DX$3&lt;=Fin))&gt;0,INDEX(Concat_pav_heures,MIN(IF((Noms=$C27)*(DX$3&gt;=Début)*(DX$3&lt;=Fin),ROW(Noms)))-1),"")</f>
        <v/>
      </c>
      <c r="DY27" s="25" t="str">
        <f t="array" ref="DY27">IF(SUMPRODUCT((Noms=$C27)*(DY$3&gt;=Début)*(DY$3&lt;=Fin))&gt;0,INDEX(Concat_pav_heures,MIN(IF((Noms=$C27)*(DY$3&gt;=Début)*(DY$3&lt;=Fin),ROW(Noms)))-1),"")</f>
        <v/>
      </c>
      <c r="DZ27" s="25" t="str">
        <f t="array" ref="DZ27">IF(SUMPRODUCT((Noms=$C27)*(DZ$3&gt;=Début)*(DZ$3&lt;=Fin))&gt;0,INDEX(Concat_pav_heures,MIN(IF((Noms=$C27)*(DZ$3&gt;=Début)*(DZ$3&lt;=Fin),ROW(Noms)))-1),"")</f>
        <v/>
      </c>
      <c r="EA27" s="25" t="str">
        <f t="array" ref="EA27">IF(SUMPRODUCT((Noms=$C27)*(EA$3&gt;=Début)*(EA$3&lt;=Fin))&gt;0,INDEX(Concat_pav_heures,MIN(IF((Noms=$C27)*(EA$3&gt;=Début)*(EA$3&lt;=Fin),ROW(Noms)))-1),"")</f>
        <v/>
      </c>
      <c r="EB27" s="25" t="str">
        <f t="array" ref="EB27">IF(SUMPRODUCT((Noms=$C27)*(EB$3&gt;=Début)*(EB$3&lt;=Fin))&gt;0,INDEX(Concat_pav_heures,MIN(IF((Noms=$C27)*(EB$3&gt;=Début)*(EB$3&lt;=Fin),ROW(Noms)))-1),"")</f>
        <v/>
      </c>
      <c r="EC27" s="25" t="str">
        <f t="array" ref="EC27">IF(SUMPRODUCT((Noms=$C27)*(EC$3&gt;=Début)*(EC$3&lt;=Fin))&gt;0,INDEX(Concat_pav_heures,MIN(IF((Noms=$C27)*(EC$3&gt;=Début)*(EC$3&lt;=Fin),ROW(Noms)))-1),"")</f>
        <v/>
      </c>
      <c r="ED27" s="25" t="str">
        <f t="array" ref="ED27">IF(SUMPRODUCT((Noms=$C27)*(ED$3&gt;=Début)*(ED$3&lt;=Fin))&gt;0,INDEX(Concat_pav_heures,MIN(IF((Noms=$C27)*(ED$3&gt;=Début)*(ED$3&lt;=Fin),ROW(Noms)))-1),"")</f>
        <v/>
      </c>
      <c r="EE27" s="25" t="str">
        <f t="array" ref="EE27">IF(SUMPRODUCT((Noms=$C27)*(EE$3&gt;=Début)*(EE$3&lt;=Fin))&gt;0,INDEX(Concat_pav_heures,MIN(IF((Noms=$C27)*(EE$3&gt;=Début)*(EE$3&lt;=Fin),ROW(Noms)))-1),"")</f>
        <v/>
      </c>
      <c r="EF27" s="25" t="str">
        <f t="array" ref="EF27">IF(SUMPRODUCT((Noms=$C27)*(EF$3&gt;=Début)*(EF$3&lt;=Fin))&gt;0,INDEX(Concat_pav_heures,MIN(IF((Noms=$C27)*(EF$3&gt;=Début)*(EF$3&lt;=Fin),ROW(Noms)))-1),"")</f>
        <v/>
      </c>
      <c r="EG27" s="25" t="str">
        <f t="array" ref="EG27">IF(SUMPRODUCT((Noms=$C27)*(EG$3&gt;=Début)*(EG$3&lt;=Fin))&gt;0,INDEX(Concat_pav_heures,MIN(IF((Noms=$C27)*(EG$3&gt;=Début)*(EG$3&lt;=Fin),ROW(Noms)))-1),"")</f>
        <v/>
      </c>
      <c r="EH27" s="25" t="str">
        <f t="array" ref="EH27">IF(SUMPRODUCT((Noms=$C27)*(EH$3&gt;=Début)*(EH$3&lt;=Fin))&gt;0,INDEX(Concat_pav_heures,MIN(IF((Noms=$C27)*(EH$3&gt;=Début)*(EH$3&lt;=Fin),ROW(Noms)))-1),"")</f>
        <v/>
      </c>
      <c r="EI27" s="25" t="str">
        <f t="array" ref="EI27">IF(SUMPRODUCT((Noms=$C27)*(EI$3&gt;=Début)*(EI$3&lt;=Fin))&gt;0,INDEX(Concat_pav_heures,MIN(IF((Noms=$C27)*(EI$3&gt;=Début)*(EI$3&lt;=Fin),ROW(Noms)))-1),"")</f>
        <v/>
      </c>
      <c r="EJ27" s="25" t="str">
        <f t="array" ref="EJ27">IF(SUMPRODUCT((Noms=$C27)*(EJ$3&gt;=Début)*(EJ$3&lt;=Fin))&gt;0,INDEX(Concat_pav_heures,MIN(IF((Noms=$C27)*(EJ$3&gt;=Début)*(EJ$3&lt;=Fin),ROW(Noms)))-1),"")</f>
        <v/>
      </c>
      <c r="EK27" s="25" t="str">
        <f t="array" ref="EK27">IF(SUMPRODUCT((Noms=$C27)*(EK$3&gt;=Début)*(EK$3&lt;=Fin))&gt;0,INDEX(Concat_pav_heures,MIN(IF((Noms=$C27)*(EK$3&gt;=Début)*(EK$3&lt;=Fin),ROW(Noms)))-1),"")</f>
        <v/>
      </c>
      <c r="EL27" s="25" t="str">
        <f t="array" ref="EL27">IF(SUMPRODUCT((Noms=$C27)*(EL$3&gt;=Début)*(EL$3&lt;=Fin))&gt;0,INDEX(Concat_pav_heures,MIN(IF((Noms=$C27)*(EL$3&gt;=Début)*(EL$3&lt;=Fin),ROW(Noms)))-1),"")</f>
        <v/>
      </c>
      <c r="EM27" s="25" t="str">
        <f t="array" ref="EM27">IF(SUMPRODUCT((Noms=$C27)*(EM$3&gt;=Début)*(EM$3&lt;=Fin))&gt;0,INDEX(Concat_pav_heures,MIN(IF((Noms=$C27)*(EM$3&gt;=Début)*(EM$3&lt;=Fin),ROW(Noms)))-1),"")</f>
        <v/>
      </c>
      <c r="EN27" s="25" t="str">
        <f t="array" ref="EN27">IF(SUMPRODUCT((Noms=$C27)*(EN$3&gt;=Début)*(EN$3&lt;=Fin))&gt;0,INDEX(Concat_pav_heures,MIN(IF((Noms=$C27)*(EN$3&gt;=Début)*(EN$3&lt;=Fin),ROW(Noms)))-1),"")</f>
        <v/>
      </c>
      <c r="EO27" s="25" t="str">
        <f t="array" ref="EO27">IF(SUMPRODUCT((Noms=$C27)*(EO$3&gt;=Début)*(EO$3&lt;=Fin))&gt;0,INDEX(Concat_pav_heures,MIN(IF((Noms=$C27)*(EO$3&gt;=Début)*(EO$3&lt;=Fin),ROW(Noms)))-1),"")</f>
        <v/>
      </c>
      <c r="EP27" s="25" t="str">
        <f t="array" ref="EP27">IF(SUMPRODUCT((Noms=$C27)*(EP$3&gt;=Début)*(EP$3&lt;=Fin))&gt;0,INDEX(Concat_pav_heures,MIN(IF((Noms=$C27)*(EP$3&gt;=Début)*(EP$3&lt;=Fin),ROW(Noms)))-1),"")</f>
        <v/>
      </c>
      <c r="EQ27" s="25" t="str">
        <f t="array" ref="EQ27">IF(SUMPRODUCT((Noms=$C27)*(EQ$3&gt;=Début)*(EQ$3&lt;=Fin))&gt;0,INDEX(Concat_pav_heures,MIN(IF((Noms=$C27)*(EQ$3&gt;=Début)*(EQ$3&lt;=Fin),ROW(Noms)))-1),"")</f>
        <v/>
      </c>
      <c r="ER27" s="25" t="str">
        <f t="array" ref="ER27">IF(SUMPRODUCT((Noms=$C27)*(ER$3&gt;=Début)*(ER$3&lt;=Fin))&gt;0,INDEX(Concat_pav_heures,MIN(IF((Noms=$C27)*(ER$3&gt;=Début)*(ER$3&lt;=Fin),ROW(Noms)))-1),"")</f>
        <v/>
      </c>
      <c r="ES27" s="25" t="str">
        <f t="array" ref="ES27">IF(SUMPRODUCT((Noms=$C27)*(ES$3&gt;=Début)*(ES$3&lt;=Fin))&gt;0,INDEX(Concat_pav_heures,MIN(IF((Noms=$C27)*(ES$3&gt;=Début)*(ES$3&lt;=Fin),ROW(Noms)))-1),"")</f>
        <v/>
      </c>
      <c r="ET27" s="25" t="str">
        <f t="array" ref="ET27">IF(SUMPRODUCT((Noms=$C27)*(ET$3&gt;=Début)*(ET$3&lt;=Fin))&gt;0,INDEX(Concat_pav_heures,MIN(IF((Noms=$C27)*(ET$3&gt;=Début)*(ET$3&lt;=Fin),ROW(Noms)))-1),"")</f>
        <v/>
      </c>
      <c r="EU27" s="25" t="str">
        <f t="array" ref="EU27">IF(SUMPRODUCT((Noms=$C27)*(EU$3&gt;=Début)*(EU$3&lt;=Fin))&gt;0,INDEX(Concat_pav_heures,MIN(IF((Noms=$C27)*(EU$3&gt;=Début)*(EU$3&lt;=Fin),ROW(Noms)))-1),"")</f>
        <v/>
      </c>
      <c r="EV27" s="25" t="str">
        <f t="array" ref="EV27">IF(SUMPRODUCT((Noms=$C27)*(EV$3&gt;=Début)*(EV$3&lt;=Fin))&gt;0,INDEX(Concat_pav_heures,MIN(IF((Noms=$C27)*(EV$3&gt;=Début)*(EV$3&lt;=Fin),ROW(Noms)))-1),"")</f>
        <v/>
      </c>
      <c r="EW27" s="25" t="str">
        <f t="array" ref="EW27">IF(SUMPRODUCT((Noms=$C27)*(EW$3&gt;=Début)*(EW$3&lt;=Fin))&gt;0,INDEX(Concat_pav_heures,MIN(IF((Noms=$C27)*(EW$3&gt;=Début)*(EW$3&lt;=Fin),ROW(Noms)))-1),"")</f>
        <v/>
      </c>
      <c r="EX27" s="25" t="str">
        <f t="array" ref="EX27">IF(SUMPRODUCT((Noms=$C27)*(EX$3&gt;=Début)*(EX$3&lt;=Fin))&gt;0,INDEX(Concat_pav_heures,MIN(IF((Noms=$C27)*(EX$3&gt;=Début)*(EX$3&lt;=Fin),ROW(Noms)))-1),"")</f>
        <v/>
      </c>
      <c r="EY27" s="25" t="str">
        <f t="array" ref="EY27">IF(SUMPRODUCT((Noms=$C27)*(EY$3&gt;=Début)*(EY$3&lt;=Fin))&gt;0,INDEX(Concat_pav_heures,MIN(IF((Noms=$C27)*(EY$3&gt;=Début)*(EY$3&lt;=Fin),ROW(Noms)))-1),"")</f>
        <v/>
      </c>
      <c r="EZ27" s="25" t="str">
        <f t="array" ref="EZ27">IF(SUMPRODUCT((Noms=$C27)*(EZ$3&gt;=Début)*(EZ$3&lt;=Fin))&gt;0,INDEX(Concat_pav_heures,MIN(IF((Noms=$C27)*(EZ$3&gt;=Début)*(EZ$3&lt;=Fin),ROW(Noms)))-1),"")</f>
        <v/>
      </c>
      <c r="FA27" s="25" t="str">
        <f t="array" ref="FA27">IF(SUMPRODUCT((Noms=$C27)*(FA$3&gt;=Début)*(FA$3&lt;=Fin))&gt;0,INDEX(Concat_pav_heures,MIN(IF((Noms=$C27)*(FA$3&gt;=Début)*(FA$3&lt;=Fin),ROW(Noms)))-1),"")</f>
        <v/>
      </c>
      <c r="FB27" s="25" t="str">
        <f t="array" ref="FB27">IF(SUMPRODUCT((Noms=$C27)*(FB$3&gt;=Début)*(FB$3&lt;=Fin))&gt;0,INDEX(Concat_pav_heures,MIN(IF((Noms=$C27)*(FB$3&gt;=Début)*(FB$3&lt;=Fin),ROW(Noms)))-1),"")</f>
        <v/>
      </c>
      <c r="FC27" s="25" t="str">
        <f t="array" ref="FC27">IF(SUMPRODUCT((Noms=$C27)*(FC$3&gt;=Début)*(FC$3&lt;=Fin))&gt;0,INDEX(Concat_pav_heures,MIN(IF((Noms=$C27)*(FC$3&gt;=Début)*(FC$3&lt;=Fin),ROW(Noms)))-1),"")</f>
        <v/>
      </c>
      <c r="FD27" s="25" t="str">
        <f t="array" ref="FD27">IF(SUMPRODUCT((Noms=$C27)*(FD$3&gt;=Début)*(FD$3&lt;=Fin))&gt;0,INDEX(Concat_pav_heures,MIN(IF((Noms=$C27)*(FD$3&gt;=Début)*(FD$3&lt;=Fin),ROW(Noms)))-1),"")</f>
        <v/>
      </c>
      <c r="FE27" s="25" t="str">
        <f t="array" ref="FE27">IF(SUMPRODUCT((Noms=$C27)*(FE$3&gt;=Début)*(FE$3&lt;=Fin))&gt;0,INDEX(Concat_pav_heures,MIN(IF((Noms=$C27)*(FE$3&gt;=Début)*(FE$3&lt;=Fin),ROW(Noms)))-1),"")</f>
        <v/>
      </c>
      <c r="FF27" s="25" t="str">
        <f t="array" ref="FF27">IF(SUMPRODUCT((Noms=$C27)*(FF$3&gt;=Début)*(FF$3&lt;=Fin))&gt;0,INDEX(Concat_pav_heures,MIN(IF((Noms=$C27)*(FF$3&gt;=Début)*(FF$3&lt;=Fin),ROW(Noms)))-1),"")</f>
        <v/>
      </c>
      <c r="FG27" s="25" t="str">
        <f t="array" ref="FG27">IF(SUMPRODUCT((Noms=$C27)*(FG$3&gt;=Début)*(FG$3&lt;=Fin))&gt;0,INDEX(Concat_pav_heures,MIN(IF((Noms=$C27)*(FG$3&gt;=Début)*(FG$3&lt;=Fin),ROW(Noms)))-1),"")</f>
        <v/>
      </c>
      <c r="FH27" s="25" t="str">
        <f t="array" ref="FH27">IF(SUMPRODUCT((Noms=$C27)*(FH$3&gt;=Début)*(FH$3&lt;=Fin))&gt;0,INDEX(Concat_pav_heures,MIN(IF((Noms=$C27)*(FH$3&gt;=Début)*(FH$3&lt;=Fin),ROW(Noms)))-1),"")</f>
        <v/>
      </c>
      <c r="FI27" s="25" t="str">
        <f t="array" ref="FI27">IF(SUMPRODUCT((Noms=$C27)*(FI$3&gt;=Début)*(FI$3&lt;=Fin))&gt;0,INDEX(Concat_pav_heures,MIN(IF((Noms=$C27)*(FI$3&gt;=Début)*(FI$3&lt;=Fin),ROW(Noms)))-1),"")</f>
        <v/>
      </c>
      <c r="FJ27" s="25" t="str">
        <f t="array" ref="FJ27">IF(SUMPRODUCT((Noms=$C27)*(FJ$3&gt;=Début)*(FJ$3&lt;=Fin))&gt;0,INDEX(Concat_pav_heures,MIN(IF((Noms=$C27)*(FJ$3&gt;=Début)*(FJ$3&lt;=Fin),ROW(Noms)))-1),"")</f>
        <v/>
      </c>
      <c r="FK27" s="25" t="str">
        <f t="array" ref="FK27">IF(SUMPRODUCT((Noms=$C27)*(FK$3&gt;=Début)*(FK$3&lt;=Fin))&gt;0,INDEX(Concat_pav_heures,MIN(IF((Noms=$C27)*(FK$3&gt;=Début)*(FK$3&lt;=Fin),ROW(Noms)))-1),"")</f>
        <v/>
      </c>
      <c r="FL27" s="25" t="str">
        <f t="array" ref="FL27">IF(SUMPRODUCT((Noms=$C27)*(FL$3&gt;=Début)*(FL$3&lt;=Fin))&gt;0,INDEX(Concat_pav_heures,MIN(IF((Noms=$C27)*(FL$3&gt;=Début)*(FL$3&lt;=Fin),ROW(Noms)))-1),"")</f>
        <v/>
      </c>
      <c r="FM27" s="25" t="str">
        <f t="array" ref="FM27">IF(SUMPRODUCT((Noms=$C27)*(FM$3&gt;=Début)*(FM$3&lt;=Fin))&gt;0,INDEX(Concat_pav_heures,MIN(IF((Noms=$C27)*(FM$3&gt;=Début)*(FM$3&lt;=Fin),ROW(Noms)))-1),"")</f>
        <v/>
      </c>
      <c r="FN27" s="25" t="str">
        <f t="array" ref="FN27">IF(SUMPRODUCT((Noms=$C27)*(FN$3&gt;=Début)*(FN$3&lt;=Fin))&gt;0,INDEX(Concat_pav_heures,MIN(IF((Noms=$C27)*(FN$3&gt;=Début)*(FN$3&lt;=Fin),ROW(Noms)))-1),"")</f>
        <v/>
      </c>
      <c r="FO27" s="25" t="str">
        <f t="array" ref="FO27">IF(SUMPRODUCT((Noms=$C27)*(FO$3&gt;=Début)*(FO$3&lt;=Fin))&gt;0,INDEX(Concat_pav_heures,MIN(IF((Noms=$C27)*(FO$3&gt;=Début)*(FO$3&lt;=Fin),ROW(Noms)))-1),"")</f>
        <v/>
      </c>
      <c r="FP27" s="25" t="str">
        <f t="array" ref="FP27">IF(SUMPRODUCT((Noms=$C27)*(FP$3&gt;=Début)*(FP$3&lt;=Fin))&gt;0,INDEX(Concat_pav_heures,MIN(IF((Noms=$C27)*(FP$3&gt;=Début)*(FP$3&lt;=Fin),ROW(Noms)))-1),"")</f>
        <v/>
      </c>
      <c r="FQ27" s="25" t="str">
        <f t="array" ref="FQ27">IF(SUMPRODUCT((Noms=$C27)*(FQ$3&gt;=Début)*(FQ$3&lt;=Fin))&gt;0,INDEX(Concat_pav_heures,MIN(IF((Noms=$C27)*(FQ$3&gt;=Début)*(FQ$3&lt;=Fin),ROW(Noms)))-1),"")</f>
        <v/>
      </c>
      <c r="FR27" s="25" t="str">
        <f t="array" ref="FR27">IF(SUMPRODUCT((Noms=$C27)*(FR$3&gt;=Début)*(FR$3&lt;=Fin))&gt;0,INDEX(Concat_pav_heures,MIN(IF((Noms=$C27)*(FR$3&gt;=Début)*(FR$3&lt;=Fin),ROW(Noms)))-1),"")</f>
        <v/>
      </c>
      <c r="FS27" s="25" t="str">
        <f t="array" ref="FS27">IF(SUMPRODUCT((Noms=$C27)*(FS$3&gt;=Début)*(FS$3&lt;=Fin))&gt;0,INDEX(Concat_pav_heures,MIN(IF((Noms=$C27)*(FS$3&gt;=Début)*(FS$3&lt;=Fin),ROW(Noms)))-1),"")</f>
        <v/>
      </c>
      <c r="FT27" s="25" t="str">
        <f t="array" ref="FT27">IF(SUMPRODUCT((Noms=$C27)*(FT$3&gt;=Début)*(FT$3&lt;=Fin))&gt;0,INDEX(Concat_pav_heures,MIN(IF((Noms=$C27)*(FT$3&gt;=Début)*(FT$3&lt;=Fin),ROW(Noms)))-1),"")</f>
        <v/>
      </c>
      <c r="FU27" s="25" t="str">
        <f t="array" ref="FU27">IF(SUMPRODUCT((Noms=$C27)*(FU$3&gt;=Début)*(FU$3&lt;=Fin))&gt;0,INDEX(Concat_pav_heures,MIN(IF((Noms=$C27)*(FU$3&gt;=Début)*(FU$3&lt;=Fin),ROW(Noms)))-1),"")</f>
        <v/>
      </c>
      <c r="FV27" s="25" t="str">
        <f t="array" ref="FV27">IF(SUMPRODUCT((Noms=$C27)*(FV$3&gt;=Début)*(FV$3&lt;=Fin))&gt;0,INDEX(Concat_pav_heures,MIN(IF((Noms=$C27)*(FV$3&gt;=Début)*(FV$3&lt;=Fin),ROW(Noms)))-1),"")</f>
        <v/>
      </c>
      <c r="FW27" s="25" t="str">
        <f t="array" ref="FW27">IF(SUMPRODUCT((Noms=$C27)*(FW$3&gt;=Début)*(FW$3&lt;=Fin))&gt;0,INDEX(Concat_pav_heures,MIN(IF((Noms=$C27)*(FW$3&gt;=Début)*(FW$3&lt;=Fin),ROW(Noms)))-1),"")</f>
        <v/>
      </c>
      <c r="FX27" s="25" t="str">
        <f t="array" ref="FX27">IF(SUMPRODUCT((Noms=$C27)*(FX$3&gt;=Début)*(FX$3&lt;=Fin))&gt;0,INDEX(Concat_pav_heures,MIN(IF((Noms=$C27)*(FX$3&gt;=Début)*(FX$3&lt;=Fin),ROW(Noms)))-1),"")</f>
        <v/>
      </c>
      <c r="FY27" s="25" t="str">
        <f t="array" ref="FY27">IF(SUMPRODUCT((Noms=$C27)*(FY$3&gt;=Début)*(FY$3&lt;=Fin))&gt;0,INDEX(Concat_pav_heures,MIN(IF((Noms=$C27)*(FY$3&gt;=Début)*(FY$3&lt;=Fin),ROW(Noms)))-1),"")</f>
        <v/>
      </c>
      <c r="FZ27" s="25" t="str">
        <f t="array" ref="FZ27">IF(SUMPRODUCT((Noms=$C27)*(FZ$3&gt;=Début)*(FZ$3&lt;=Fin))&gt;0,INDEX(Concat_pav_heures,MIN(IF((Noms=$C27)*(FZ$3&gt;=Début)*(FZ$3&lt;=Fin),ROW(Noms)))-1),"")</f>
        <v/>
      </c>
      <c r="GA27" s="25" t="str">
        <f t="array" ref="GA27">IF(SUMPRODUCT((Noms=$C27)*(GA$3&gt;=Début)*(GA$3&lt;=Fin))&gt;0,INDEX(Concat_pav_heures,MIN(IF((Noms=$C27)*(GA$3&gt;=Début)*(GA$3&lt;=Fin),ROW(Noms)))-1),"")</f>
        <v/>
      </c>
      <c r="GB27" s="25" t="str">
        <f t="array" ref="GB27">IF(SUMPRODUCT((Noms=$C27)*(GB$3&gt;=Début)*(GB$3&lt;=Fin))&gt;0,INDEX(Concat_pav_heures,MIN(IF((Noms=$C27)*(GB$3&gt;=Début)*(GB$3&lt;=Fin),ROW(Noms)))-1),"")</f>
        <v/>
      </c>
      <c r="GC27" s="25" t="str">
        <f t="array" ref="GC27">IF(SUMPRODUCT((Noms=$C27)*(GC$3&gt;=Début)*(GC$3&lt;=Fin))&gt;0,INDEX(Concat_pav_heures,MIN(IF((Noms=$C27)*(GC$3&gt;=Début)*(GC$3&lt;=Fin),ROW(Noms)))-1),"")</f>
        <v/>
      </c>
      <c r="GD27" s="25" t="str">
        <f t="array" ref="GD27">IF(SUMPRODUCT((Noms=$C27)*(GD$3&gt;=Début)*(GD$3&lt;=Fin))&gt;0,INDEX(Concat_pav_heures,MIN(IF((Noms=$C27)*(GD$3&gt;=Début)*(GD$3&lt;=Fin),ROW(Noms)))-1),"")</f>
        <v/>
      </c>
      <c r="GE27" s="25" t="str">
        <f t="array" ref="GE27">IF(SUMPRODUCT((Noms=$C27)*(GE$3&gt;=Début)*(GE$3&lt;=Fin))&gt;0,INDEX(Concat_pav_heures,MIN(IF((Noms=$C27)*(GE$3&gt;=Début)*(GE$3&lt;=Fin),ROW(Noms)))-1),"")</f>
        <v/>
      </c>
      <c r="GF27" s="25" t="str">
        <f t="array" ref="GF27">IF(SUMPRODUCT((Noms=$C27)*(GF$3&gt;=Début)*(GF$3&lt;=Fin))&gt;0,INDEX(Concat_pav_heures,MIN(IF((Noms=$C27)*(GF$3&gt;=Début)*(GF$3&lt;=Fin),ROW(Noms)))-1),"")</f>
        <v/>
      </c>
      <c r="GG27" s="25" t="str">
        <f t="array" ref="GG27">IF(SUMPRODUCT((Noms=$C27)*(GG$3&gt;=Début)*(GG$3&lt;=Fin))&gt;0,INDEX(Concat_pav_heures,MIN(IF((Noms=$C27)*(GG$3&gt;=Début)*(GG$3&lt;=Fin),ROW(Noms)))-1),"")</f>
        <v/>
      </c>
    </row>
    <row r="28" spans="1:235" x14ac:dyDescent="0.2">
      <c r="C28" s="42" t="str">
        <f>IF(bdd_salaries!C25="","",bdd_salaries!C25)</f>
        <v/>
      </c>
      <c r="D28" s="43" t="str">
        <f>IFERROR(INDEX(TabSalaries[#All],MATCH(Planning!C28,TabSalaries[[#All],[Nom&amp;Prenom]],0),MATCH(TabSalaries_Metier_1,TabSalaries[#Headers],0)),"")</f>
        <v/>
      </c>
      <c r="E28" s="57" t="str">
        <f>IF(Tableau12[[#This Row],[Nom]]="","",INDEX(TabSalaries[#All],MATCH(Tableau12[[#This Row],[Nom]],TabSalaries[[#All],[Nom&amp;Prenom]],0),MATCH(TabSalaries_CDI,TabSalaries[#Headers],0)))</f>
        <v/>
      </c>
      <c r="F28" s="59" t="str">
        <f>IF(Tableau12[[#This Row],[Nom]]="","",$D$2)</f>
        <v/>
      </c>
      <c r="G28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28" s="71"/>
      <c r="I28" s="25" t="str">
        <f t="array" ref="I28">IF(SUMPRODUCT((Noms=$C28)*(I$3&gt;=Début)*(I$3&lt;=Fin))&gt;0,INDEX(Concat_pav_heures,MIN(IF((Noms=$C28)*(I$3&gt;=Début)*(I$3&lt;=Fin),ROW(Noms)))-1),"")</f>
        <v/>
      </c>
      <c r="J28" s="25" t="str">
        <f t="array" ref="J28">IF(SUMPRODUCT((Noms=$C28)*(J$3&gt;=Début)*(J$3&lt;=Fin))&gt;0,INDEX(Concat_pav_heures,MIN(IF((Noms=$C28)*(J$3&gt;=Début)*(J$3&lt;=Fin),ROW(Noms)))-1),"")</f>
        <v/>
      </c>
      <c r="K28" s="25" t="str">
        <f t="array" ref="K28">IF(SUMPRODUCT((Noms=$C28)*(K$3&gt;=Début)*(K$3&lt;=Fin))&gt;0,INDEX(Concat_pav_heures,MIN(IF((Noms=$C28)*(K$3&gt;=Début)*(K$3&lt;=Fin),ROW(Noms)))-1),"")</f>
        <v/>
      </c>
      <c r="L28" s="25" t="str">
        <f t="array" ref="L28">IF(SUMPRODUCT((Noms=$C28)*(L$3&gt;=Début)*(L$3&lt;=Fin))&gt;0,INDEX(Concat_pav_heures,MIN(IF((Noms=$C28)*(L$3&gt;=Début)*(L$3&lt;=Fin),ROW(Noms)))-1),"")</f>
        <v/>
      </c>
      <c r="M28" s="25" t="str">
        <f t="array" ref="M28">IF(SUMPRODUCT((Noms=$C28)*(M$3&gt;=Début)*(M$3&lt;=Fin))&gt;0,INDEX(Concat_pav_heures,MIN(IF((Noms=$C28)*(M$3&gt;=Début)*(M$3&lt;=Fin),ROW(Noms)))-1),"")</f>
        <v/>
      </c>
      <c r="N28" s="25" t="str">
        <f t="array" ref="N28">IF(SUMPRODUCT((Noms=$C28)*(N$3&gt;=Début)*(N$3&lt;=Fin))&gt;0,INDEX(Concat_pav_heures,MIN(IF((Noms=$C28)*(N$3&gt;=Début)*(N$3&lt;=Fin),ROW(Noms)))-1),"")</f>
        <v/>
      </c>
      <c r="O28" s="25" t="str">
        <f t="array" ref="O28">IF(SUMPRODUCT((Noms=$C28)*(O$3&gt;=Début)*(O$3&lt;=Fin))&gt;0,INDEX(Concat_pav_heures,MIN(IF((Noms=$C28)*(O$3&gt;=Début)*(O$3&lt;=Fin),ROW(Noms)))-1),"")</f>
        <v/>
      </c>
      <c r="P28" s="25" t="str">
        <f t="array" ref="P28">IF(SUMPRODUCT((Noms=$C28)*(P$3&gt;=Début)*(P$3&lt;=Fin))&gt;0,INDEX(Concat_pav_heures,MIN(IF((Noms=$C28)*(P$3&gt;=Début)*(P$3&lt;=Fin),ROW(Noms)))-1),"")</f>
        <v/>
      </c>
      <c r="Q28" s="25" t="str">
        <f t="array" ref="Q28">IF(SUMPRODUCT((Noms=$C28)*(Q$3&gt;=Début)*(Q$3&lt;=Fin))&gt;0,INDEX(Concat_pav_heures,MIN(IF((Noms=$C28)*(Q$3&gt;=Début)*(Q$3&lt;=Fin),ROW(Noms)))-1),"")</f>
        <v/>
      </c>
      <c r="R28" s="25" t="str">
        <f t="array" ref="R28">IF(SUMPRODUCT((Noms=$C28)*(R$3&gt;=Début)*(R$3&lt;=Fin))&gt;0,INDEX(Concat_pav_heures,MIN(IF((Noms=$C28)*(R$3&gt;=Début)*(R$3&lt;=Fin),ROW(Noms)))-1),"")</f>
        <v/>
      </c>
      <c r="S28" s="25" t="str">
        <f t="array" ref="S28">IF(SUMPRODUCT((Noms=$C28)*(S$3&gt;=Début)*(S$3&lt;=Fin))&gt;0,INDEX(Concat_pav_heures,MIN(IF((Noms=$C28)*(S$3&gt;=Début)*(S$3&lt;=Fin),ROW(Noms)))-1),"")</f>
        <v/>
      </c>
      <c r="T28" s="25" t="str">
        <f t="array" ref="T28">IF(SUMPRODUCT((Noms=$C28)*(T$3&gt;=Début)*(T$3&lt;=Fin))&gt;0,INDEX(Concat_pav_heures,MIN(IF((Noms=$C28)*(T$3&gt;=Début)*(T$3&lt;=Fin),ROW(Noms)))-1),"")</f>
        <v/>
      </c>
      <c r="U28" s="25" t="str">
        <f t="array" ref="U28">IF(SUMPRODUCT((Noms=$C28)*(U$3&gt;=Début)*(U$3&lt;=Fin))&gt;0,INDEX(Concat_pav_heures,MIN(IF((Noms=$C28)*(U$3&gt;=Début)*(U$3&lt;=Fin),ROW(Noms)))-1),"")</f>
        <v/>
      </c>
      <c r="V28" s="25" t="str">
        <f t="array" ref="V28">IF(SUMPRODUCT((Noms=$C28)*(V$3&gt;=Début)*(V$3&lt;=Fin))&gt;0,INDEX(Concat_pav_heures,MIN(IF((Noms=$C28)*(V$3&gt;=Début)*(V$3&lt;=Fin),ROW(Noms)))-1),"")</f>
        <v/>
      </c>
      <c r="W28" s="25" t="str">
        <f t="array" ref="W28">IF(SUMPRODUCT((Noms=$C28)*(W$3&gt;=Début)*(W$3&lt;=Fin))&gt;0,INDEX(Concat_pav_heures,MIN(IF((Noms=$C28)*(W$3&gt;=Début)*(W$3&lt;=Fin),ROW(Noms)))-1),"")</f>
        <v/>
      </c>
      <c r="X28" s="25" t="str">
        <f t="array" ref="X28">IF(SUMPRODUCT((Noms=$C28)*(X$3&gt;=Début)*(X$3&lt;=Fin))&gt;0,INDEX(Concat_pav_heures,MIN(IF((Noms=$C28)*(X$3&gt;=Début)*(X$3&lt;=Fin),ROW(Noms)))-1),"")</f>
        <v/>
      </c>
      <c r="Y28" s="25" t="str">
        <f t="array" ref="Y28">IF(SUMPRODUCT((Noms=$C28)*(Y$3&gt;=Début)*(Y$3&lt;=Fin))&gt;0,INDEX(Concat_pav_heures,MIN(IF((Noms=$C28)*(Y$3&gt;=Début)*(Y$3&lt;=Fin),ROW(Noms)))-1),"")</f>
        <v/>
      </c>
      <c r="Z28" s="25" t="str">
        <f t="array" ref="Z28">IF(SUMPRODUCT((Noms=$C28)*(Z$3&gt;=Début)*(Z$3&lt;=Fin))&gt;0,INDEX(Concat_pav_heures,MIN(IF((Noms=$C28)*(Z$3&gt;=Début)*(Z$3&lt;=Fin),ROW(Noms)))-1),"")</f>
        <v/>
      </c>
      <c r="AA28" s="25" t="str">
        <f t="array" ref="AA28">IF(SUMPRODUCT((Noms=$C28)*(AA$3&gt;=Début)*(AA$3&lt;=Fin))&gt;0,INDEX(Concat_pav_heures,MIN(IF((Noms=$C28)*(AA$3&gt;=Début)*(AA$3&lt;=Fin),ROW(Noms)))-1),"")</f>
        <v/>
      </c>
      <c r="AB28" s="25" t="str">
        <f t="array" ref="AB28">IF(SUMPRODUCT((Noms=$C28)*(AB$3&gt;=Début)*(AB$3&lt;=Fin))&gt;0,INDEX(Concat_pav_heures,MIN(IF((Noms=$C28)*(AB$3&gt;=Début)*(AB$3&lt;=Fin),ROW(Noms)))-1),"")</f>
        <v/>
      </c>
      <c r="AC28" s="25" t="str">
        <f t="array" ref="AC28">IF(SUMPRODUCT((Noms=$C28)*(AC$3&gt;=Début)*(AC$3&lt;=Fin))&gt;0,INDEX(Concat_pav_heures,MIN(IF((Noms=$C28)*(AC$3&gt;=Début)*(AC$3&lt;=Fin),ROW(Noms)))-1),"")</f>
        <v/>
      </c>
      <c r="AD28" s="25" t="str">
        <f t="array" ref="AD28">IF(SUMPRODUCT((Noms=$C28)*(AD$3&gt;=Début)*(AD$3&lt;=Fin))&gt;0,INDEX(Concat_pav_heures,MIN(IF((Noms=$C28)*(AD$3&gt;=Début)*(AD$3&lt;=Fin),ROW(Noms)))-1),"")</f>
        <v/>
      </c>
      <c r="AE28" s="25" t="str">
        <f t="array" ref="AE28">IF(SUMPRODUCT((Noms=$C28)*(AE$3&gt;=Début)*(AE$3&lt;=Fin))&gt;0,INDEX(Concat_pav_heures,MIN(IF((Noms=$C28)*(AE$3&gt;=Début)*(AE$3&lt;=Fin),ROW(Noms)))-1),"")</f>
        <v/>
      </c>
      <c r="AF28" s="25" t="str">
        <f t="array" ref="AF28">IF(SUMPRODUCT((Noms=$C28)*(AF$3&gt;=Début)*(AF$3&lt;=Fin))&gt;0,INDEX(Concat_pav_heures,MIN(IF((Noms=$C28)*(AF$3&gt;=Début)*(AF$3&lt;=Fin),ROW(Noms)))-1),"")</f>
        <v/>
      </c>
      <c r="AG28" s="25" t="str">
        <f t="array" ref="AG28">IF(SUMPRODUCT((Noms=$C28)*(AG$3&gt;=Début)*(AG$3&lt;=Fin))&gt;0,INDEX(Concat_pav_heures,MIN(IF((Noms=$C28)*(AG$3&gt;=Début)*(AG$3&lt;=Fin),ROW(Noms)))-1),"")</f>
        <v/>
      </c>
      <c r="AH28" s="25" t="str">
        <f t="array" ref="AH28">IF(SUMPRODUCT((Noms=$C28)*(AH$3&gt;=Début)*(AH$3&lt;=Fin))&gt;0,INDEX(Concat_pav_heures,MIN(IF((Noms=$C28)*(AH$3&gt;=Début)*(AH$3&lt;=Fin),ROW(Noms)))-1),"")</f>
        <v/>
      </c>
      <c r="AI28" s="25" t="str">
        <f t="array" ref="AI28">IF(SUMPRODUCT((Noms=$C28)*(AI$3&gt;=Début)*(AI$3&lt;=Fin))&gt;0,INDEX(Concat_pav_heures,MIN(IF((Noms=$C28)*(AI$3&gt;=Début)*(AI$3&lt;=Fin),ROW(Noms)))-1),"")</f>
        <v/>
      </c>
      <c r="AJ28" s="25" t="str">
        <f t="array" ref="AJ28">IF(SUMPRODUCT((Noms=$C28)*(AJ$3&gt;=Début)*(AJ$3&lt;=Fin))&gt;0,INDEX(Concat_pav_heures,MIN(IF((Noms=$C28)*(AJ$3&gt;=Début)*(AJ$3&lt;=Fin),ROW(Noms)))-1),"")</f>
        <v/>
      </c>
      <c r="AK28" s="25" t="str">
        <f t="array" ref="AK28">IF(SUMPRODUCT((Noms=$C28)*(AK$3&gt;=Début)*(AK$3&lt;=Fin))&gt;0,INDEX(Concat_pav_heures,MIN(IF((Noms=$C28)*(AK$3&gt;=Début)*(AK$3&lt;=Fin),ROW(Noms)))-1),"")</f>
        <v/>
      </c>
      <c r="AL28" s="25" t="str">
        <f t="array" ref="AL28">IF(SUMPRODUCT((Noms=$C28)*(AL$3&gt;=Début)*(AL$3&lt;=Fin))&gt;0,INDEX(Concat_pav_heures,MIN(IF((Noms=$C28)*(AL$3&gt;=Début)*(AL$3&lt;=Fin),ROW(Noms)))-1),"")</f>
        <v/>
      </c>
      <c r="AM28" s="25" t="str">
        <f t="array" ref="AM28">IF(SUMPRODUCT((Noms=$C28)*(AM$3&gt;=Début)*(AM$3&lt;=Fin))&gt;0,INDEX(Concat_pav_heures,MIN(IF((Noms=$C28)*(AM$3&gt;=Début)*(AM$3&lt;=Fin),ROW(Noms)))-1),"")</f>
        <v/>
      </c>
      <c r="AN28" s="25" t="str">
        <f t="array" ref="AN28">IF(SUMPRODUCT((Noms=$C28)*(AN$3&gt;=Début)*(AN$3&lt;=Fin))&gt;0,INDEX(Concat_pav_heures,MIN(IF((Noms=$C28)*(AN$3&gt;=Début)*(AN$3&lt;=Fin),ROW(Noms)))-1),"")</f>
        <v/>
      </c>
      <c r="AO28" s="25" t="str">
        <f t="array" ref="AO28">IF(SUMPRODUCT((Noms=$C28)*(AO$3&gt;=Début)*(AO$3&lt;=Fin))&gt;0,INDEX(Concat_pav_heures,MIN(IF((Noms=$C28)*(AO$3&gt;=Début)*(AO$3&lt;=Fin),ROW(Noms)))-1),"")</f>
        <v/>
      </c>
      <c r="AP28" s="25" t="str">
        <f t="array" ref="AP28">IF(SUMPRODUCT((Noms=$C28)*(AP$3&gt;=Début)*(AP$3&lt;=Fin))&gt;0,INDEX(Concat_pav_heures,MIN(IF((Noms=$C28)*(AP$3&gt;=Début)*(AP$3&lt;=Fin),ROW(Noms)))-1),"")</f>
        <v/>
      </c>
      <c r="AQ28" s="25" t="str">
        <f t="array" ref="AQ28">IF(SUMPRODUCT((Noms=$C28)*(AQ$3&gt;=Début)*(AQ$3&lt;=Fin))&gt;0,INDEX(Concat_pav_heures,MIN(IF((Noms=$C28)*(AQ$3&gt;=Début)*(AQ$3&lt;=Fin),ROW(Noms)))-1),"")</f>
        <v/>
      </c>
      <c r="AR28" s="25" t="str">
        <f t="array" ref="AR28">IF(SUMPRODUCT((Noms=$C28)*(AR$3&gt;=Début)*(AR$3&lt;=Fin))&gt;0,INDEX(Concat_pav_heures,MIN(IF((Noms=$C28)*(AR$3&gt;=Début)*(AR$3&lt;=Fin),ROW(Noms)))-1),"")</f>
        <v/>
      </c>
      <c r="AS28" s="25" t="str">
        <f t="array" ref="AS28">IF(SUMPRODUCT((Noms=$C28)*(AS$3&gt;=Début)*(AS$3&lt;=Fin))&gt;0,INDEX(Concat_pav_heures,MIN(IF((Noms=$C28)*(AS$3&gt;=Début)*(AS$3&lt;=Fin),ROW(Noms)))-1),"")</f>
        <v/>
      </c>
      <c r="AT28" s="25" t="str">
        <f t="array" ref="AT28">IF(SUMPRODUCT((Noms=$C28)*(AT$3&gt;=Début)*(AT$3&lt;=Fin))&gt;0,INDEX(Concat_pav_heures,MIN(IF((Noms=$C28)*(AT$3&gt;=Début)*(AT$3&lt;=Fin),ROW(Noms)))-1),"")</f>
        <v/>
      </c>
      <c r="AU28" s="25" t="str">
        <f t="array" ref="AU28">IF(SUMPRODUCT((Noms=$C28)*(AU$3&gt;=Début)*(AU$3&lt;=Fin))&gt;0,INDEX(Concat_pav_heures,MIN(IF((Noms=$C28)*(AU$3&gt;=Début)*(AU$3&lt;=Fin),ROW(Noms)))-1),"")</f>
        <v/>
      </c>
      <c r="AV28" s="25" t="str">
        <f t="array" ref="AV28">IF(SUMPRODUCT((Noms=$C28)*(AV$3&gt;=Début)*(AV$3&lt;=Fin))&gt;0,INDEX(Concat_pav_heures,MIN(IF((Noms=$C28)*(AV$3&gt;=Début)*(AV$3&lt;=Fin),ROW(Noms)))-1),"")</f>
        <v/>
      </c>
      <c r="AW28" s="25" t="str">
        <f t="array" ref="AW28">IF(SUMPRODUCT((Noms=$C28)*(AW$3&gt;=Début)*(AW$3&lt;=Fin))&gt;0,INDEX(Concat_pav_heures,MIN(IF((Noms=$C28)*(AW$3&gt;=Début)*(AW$3&lt;=Fin),ROW(Noms)))-1),"")</f>
        <v/>
      </c>
      <c r="AX28" s="25" t="str">
        <f t="array" ref="AX28">IF(SUMPRODUCT((Noms=$C28)*(AX$3&gt;=Début)*(AX$3&lt;=Fin))&gt;0,INDEX(Concat_pav_heures,MIN(IF((Noms=$C28)*(AX$3&gt;=Début)*(AX$3&lt;=Fin),ROW(Noms)))-1),"")</f>
        <v/>
      </c>
      <c r="AY28" s="25" t="str">
        <f t="array" ref="AY28">IF(SUMPRODUCT((Noms=$C28)*(AY$3&gt;=Début)*(AY$3&lt;=Fin))&gt;0,INDEX(Concat_pav_heures,MIN(IF((Noms=$C28)*(AY$3&gt;=Début)*(AY$3&lt;=Fin),ROW(Noms)))-1),"")</f>
        <v/>
      </c>
      <c r="AZ28" s="25" t="str">
        <f t="array" ref="AZ28">IF(SUMPRODUCT((Noms=$C28)*(AZ$3&gt;=Début)*(AZ$3&lt;=Fin))&gt;0,INDEX(Concat_pav_heures,MIN(IF((Noms=$C28)*(AZ$3&gt;=Début)*(AZ$3&lt;=Fin),ROW(Noms)))-1),"")</f>
        <v/>
      </c>
      <c r="BA28" s="25" t="str">
        <f t="array" ref="BA28">IF(SUMPRODUCT((Noms=$C28)*(BA$3&gt;=Début)*(BA$3&lt;=Fin))&gt;0,INDEX(Concat_pav_heures,MIN(IF((Noms=$C28)*(BA$3&gt;=Début)*(BA$3&lt;=Fin),ROW(Noms)))-1),"")</f>
        <v/>
      </c>
      <c r="BB28" s="25" t="str">
        <f t="array" ref="BB28">IF(SUMPRODUCT((Noms=$C28)*(BB$3&gt;=Début)*(BB$3&lt;=Fin))&gt;0,INDEX(Concat_pav_heures,MIN(IF((Noms=$C28)*(BB$3&gt;=Début)*(BB$3&lt;=Fin),ROW(Noms)))-1),"")</f>
        <v/>
      </c>
      <c r="BC28" s="25" t="str">
        <f t="array" ref="BC28">IF(SUMPRODUCT((Noms=$C28)*(BC$3&gt;=Début)*(BC$3&lt;=Fin))&gt;0,INDEX(Concat_pav_heures,MIN(IF((Noms=$C28)*(BC$3&gt;=Début)*(BC$3&lt;=Fin),ROW(Noms)))-1),"")</f>
        <v/>
      </c>
      <c r="BD28" s="25" t="str">
        <f t="array" ref="BD28">IF(SUMPRODUCT((Noms=$C28)*(BD$3&gt;=Début)*(BD$3&lt;=Fin))&gt;0,INDEX(Concat_pav_heures,MIN(IF((Noms=$C28)*(BD$3&gt;=Début)*(BD$3&lt;=Fin),ROW(Noms)))-1),"")</f>
        <v/>
      </c>
      <c r="BE28" s="25" t="str">
        <f t="array" ref="BE28">IF(SUMPRODUCT((Noms=$C28)*(BE$3&gt;=Début)*(BE$3&lt;=Fin))&gt;0,INDEX(Concat_pav_heures,MIN(IF((Noms=$C28)*(BE$3&gt;=Début)*(BE$3&lt;=Fin),ROW(Noms)))-1),"")</f>
        <v/>
      </c>
      <c r="BF28" s="25" t="str">
        <f t="array" ref="BF28">IF(SUMPRODUCT((Noms=$C28)*(BF$3&gt;=Début)*(BF$3&lt;=Fin))&gt;0,INDEX(Concat_pav_heures,MIN(IF((Noms=$C28)*(BF$3&gt;=Début)*(BF$3&lt;=Fin),ROW(Noms)))-1),"")</f>
        <v/>
      </c>
      <c r="BG28" s="25" t="str">
        <f t="array" ref="BG28">IF(SUMPRODUCT((Noms=$C28)*(BG$3&gt;=Début)*(BG$3&lt;=Fin))&gt;0,INDEX(Concat_pav_heures,MIN(IF((Noms=$C28)*(BG$3&gt;=Début)*(BG$3&lt;=Fin),ROW(Noms)))-1),"")</f>
        <v/>
      </c>
      <c r="BH28" s="25" t="str">
        <f t="array" ref="BH28">IF(SUMPRODUCT((Noms=$C28)*(BH$3&gt;=Début)*(BH$3&lt;=Fin))&gt;0,INDEX(Concat_pav_heures,MIN(IF((Noms=$C28)*(BH$3&gt;=Début)*(BH$3&lt;=Fin),ROW(Noms)))-1),"")</f>
        <v/>
      </c>
      <c r="BI28" s="25" t="str">
        <f t="array" ref="BI28">IF(SUMPRODUCT((Noms=$C28)*(BI$3&gt;=Début)*(BI$3&lt;=Fin))&gt;0,INDEX(Concat_pav_heures,MIN(IF((Noms=$C28)*(BI$3&gt;=Début)*(BI$3&lt;=Fin),ROW(Noms)))-1),"")</f>
        <v/>
      </c>
      <c r="BJ28" s="25" t="str">
        <f t="array" ref="BJ28">IF(SUMPRODUCT((Noms=$C28)*(BJ$3&gt;=Début)*(BJ$3&lt;=Fin))&gt;0,INDEX(Concat_pav_heures,MIN(IF((Noms=$C28)*(BJ$3&gt;=Début)*(BJ$3&lt;=Fin),ROW(Noms)))-1),"")</f>
        <v/>
      </c>
      <c r="BK28" s="25" t="str">
        <f t="array" ref="BK28">IF(SUMPRODUCT((Noms=$C28)*(BK$3&gt;=Début)*(BK$3&lt;=Fin))&gt;0,INDEX(Concat_pav_heures,MIN(IF((Noms=$C28)*(BK$3&gt;=Début)*(BK$3&lt;=Fin),ROW(Noms)))-1),"")</f>
        <v/>
      </c>
      <c r="BL28" s="25" t="str">
        <f t="array" ref="BL28">IF(SUMPRODUCT((Noms=$C28)*(BL$3&gt;=Début)*(BL$3&lt;=Fin))&gt;0,INDEX(Concat_pav_heures,MIN(IF((Noms=$C28)*(BL$3&gt;=Début)*(BL$3&lt;=Fin),ROW(Noms)))-1),"")</f>
        <v/>
      </c>
      <c r="BM28" s="25" t="str">
        <f t="array" ref="BM28">IF(SUMPRODUCT((Noms=$C28)*(BM$3&gt;=Début)*(BM$3&lt;=Fin))&gt;0,INDEX(Concat_pav_heures,MIN(IF((Noms=$C28)*(BM$3&gt;=Début)*(BM$3&lt;=Fin),ROW(Noms)))-1),"")</f>
        <v/>
      </c>
      <c r="BN28" s="25" t="str">
        <f t="array" ref="BN28">IF(SUMPRODUCT((Noms=$C28)*(BN$3&gt;=Début)*(BN$3&lt;=Fin))&gt;0,INDEX(Concat_pav_heures,MIN(IF((Noms=$C28)*(BN$3&gt;=Début)*(BN$3&lt;=Fin),ROW(Noms)))-1),"")</f>
        <v/>
      </c>
      <c r="BO28" s="25" t="str">
        <f t="array" ref="BO28">IF(SUMPRODUCT((Noms=$C28)*(BO$3&gt;=Début)*(BO$3&lt;=Fin))&gt;0,INDEX(Concat_pav_heures,MIN(IF((Noms=$C28)*(BO$3&gt;=Début)*(BO$3&lt;=Fin),ROW(Noms)))-1),"")</f>
        <v/>
      </c>
      <c r="BP28" s="25" t="str">
        <f t="array" ref="BP28">IF(SUMPRODUCT((Noms=$C28)*(BP$3&gt;=Début)*(BP$3&lt;=Fin))&gt;0,INDEX(Concat_pav_heures,MIN(IF((Noms=$C28)*(BP$3&gt;=Début)*(BP$3&lt;=Fin),ROW(Noms)))-1),"")</f>
        <v/>
      </c>
      <c r="BQ28" s="25" t="str">
        <f t="array" ref="BQ28">IF(SUMPRODUCT((Noms=$C28)*(BQ$3&gt;=Début)*(BQ$3&lt;=Fin))&gt;0,INDEX(Concat_pav_heures,MIN(IF((Noms=$C28)*(BQ$3&gt;=Début)*(BQ$3&lt;=Fin),ROW(Noms)))-1),"")</f>
        <v/>
      </c>
      <c r="BR28" s="25" t="str">
        <f t="array" ref="BR28">IF(SUMPRODUCT((Noms=$C28)*(BR$3&gt;=Début)*(BR$3&lt;=Fin))&gt;0,INDEX(Concat_pav_heures,MIN(IF((Noms=$C28)*(BR$3&gt;=Début)*(BR$3&lt;=Fin),ROW(Noms)))-1),"")</f>
        <v/>
      </c>
      <c r="BS28" s="25" t="str">
        <f t="array" ref="BS28">IF(SUMPRODUCT((Noms=$C28)*(BS$3&gt;=Début)*(BS$3&lt;=Fin))&gt;0,INDEX(Concat_pav_heures,MIN(IF((Noms=$C28)*(BS$3&gt;=Début)*(BS$3&lt;=Fin),ROW(Noms)))-1),"")</f>
        <v/>
      </c>
      <c r="BT28" s="25" t="str">
        <f t="array" ref="BT28">IF(SUMPRODUCT((Noms=$C28)*(BT$3&gt;=Début)*(BT$3&lt;=Fin))&gt;0,INDEX(Concat_pav_heures,MIN(IF((Noms=$C28)*(BT$3&gt;=Début)*(BT$3&lt;=Fin),ROW(Noms)))-1),"")</f>
        <v/>
      </c>
      <c r="BU28" s="25" t="str">
        <f t="array" ref="BU28">IF(SUMPRODUCT((Noms=$C28)*(BU$3&gt;=Début)*(BU$3&lt;=Fin))&gt;0,INDEX(Concat_pav_heures,MIN(IF((Noms=$C28)*(BU$3&gt;=Début)*(BU$3&lt;=Fin),ROW(Noms)))-1),"")</f>
        <v/>
      </c>
      <c r="BV28" s="25" t="str">
        <f t="array" ref="BV28">IF(SUMPRODUCT((Noms=$C28)*(BV$3&gt;=Début)*(BV$3&lt;=Fin))&gt;0,INDEX(Concat_pav_heures,MIN(IF((Noms=$C28)*(BV$3&gt;=Début)*(BV$3&lt;=Fin),ROW(Noms)))-1),"")</f>
        <v/>
      </c>
      <c r="BW28" s="25" t="str">
        <f t="array" ref="BW28">IF(SUMPRODUCT((Noms=$C28)*(BW$3&gt;=Début)*(BW$3&lt;=Fin))&gt;0,INDEX(Concat_pav_heures,MIN(IF((Noms=$C28)*(BW$3&gt;=Début)*(BW$3&lt;=Fin),ROW(Noms)))-1),"")</f>
        <v/>
      </c>
      <c r="BX28" s="25" t="str">
        <f t="array" ref="BX28">IF(SUMPRODUCT((Noms=$C28)*(BX$3&gt;=Début)*(BX$3&lt;=Fin))&gt;0,INDEX(Concat_pav_heures,MIN(IF((Noms=$C28)*(BX$3&gt;=Début)*(BX$3&lt;=Fin),ROW(Noms)))-1),"")</f>
        <v/>
      </c>
      <c r="BY28" s="25" t="str">
        <f t="array" ref="BY28">IF(SUMPRODUCT((Noms=$C28)*(BY$3&gt;=Début)*(BY$3&lt;=Fin))&gt;0,INDEX(Concat_pav_heures,MIN(IF((Noms=$C28)*(BY$3&gt;=Début)*(BY$3&lt;=Fin),ROW(Noms)))-1),"")</f>
        <v/>
      </c>
      <c r="BZ28" s="25" t="str">
        <f t="array" ref="BZ28">IF(SUMPRODUCT((Noms=$C28)*(BZ$3&gt;=Début)*(BZ$3&lt;=Fin))&gt;0,INDEX(Concat_pav_heures,MIN(IF((Noms=$C28)*(BZ$3&gt;=Début)*(BZ$3&lt;=Fin),ROW(Noms)))-1),"")</f>
        <v/>
      </c>
      <c r="CA28" s="25" t="str">
        <f t="array" ref="CA28">IF(SUMPRODUCT((Noms=$C28)*(CA$3&gt;=Début)*(CA$3&lt;=Fin))&gt;0,INDEX(Concat_pav_heures,MIN(IF((Noms=$C28)*(CA$3&gt;=Début)*(CA$3&lt;=Fin),ROW(Noms)))-1),"")</f>
        <v/>
      </c>
      <c r="CB28" s="25" t="str">
        <f t="array" ref="CB28">IF(SUMPRODUCT((Noms=$C28)*(CB$3&gt;=Début)*(CB$3&lt;=Fin))&gt;0,INDEX(Concat_pav_heures,MIN(IF((Noms=$C28)*(CB$3&gt;=Début)*(CB$3&lt;=Fin),ROW(Noms)))-1),"")</f>
        <v/>
      </c>
      <c r="CC28" s="25" t="str">
        <f t="array" ref="CC28">IF(SUMPRODUCT((Noms=$C28)*(CC$3&gt;=Début)*(CC$3&lt;=Fin))&gt;0,INDEX(Concat_pav_heures,MIN(IF((Noms=$C28)*(CC$3&gt;=Début)*(CC$3&lt;=Fin),ROW(Noms)))-1),"")</f>
        <v/>
      </c>
      <c r="CD28" s="25" t="str">
        <f t="array" ref="CD28">IF(SUMPRODUCT((Noms=$C28)*(CD$3&gt;=Début)*(CD$3&lt;=Fin))&gt;0,INDEX(Concat_pav_heures,MIN(IF((Noms=$C28)*(CD$3&gt;=Début)*(CD$3&lt;=Fin),ROW(Noms)))-1),"")</f>
        <v/>
      </c>
      <c r="CE28" s="25" t="str">
        <f t="array" ref="CE28">IF(SUMPRODUCT((Noms=$C28)*(CE$3&gt;=Début)*(CE$3&lt;=Fin))&gt;0,INDEX(Concat_pav_heures,MIN(IF((Noms=$C28)*(CE$3&gt;=Début)*(CE$3&lt;=Fin),ROW(Noms)))-1),"")</f>
        <v/>
      </c>
      <c r="CF28" s="25" t="str">
        <f t="array" ref="CF28">IF(SUMPRODUCT((Noms=$C28)*(CF$3&gt;=Début)*(CF$3&lt;=Fin))&gt;0,INDEX(Concat_pav_heures,MIN(IF((Noms=$C28)*(CF$3&gt;=Début)*(CF$3&lt;=Fin),ROW(Noms)))-1),"")</f>
        <v/>
      </c>
      <c r="CG28" s="25" t="str">
        <f t="array" ref="CG28">IF(SUMPRODUCT((Noms=$C28)*(CG$3&gt;=Début)*(CG$3&lt;=Fin))&gt;0,INDEX(Concat_pav_heures,MIN(IF((Noms=$C28)*(CG$3&gt;=Début)*(CG$3&lt;=Fin),ROW(Noms)))-1),"")</f>
        <v/>
      </c>
      <c r="CH28" s="25" t="str">
        <f t="array" ref="CH28">IF(SUMPRODUCT((Noms=$C28)*(CH$3&gt;=Début)*(CH$3&lt;=Fin))&gt;0,INDEX(Concat_pav_heures,MIN(IF((Noms=$C28)*(CH$3&gt;=Début)*(CH$3&lt;=Fin),ROW(Noms)))-1),"")</f>
        <v/>
      </c>
      <c r="CI28" s="25" t="str">
        <f t="array" ref="CI28">IF(SUMPRODUCT((Noms=$C28)*(CI$3&gt;=Début)*(CI$3&lt;=Fin))&gt;0,INDEX(Concat_pav_heures,MIN(IF((Noms=$C28)*(CI$3&gt;=Début)*(CI$3&lt;=Fin),ROW(Noms)))-1),"")</f>
        <v/>
      </c>
      <c r="CJ28" s="25" t="str">
        <f t="array" ref="CJ28">IF(SUMPRODUCT((Noms=$C28)*(CJ$3&gt;=Début)*(CJ$3&lt;=Fin))&gt;0,INDEX(Concat_pav_heures,MIN(IF((Noms=$C28)*(CJ$3&gt;=Début)*(CJ$3&lt;=Fin),ROW(Noms)))-1),"")</f>
        <v/>
      </c>
      <c r="CK28" s="25" t="str">
        <f t="array" ref="CK28">IF(SUMPRODUCT((Noms=$C28)*(CK$3&gt;=Début)*(CK$3&lt;=Fin))&gt;0,INDEX(Concat_pav_heures,MIN(IF((Noms=$C28)*(CK$3&gt;=Début)*(CK$3&lt;=Fin),ROW(Noms)))-1),"")</f>
        <v/>
      </c>
      <c r="CL28" s="25" t="str">
        <f t="array" ref="CL28">IF(SUMPRODUCT((Noms=$C28)*(CL$3&gt;=Début)*(CL$3&lt;=Fin))&gt;0,INDEX(Concat_pav_heures,MIN(IF((Noms=$C28)*(CL$3&gt;=Début)*(CL$3&lt;=Fin),ROW(Noms)))-1),"")</f>
        <v/>
      </c>
      <c r="CM28" s="25" t="str">
        <f t="array" ref="CM28">IF(SUMPRODUCT((Noms=$C28)*(CM$3&gt;=Début)*(CM$3&lt;=Fin))&gt;0,INDEX(Concat_pav_heures,MIN(IF((Noms=$C28)*(CM$3&gt;=Début)*(CM$3&lt;=Fin),ROW(Noms)))-1),"")</f>
        <v/>
      </c>
      <c r="CN28" s="25" t="str">
        <f t="array" ref="CN28">IF(SUMPRODUCT((Noms=$C28)*(CN$3&gt;=Début)*(CN$3&lt;=Fin))&gt;0,INDEX(Concat_pav_heures,MIN(IF((Noms=$C28)*(CN$3&gt;=Début)*(CN$3&lt;=Fin),ROW(Noms)))-1),"")</f>
        <v/>
      </c>
      <c r="CO28" s="25" t="str">
        <f t="array" ref="CO28">IF(SUMPRODUCT((Noms=$C28)*(CO$3&gt;=Début)*(CO$3&lt;=Fin))&gt;0,INDEX(Concat_pav_heures,MIN(IF((Noms=$C28)*(CO$3&gt;=Début)*(CO$3&lt;=Fin),ROW(Noms)))-1),"")</f>
        <v/>
      </c>
      <c r="CP28" s="25" t="str">
        <f t="array" ref="CP28">IF(SUMPRODUCT((Noms=$C28)*(CP$3&gt;=Début)*(CP$3&lt;=Fin))&gt;0,INDEX(Concat_pav_heures,MIN(IF((Noms=$C28)*(CP$3&gt;=Début)*(CP$3&lt;=Fin),ROW(Noms)))-1),"")</f>
        <v/>
      </c>
      <c r="CQ28" s="25" t="str">
        <f t="array" ref="CQ28">IF(SUMPRODUCT((Noms=$C28)*(CQ$3&gt;=Début)*(CQ$3&lt;=Fin))&gt;0,INDEX(Concat_pav_heures,MIN(IF((Noms=$C28)*(CQ$3&gt;=Début)*(CQ$3&lt;=Fin),ROW(Noms)))-1),"")</f>
        <v/>
      </c>
      <c r="CR28" s="25" t="str">
        <f t="array" ref="CR28">IF(SUMPRODUCT((Noms=$C28)*(CR$3&gt;=Début)*(CR$3&lt;=Fin))&gt;0,INDEX(Concat_pav_heures,MIN(IF((Noms=$C28)*(CR$3&gt;=Début)*(CR$3&lt;=Fin),ROW(Noms)))-1),"")</f>
        <v/>
      </c>
      <c r="CS28" s="25" t="str">
        <f t="array" ref="CS28">IF(SUMPRODUCT((Noms=$C28)*(CS$3&gt;=Début)*(CS$3&lt;=Fin))&gt;0,INDEX(Concat_pav_heures,MIN(IF((Noms=$C28)*(CS$3&gt;=Début)*(CS$3&lt;=Fin),ROW(Noms)))-1),"")</f>
        <v/>
      </c>
      <c r="CT28" s="25" t="str">
        <f t="array" ref="CT28">IF(SUMPRODUCT((Noms=$C28)*(CT$3&gt;=Début)*(CT$3&lt;=Fin))&gt;0,INDEX(Concat_pav_heures,MIN(IF((Noms=$C28)*(CT$3&gt;=Début)*(CT$3&lt;=Fin),ROW(Noms)))-1),"")</f>
        <v/>
      </c>
      <c r="CU28" s="25" t="str">
        <f t="array" ref="CU28">IF(SUMPRODUCT((Noms=$C28)*(CU$3&gt;=Début)*(CU$3&lt;=Fin))&gt;0,INDEX(Concat_pav_heures,MIN(IF((Noms=$C28)*(CU$3&gt;=Début)*(CU$3&lt;=Fin),ROW(Noms)))-1),"")</f>
        <v/>
      </c>
      <c r="CV28" s="25" t="str">
        <f t="array" ref="CV28">IF(SUMPRODUCT((Noms=$C28)*(CV$3&gt;=Début)*(CV$3&lt;=Fin))&gt;0,INDEX(Concat_pav_heures,MIN(IF((Noms=$C28)*(CV$3&gt;=Début)*(CV$3&lt;=Fin),ROW(Noms)))-1),"")</f>
        <v/>
      </c>
      <c r="CW28" s="25" t="str">
        <f t="array" ref="CW28">IF(SUMPRODUCT((Noms=$C28)*(CW$3&gt;=Début)*(CW$3&lt;=Fin))&gt;0,INDEX(Concat_pav_heures,MIN(IF((Noms=$C28)*(CW$3&gt;=Début)*(CW$3&lt;=Fin),ROW(Noms)))-1),"")</f>
        <v/>
      </c>
      <c r="CX28" s="25" t="str">
        <f t="array" ref="CX28">IF(SUMPRODUCT((Noms=$C28)*(CX$3&gt;=Début)*(CX$3&lt;=Fin))&gt;0,INDEX(Concat_pav_heures,MIN(IF((Noms=$C28)*(CX$3&gt;=Début)*(CX$3&lt;=Fin),ROW(Noms)))-1),"")</f>
        <v/>
      </c>
      <c r="CY28" s="25" t="str">
        <f t="array" ref="CY28">IF(SUMPRODUCT((Noms=$C28)*(CY$3&gt;=Début)*(CY$3&lt;=Fin))&gt;0,INDEX(Concat_pav_heures,MIN(IF((Noms=$C28)*(CY$3&gt;=Début)*(CY$3&lt;=Fin),ROW(Noms)))-1),"")</f>
        <v/>
      </c>
      <c r="CZ28" s="25" t="str">
        <f t="array" ref="CZ28">IF(SUMPRODUCT((Noms=$C28)*(CZ$3&gt;=Début)*(CZ$3&lt;=Fin))&gt;0,INDEX(Concat_pav_heures,MIN(IF((Noms=$C28)*(CZ$3&gt;=Début)*(CZ$3&lt;=Fin),ROW(Noms)))-1),"")</f>
        <v/>
      </c>
      <c r="DA28" s="25" t="str">
        <f t="array" ref="DA28">IF(SUMPRODUCT((Noms=$C28)*(DA$3&gt;=Début)*(DA$3&lt;=Fin))&gt;0,INDEX(Concat_pav_heures,MIN(IF((Noms=$C28)*(DA$3&gt;=Début)*(DA$3&lt;=Fin),ROW(Noms)))-1),"")</f>
        <v/>
      </c>
      <c r="DB28" s="25" t="str">
        <f t="array" ref="DB28">IF(SUMPRODUCT((Noms=$C28)*(DB$3&gt;=Début)*(DB$3&lt;=Fin))&gt;0,INDEX(Concat_pav_heures,MIN(IF((Noms=$C28)*(DB$3&gt;=Début)*(DB$3&lt;=Fin),ROW(Noms)))-1),"")</f>
        <v/>
      </c>
      <c r="DC28" s="25" t="str">
        <f t="array" ref="DC28">IF(SUMPRODUCT((Noms=$C28)*(DC$3&gt;=Début)*(DC$3&lt;=Fin))&gt;0,INDEX(Concat_pav_heures,MIN(IF((Noms=$C28)*(DC$3&gt;=Début)*(DC$3&lt;=Fin),ROW(Noms)))-1),"")</f>
        <v/>
      </c>
      <c r="DD28" s="25" t="str">
        <f t="array" ref="DD28">IF(SUMPRODUCT((Noms=$C28)*(DD$3&gt;=Début)*(DD$3&lt;=Fin))&gt;0,INDEX(Concat_pav_heures,MIN(IF((Noms=$C28)*(DD$3&gt;=Début)*(DD$3&lt;=Fin),ROW(Noms)))-1),"")</f>
        <v/>
      </c>
      <c r="DE28" s="25" t="str">
        <f t="array" ref="DE28">IF(SUMPRODUCT((Noms=$C28)*(DE$3&gt;=Début)*(DE$3&lt;=Fin))&gt;0,INDEX(Concat_pav_heures,MIN(IF((Noms=$C28)*(DE$3&gt;=Début)*(DE$3&lt;=Fin),ROW(Noms)))-1),"")</f>
        <v/>
      </c>
      <c r="DF28" s="25" t="str">
        <f t="array" ref="DF28">IF(SUMPRODUCT((Noms=$C28)*(DF$3&gt;=Début)*(DF$3&lt;=Fin))&gt;0,INDEX(Concat_pav_heures,MIN(IF((Noms=$C28)*(DF$3&gt;=Début)*(DF$3&lt;=Fin),ROW(Noms)))-1),"")</f>
        <v/>
      </c>
      <c r="DG28" s="25" t="str">
        <f t="array" ref="DG28">IF(SUMPRODUCT((Noms=$C28)*(DG$3&gt;=Début)*(DG$3&lt;=Fin))&gt;0,INDEX(Concat_pav_heures,MIN(IF((Noms=$C28)*(DG$3&gt;=Début)*(DG$3&lt;=Fin),ROW(Noms)))-1),"")</f>
        <v/>
      </c>
      <c r="DH28" s="25" t="str">
        <f t="array" ref="DH28">IF(SUMPRODUCT((Noms=$C28)*(DH$3&gt;=Début)*(DH$3&lt;=Fin))&gt;0,INDEX(Concat_pav_heures,MIN(IF((Noms=$C28)*(DH$3&gt;=Début)*(DH$3&lt;=Fin),ROW(Noms)))-1),"")</f>
        <v/>
      </c>
      <c r="DI28" s="25" t="str">
        <f t="array" ref="DI28">IF(SUMPRODUCT((Noms=$C28)*(DI$3&gt;=Début)*(DI$3&lt;=Fin))&gt;0,INDEX(Concat_pav_heures,MIN(IF((Noms=$C28)*(DI$3&gt;=Début)*(DI$3&lt;=Fin),ROW(Noms)))-1),"")</f>
        <v/>
      </c>
      <c r="DJ28" s="25" t="str">
        <f t="array" ref="DJ28">IF(SUMPRODUCT((Noms=$C28)*(DJ$3&gt;=Début)*(DJ$3&lt;=Fin))&gt;0,INDEX(Concat_pav_heures,MIN(IF((Noms=$C28)*(DJ$3&gt;=Début)*(DJ$3&lt;=Fin),ROW(Noms)))-1),"")</f>
        <v/>
      </c>
      <c r="DK28" s="25" t="str">
        <f t="array" ref="DK28">IF(SUMPRODUCT((Noms=$C28)*(DK$3&gt;=Début)*(DK$3&lt;=Fin))&gt;0,INDEX(Concat_pav_heures,MIN(IF((Noms=$C28)*(DK$3&gt;=Début)*(DK$3&lt;=Fin),ROW(Noms)))-1),"")</f>
        <v/>
      </c>
      <c r="DL28" s="25" t="str">
        <f t="array" ref="DL28">IF(SUMPRODUCT((Noms=$C28)*(DL$3&gt;=Début)*(DL$3&lt;=Fin))&gt;0,INDEX(Concat_pav_heures,MIN(IF((Noms=$C28)*(DL$3&gt;=Début)*(DL$3&lt;=Fin),ROW(Noms)))-1),"")</f>
        <v/>
      </c>
      <c r="DM28" s="25" t="str">
        <f t="array" ref="DM28">IF(SUMPRODUCT((Noms=$C28)*(DM$3&gt;=Début)*(DM$3&lt;=Fin))&gt;0,INDEX(Concat_pav_heures,MIN(IF((Noms=$C28)*(DM$3&gt;=Début)*(DM$3&lt;=Fin),ROW(Noms)))-1),"")</f>
        <v/>
      </c>
      <c r="DN28" s="25" t="str">
        <f t="array" ref="DN28">IF(SUMPRODUCT((Noms=$C28)*(DN$3&gt;=Début)*(DN$3&lt;=Fin))&gt;0,INDEX(Concat_pav_heures,MIN(IF((Noms=$C28)*(DN$3&gt;=Début)*(DN$3&lt;=Fin),ROW(Noms)))-1),"")</f>
        <v/>
      </c>
      <c r="DO28" s="25" t="str">
        <f t="array" ref="DO28">IF(SUMPRODUCT((Noms=$C28)*(DO$3&gt;=Début)*(DO$3&lt;=Fin))&gt;0,INDEX(Concat_pav_heures,MIN(IF((Noms=$C28)*(DO$3&gt;=Début)*(DO$3&lt;=Fin),ROW(Noms)))-1),"")</f>
        <v/>
      </c>
      <c r="DP28" s="25" t="str">
        <f t="array" ref="DP28">IF(SUMPRODUCT((Noms=$C28)*(DP$3&gt;=Début)*(DP$3&lt;=Fin))&gt;0,INDEX(Concat_pav_heures,MIN(IF((Noms=$C28)*(DP$3&gt;=Début)*(DP$3&lt;=Fin),ROW(Noms)))-1),"")</f>
        <v/>
      </c>
      <c r="DQ28" s="25" t="str">
        <f t="array" ref="DQ28">IF(SUMPRODUCT((Noms=$C28)*(DQ$3&gt;=Début)*(DQ$3&lt;=Fin))&gt;0,INDEX(Concat_pav_heures,MIN(IF((Noms=$C28)*(DQ$3&gt;=Début)*(DQ$3&lt;=Fin),ROW(Noms)))-1),"")</f>
        <v/>
      </c>
      <c r="DR28" s="25" t="str">
        <f t="array" ref="DR28">IF(SUMPRODUCT((Noms=$C28)*(DR$3&gt;=Début)*(DR$3&lt;=Fin))&gt;0,INDEX(Concat_pav_heures,MIN(IF((Noms=$C28)*(DR$3&gt;=Début)*(DR$3&lt;=Fin),ROW(Noms)))-1),"")</f>
        <v/>
      </c>
      <c r="DS28" s="25" t="str">
        <f t="array" ref="DS28">IF(SUMPRODUCT((Noms=$C28)*(DS$3&gt;=Début)*(DS$3&lt;=Fin))&gt;0,INDEX(Concat_pav_heures,MIN(IF((Noms=$C28)*(DS$3&gt;=Début)*(DS$3&lt;=Fin),ROW(Noms)))-1),"")</f>
        <v/>
      </c>
      <c r="DT28" s="25" t="str">
        <f t="array" ref="DT28">IF(SUMPRODUCT((Noms=$C28)*(DT$3&gt;=Début)*(DT$3&lt;=Fin))&gt;0,INDEX(Concat_pav_heures,MIN(IF((Noms=$C28)*(DT$3&gt;=Début)*(DT$3&lt;=Fin),ROW(Noms)))-1),"")</f>
        <v/>
      </c>
      <c r="DU28" s="25" t="str">
        <f t="array" ref="DU28">IF(SUMPRODUCT((Noms=$C28)*(DU$3&gt;=Début)*(DU$3&lt;=Fin))&gt;0,INDEX(Concat_pav_heures,MIN(IF((Noms=$C28)*(DU$3&gt;=Début)*(DU$3&lt;=Fin),ROW(Noms)))-1),"")</f>
        <v/>
      </c>
      <c r="DV28" s="25" t="str">
        <f t="array" ref="DV28">IF(SUMPRODUCT((Noms=$C28)*(DV$3&gt;=Début)*(DV$3&lt;=Fin))&gt;0,INDEX(Concat_pav_heures,MIN(IF((Noms=$C28)*(DV$3&gt;=Début)*(DV$3&lt;=Fin),ROW(Noms)))-1),"")</f>
        <v/>
      </c>
      <c r="DW28" s="25" t="str">
        <f t="array" ref="DW28">IF(SUMPRODUCT((Noms=$C28)*(DW$3&gt;=Début)*(DW$3&lt;=Fin))&gt;0,INDEX(Concat_pav_heures,MIN(IF((Noms=$C28)*(DW$3&gt;=Début)*(DW$3&lt;=Fin),ROW(Noms)))-1),"")</f>
        <v/>
      </c>
      <c r="DX28" s="25" t="str">
        <f t="array" ref="DX28">IF(SUMPRODUCT((Noms=$C28)*(DX$3&gt;=Début)*(DX$3&lt;=Fin))&gt;0,INDEX(Concat_pav_heures,MIN(IF((Noms=$C28)*(DX$3&gt;=Début)*(DX$3&lt;=Fin),ROW(Noms)))-1),"")</f>
        <v/>
      </c>
      <c r="DY28" s="25" t="str">
        <f t="array" ref="DY28">IF(SUMPRODUCT((Noms=$C28)*(DY$3&gt;=Début)*(DY$3&lt;=Fin))&gt;0,INDEX(Concat_pav_heures,MIN(IF((Noms=$C28)*(DY$3&gt;=Début)*(DY$3&lt;=Fin),ROW(Noms)))-1),"")</f>
        <v/>
      </c>
      <c r="DZ28" s="25" t="str">
        <f t="array" ref="DZ28">IF(SUMPRODUCT((Noms=$C28)*(DZ$3&gt;=Début)*(DZ$3&lt;=Fin))&gt;0,INDEX(Concat_pav_heures,MIN(IF((Noms=$C28)*(DZ$3&gt;=Début)*(DZ$3&lt;=Fin),ROW(Noms)))-1),"")</f>
        <v/>
      </c>
      <c r="EA28" s="25" t="str">
        <f t="array" ref="EA28">IF(SUMPRODUCT((Noms=$C28)*(EA$3&gt;=Début)*(EA$3&lt;=Fin))&gt;0,INDEX(Concat_pav_heures,MIN(IF((Noms=$C28)*(EA$3&gt;=Début)*(EA$3&lt;=Fin),ROW(Noms)))-1),"")</f>
        <v/>
      </c>
      <c r="EB28" s="25" t="str">
        <f t="array" ref="EB28">IF(SUMPRODUCT((Noms=$C28)*(EB$3&gt;=Début)*(EB$3&lt;=Fin))&gt;0,INDEX(Concat_pav_heures,MIN(IF((Noms=$C28)*(EB$3&gt;=Début)*(EB$3&lt;=Fin),ROW(Noms)))-1),"")</f>
        <v/>
      </c>
      <c r="EC28" s="25" t="str">
        <f t="array" ref="EC28">IF(SUMPRODUCT((Noms=$C28)*(EC$3&gt;=Début)*(EC$3&lt;=Fin))&gt;0,INDEX(Concat_pav_heures,MIN(IF((Noms=$C28)*(EC$3&gt;=Début)*(EC$3&lt;=Fin),ROW(Noms)))-1),"")</f>
        <v/>
      </c>
      <c r="ED28" s="25" t="str">
        <f t="array" ref="ED28">IF(SUMPRODUCT((Noms=$C28)*(ED$3&gt;=Début)*(ED$3&lt;=Fin))&gt;0,INDEX(Concat_pav_heures,MIN(IF((Noms=$C28)*(ED$3&gt;=Début)*(ED$3&lt;=Fin),ROW(Noms)))-1),"")</f>
        <v/>
      </c>
      <c r="EE28" s="25" t="str">
        <f t="array" ref="EE28">IF(SUMPRODUCT((Noms=$C28)*(EE$3&gt;=Début)*(EE$3&lt;=Fin))&gt;0,INDEX(Concat_pav_heures,MIN(IF((Noms=$C28)*(EE$3&gt;=Début)*(EE$3&lt;=Fin),ROW(Noms)))-1),"")</f>
        <v/>
      </c>
      <c r="EF28" s="25" t="str">
        <f t="array" ref="EF28">IF(SUMPRODUCT((Noms=$C28)*(EF$3&gt;=Début)*(EF$3&lt;=Fin))&gt;0,INDEX(Concat_pav_heures,MIN(IF((Noms=$C28)*(EF$3&gt;=Début)*(EF$3&lt;=Fin),ROW(Noms)))-1),"")</f>
        <v/>
      </c>
      <c r="EG28" s="25" t="str">
        <f t="array" ref="EG28">IF(SUMPRODUCT((Noms=$C28)*(EG$3&gt;=Début)*(EG$3&lt;=Fin))&gt;0,INDEX(Concat_pav_heures,MIN(IF((Noms=$C28)*(EG$3&gt;=Début)*(EG$3&lt;=Fin),ROW(Noms)))-1),"")</f>
        <v/>
      </c>
      <c r="EH28" s="25" t="str">
        <f t="array" ref="EH28">IF(SUMPRODUCT((Noms=$C28)*(EH$3&gt;=Début)*(EH$3&lt;=Fin))&gt;0,INDEX(Concat_pav_heures,MIN(IF((Noms=$C28)*(EH$3&gt;=Début)*(EH$3&lt;=Fin),ROW(Noms)))-1),"")</f>
        <v/>
      </c>
      <c r="EI28" s="25" t="str">
        <f t="array" ref="EI28">IF(SUMPRODUCT((Noms=$C28)*(EI$3&gt;=Début)*(EI$3&lt;=Fin))&gt;0,INDEX(Concat_pav_heures,MIN(IF((Noms=$C28)*(EI$3&gt;=Début)*(EI$3&lt;=Fin),ROW(Noms)))-1),"")</f>
        <v/>
      </c>
      <c r="EJ28" s="25" t="str">
        <f t="array" ref="EJ28">IF(SUMPRODUCT((Noms=$C28)*(EJ$3&gt;=Début)*(EJ$3&lt;=Fin))&gt;0,INDEX(Concat_pav_heures,MIN(IF((Noms=$C28)*(EJ$3&gt;=Début)*(EJ$3&lt;=Fin),ROW(Noms)))-1),"")</f>
        <v/>
      </c>
      <c r="EK28" s="25" t="str">
        <f t="array" ref="EK28">IF(SUMPRODUCT((Noms=$C28)*(EK$3&gt;=Début)*(EK$3&lt;=Fin))&gt;0,INDEX(Concat_pav_heures,MIN(IF((Noms=$C28)*(EK$3&gt;=Début)*(EK$3&lt;=Fin),ROW(Noms)))-1),"")</f>
        <v/>
      </c>
      <c r="EL28" s="25" t="str">
        <f t="array" ref="EL28">IF(SUMPRODUCT((Noms=$C28)*(EL$3&gt;=Début)*(EL$3&lt;=Fin))&gt;0,INDEX(Concat_pav_heures,MIN(IF((Noms=$C28)*(EL$3&gt;=Début)*(EL$3&lt;=Fin),ROW(Noms)))-1),"")</f>
        <v/>
      </c>
      <c r="EM28" s="25" t="str">
        <f t="array" ref="EM28">IF(SUMPRODUCT((Noms=$C28)*(EM$3&gt;=Début)*(EM$3&lt;=Fin))&gt;0,INDEX(Concat_pav_heures,MIN(IF((Noms=$C28)*(EM$3&gt;=Début)*(EM$3&lt;=Fin),ROW(Noms)))-1),"")</f>
        <v/>
      </c>
      <c r="EN28" s="25" t="str">
        <f t="array" ref="EN28">IF(SUMPRODUCT((Noms=$C28)*(EN$3&gt;=Début)*(EN$3&lt;=Fin))&gt;0,INDEX(Concat_pav_heures,MIN(IF((Noms=$C28)*(EN$3&gt;=Début)*(EN$3&lt;=Fin),ROW(Noms)))-1),"")</f>
        <v/>
      </c>
      <c r="EO28" s="25" t="str">
        <f t="array" ref="EO28">IF(SUMPRODUCT((Noms=$C28)*(EO$3&gt;=Début)*(EO$3&lt;=Fin))&gt;0,INDEX(Concat_pav_heures,MIN(IF((Noms=$C28)*(EO$3&gt;=Début)*(EO$3&lt;=Fin),ROW(Noms)))-1),"")</f>
        <v/>
      </c>
      <c r="EP28" s="25" t="str">
        <f t="array" ref="EP28">IF(SUMPRODUCT((Noms=$C28)*(EP$3&gt;=Début)*(EP$3&lt;=Fin))&gt;0,INDEX(Concat_pav_heures,MIN(IF((Noms=$C28)*(EP$3&gt;=Début)*(EP$3&lt;=Fin),ROW(Noms)))-1),"")</f>
        <v/>
      </c>
      <c r="EQ28" s="25" t="str">
        <f t="array" ref="EQ28">IF(SUMPRODUCT((Noms=$C28)*(EQ$3&gt;=Début)*(EQ$3&lt;=Fin))&gt;0,INDEX(Concat_pav_heures,MIN(IF((Noms=$C28)*(EQ$3&gt;=Début)*(EQ$3&lt;=Fin),ROW(Noms)))-1),"")</f>
        <v/>
      </c>
      <c r="ER28" s="25" t="str">
        <f t="array" ref="ER28">IF(SUMPRODUCT((Noms=$C28)*(ER$3&gt;=Début)*(ER$3&lt;=Fin))&gt;0,INDEX(Concat_pav_heures,MIN(IF((Noms=$C28)*(ER$3&gt;=Début)*(ER$3&lt;=Fin),ROW(Noms)))-1),"")</f>
        <v/>
      </c>
      <c r="ES28" s="25" t="str">
        <f t="array" ref="ES28">IF(SUMPRODUCT((Noms=$C28)*(ES$3&gt;=Début)*(ES$3&lt;=Fin))&gt;0,INDEX(Concat_pav_heures,MIN(IF((Noms=$C28)*(ES$3&gt;=Début)*(ES$3&lt;=Fin),ROW(Noms)))-1),"")</f>
        <v/>
      </c>
      <c r="ET28" s="25" t="str">
        <f t="array" ref="ET28">IF(SUMPRODUCT((Noms=$C28)*(ET$3&gt;=Début)*(ET$3&lt;=Fin))&gt;0,INDEX(Concat_pav_heures,MIN(IF((Noms=$C28)*(ET$3&gt;=Début)*(ET$3&lt;=Fin),ROW(Noms)))-1),"")</f>
        <v/>
      </c>
      <c r="EU28" s="25" t="str">
        <f t="array" ref="EU28">IF(SUMPRODUCT((Noms=$C28)*(EU$3&gt;=Début)*(EU$3&lt;=Fin))&gt;0,INDEX(Concat_pav_heures,MIN(IF((Noms=$C28)*(EU$3&gt;=Début)*(EU$3&lt;=Fin),ROW(Noms)))-1),"")</f>
        <v/>
      </c>
      <c r="EV28" s="25" t="str">
        <f t="array" ref="EV28">IF(SUMPRODUCT((Noms=$C28)*(EV$3&gt;=Début)*(EV$3&lt;=Fin))&gt;0,INDEX(Concat_pav_heures,MIN(IF((Noms=$C28)*(EV$3&gt;=Début)*(EV$3&lt;=Fin),ROW(Noms)))-1),"")</f>
        <v/>
      </c>
      <c r="EW28" s="25" t="str">
        <f t="array" ref="EW28">IF(SUMPRODUCT((Noms=$C28)*(EW$3&gt;=Début)*(EW$3&lt;=Fin))&gt;0,INDEX(Concat_pav_heures,MIN(IF((Noms=$C28)*(EW$3&gt;=Début)*(EW$3&lt;=Fin),ROW(Noms)))-1),"")</f>
        <v/>
      </c>
      <c r="EX28" s="25" t="str">
        <f t="array" ref="EX28">IF(SUMPRODUCT((Noms=$C28)*(EX$3&gt;=Début)*(EX$3&lt;=Fin))&gt;0,INDEX(Concat_pav_heures,MIN(IF((Noms=$C28)*(EX$3&gt;=Début)*(EX$3&lt;=Fin),ROW(Noms)))-1),"")</f>
        <v/>
      </c>
      <c r="EY28" s="25" t="str">
        <f t="array" ref="EY28">IF(SUMPRODUCT((Noms=$C28)*(EY$3&gt;=Début)*(EY$3&lt;=Fin))&gt;0,INDEX(Concat_pav_heures,MIN(IF((Noms=$C28)*(EY$3&gt;=Début)*(EY$3&lt;=Fin),ROW(Noms)))-1),"")</f>
        <v/>
      </c>
      <c r="EZ28" s="25" t="str">
        <f t="array" ref="EZ28">IF(SUMPRODUCT((Noms=$C28)*(EZ$3&gt;=Début)*(EZ$3&lt;=Fin))&gt;0,INDEX(Concat_pav_heures,MIN(IF((Noms=$C28)*(EZ$3&gt;=Début)*(EZ$3&lt;=Fin),ROW(Noms)))-1),"")</f>
        <v/>
      </c>
      <c r="FA28" s="25" t="str">
        <f t="array" ref="FA28">IF(SUMPRODUCT((Noms=$C28)*(FA$3&gt;=Début)*(FA$3&lt;=Fin))&gt;0,INDEX(Concat_pav_heures,MIN(IF((Noms=$C28)*(FA$3&gt;=Début)*(FA$3&lt;=Fin),ROW(Noms)))-1),"")</f>
        <v/>
      </c>
      <c r="FB28" s="25" t="str">
        <f t="array" ref="FB28">IF(SUMPRODUCT((Noms=$C28)*(FB$3&gt;=Début)*(FB$3&lt;=Fin))&gt;0,INDEX(Concat_pav_heures,MIN(IF((Noms=$C28)*(FB$3&gt;=Début)*(FB$3&lt;=Fin),ROW(Noms)))-1),"")</f>
        <v/>
      </c>
      <c r="FC28" s="25" t="str">
        <f t="array" ref="FC28">IF(SUMPRODUCT((Noms=$C28)*(FC$3&gt;=Début)*(FC$3&lt;=Fin))&gt;0,INDEX(Concat_pav_heures,MIN(IF((Noms=$C28)*(FC$3&gt;=Début)*(FC$3&lt;=Fin),ROW(Noms)))-1),"")</f>
        <v/>
      </c>
      <c r="FD28" s="25" t="str">
        <f t="array" ref="FD28">IF(SUMPRODUCT((Noms=$C28)*(FD$3&gt;=Début)*(FD$3&lt;=Fin))&gt;0,INDEX(Concat_pav_heures,MIN(IF((Noms=$C28)*(FD$3&gt;=Début)*(FD$3&lt;=Fin),ROW(Noms)))-1),"")</f>
        <v/>
      </c>
      <c r="FE28" s="25" t="str">
        <f t="array" ref="FE28">IF(SUMPRODUCT((Noms=$C28)*(FE$3&gt;=Début)*(FE$3&lt;=Fin))&gt;0,INDEX(Concat_pav_heures,MIN(IF((Noms=$C28)*(FE$3&gt;=Début)*(FE$3&lt;=Fin),ROW(Noms)))-1),"")</f>
        <v/>
      </c>
      <c r="FF28" s="25" t="str">
        <f t="array" ref="FF28">IF(SUMPRODUCT((Noms=$C28)*(FF$3&gt;=Début)*(FF$3&lt;=Fin))&gt;0,INDEX(Concat_pav_heures,MIN(IF((Noms=$C28)*(FF$3&gt;=Début)*(FF$3&lt;=Fin),ROW(Noms)))-1),"")</f>
        <v/>
      </c>
      <c r="FG28" s="25" t="str">
        <f t="array" ref="FG28">IF(SUMPRODUCT((Noms=$C28)*(FG$3&gt;=Début)*(FG$3&lt;=Fin))&gt;0,INDEX(Concat_pav_heures,MIN(IF((Noms=$C28)*(FG$3&gt;=Début)*(FG$3&lt;=Fin),ROW(Noms)))-1),"")</f>
        <v/>
      </c>
      <c r="FH28" s="25" t="str">
        <f t="array" ref="FH28">IF(SUMPRODUCT((Noms=$C28)*(FH$3&gt;=Début)*(FH$3&lt;=Fin))&gt;0,INDEX(Concat_pav_heures,MIN(IF((Noms=$C28)*(FH$3&gt;=Début)*(FH$3&lt;=Fin),ROW(Noms)))-1),"")</f>
        <v/>
      </c>
      <c r="FI28" s="25" t="str">
        <f t="array" ref="FI28">IF(SUMPRODUCT((Noms=$C28)*(FI$3&gt;=Début)*(FI$3&lt;=Fin))&gt;0,INDEX(Concat_pav_heures,MIN(IF((Noms=$C28)*(FI$3&gt;=Début)*(FI$3&lt;=Fin),ROW(Noms)))-1),"")</f>
        <v/>
      </c>
      <c r="FJ28" s="25" t="str">
        <f t="array" ref="FJ28">IF(SUMPRODUCT((Noms=$C28)*(FJ$3&gt;=Début)*(FJ$3&lt;=Fin))&gt;0,INDEX(Concat_pav_heures,MIN(IF((Noms=$C28)*(FJ$3&gt;=Début)*(FJ$3&lt;=Fin),ROW(Noms)))-1),"")</f>
        <v/>
      </c>
      <c r="FK28" s="25" t="str">
        <f t="array" ref="FK28">IF(SUMPRODUCT((Noms=$C28)*(FK$3&gt;=Début)*(FK$3&lt;=Fin))&gt;0,INDEX(Concat_pav_heures,MIN(IF((Noms=$C28)*(FK$3&gt;=Début)*(FK$3&lt;=Fin),ROW(Noms)))-1),"")</f>
        <v/>
      </c>
      <c r="FL28" s="25" t="str">
        <f t="array" ref="FL28">IF(SUMPRODUCT((Noms=$C28)*(FL$3&gt;=Début)*(FL$3&lt;=Fin))&gt;0,INDEX(Concat_pav_heures,MIN(IF((Noms=$C28)*(FL$3&gt;=Début)*(FL$3&lt;=Fin),ROW(Noms)))-1),"")</f>
        <v/>
      </c>
      <c r="FM28" s="25" t="str">
        <f t="array" ref="FM28">IF(SUMPRODUCT((Noms=$C28)*(FM$3&gt;=Début)*(FM$3&lt;=Fin))&gt;0,INDEX(Concat_pav_heures,MIN(IF((Noms=$C28)*(FM$3&gt;=Début)*(FM$3&lt;=Fin),ROW(Noms)))-1),"")</f>
        <v/>
      </c>
      <c r="FN28" s="25" t="str">
        <f t="array" ref="FN28">IF(SUMPRODUCT((Noms=$C28)*(FN$3&gt;=Début)*(FN$3&lt;=Fin))&gt;0,INDEX(Concat_pav_heures,MIN(IF((Noms=$C28)*(FN$3&gt;=Début)*(FN$3&lt;=Fin),ROW(Noms)))-1),"")</f>
        <v/>
      </c>
      <c r="FO28" s="25" t="str">
        <f t="array" ref="FO28">IF(SUMPRODUCT((Noms=$C28)*(FO$3&gt;=Début)*(FO$3&lt;=Fin))&gt;0,INDEX(Concat_pav_heures,MIN(IF((Noms=$C28)*(FO$3&gt;=Début)*(FO$3&lt;=Fin),ROW(Noms)))-1),"")</f>
        <v/>
      </c>
      <c r="FP28" s="25" t="str">
        <f t="array" ref="FP28">IF(SUMPRODUCT((Noms=$C28)*(FP$3&gt;=Début)*(FP$3&lt;=Fin))&gt;0,INDEX(Concat_pav_heures,MIN(IF((Noms=$C28)*(FP$3&gt;=Début)*(FP$3&lt;=Fin),ROW(Noms)))-1),"")</f>
        <v/>
      </c>
      <c r="FQ28" s="25" t="str">
        <f t="array" ref="FQ28">IF(SUMPRODUCT((Noms=$C28)*(FQ$3&gt;=Début)*(FQ$3&lt;=Fin))&gt;0,INDEX(Concat_pav_heures,MIN(IF((Noms=$C28)*(FQ$3&gt;=Début)*(FQ$3&lt;=Fin),ROW(Noms)))-1),"")</f>
        <v/>
      </c>
      <c r="FR28" s="25" t="str">
        <f t="array" ref="FR28">IF(SUMPRODUCT((Noms=$C28)*(FR$3&gt;=Début)*(FR$3&lt;=Fin))&gt;0,INDEX(Concat_pav_heures,MIN(IF((Noms=$C28)*(FR$3&gt;=Début)*(FR$3&lt;=Fin),ROW(Noms)))-1),"")</f>
        <v/>
      </c>
      <c r="FS28" s="25" t="str">
        <f t="array" ref="FS28">IF(SUMPRODUCT((Noms=$C28)*(FS$3&gt;=Début)*(FS$3&lt;=Fin))&gt;0,INDEX(Concat_pav_heures,MIN(IF((Noms=$C28)*(FS$3&gt;=Début)*(FS$3&lt;=Fin),ROW(Noms)))-1),"")</f>
        <v/>
      </c>
      <c r="FT28" s="25" t="str">
        <f t="array" ref="FT28">IF(SUMPRODUCT((Noms=$C28)*(FT$3&gt;=Début)*(FT$3&lt;=Fin))&gt;0,INDEX(Concat_pav_heures,MIN(IF((Noms=$C28)*(FT$3&gt;=Début)*(FT$3&lt;=Fin),ROW(Noms)))-1),"")</f>
        <v/>
      </c>
      <c r="FU28" s="25" t="str">
        <f t="array" ref="FU28">IF(SUMPRODUCT((Noms=$C28)*(FU$3&gt;=Début)*(FU$3&lt;=Fin))&gt;0,INDEX(Concat_pav_heures,MIN(IF((Noms=$C28)*(FU$3&gt;=Début)*(FU$3&lt;=Fin),ROW(Noms)))-1),"")</f>
        <v/>
      </c>
      <c r="FV28" s="25" t="str">
        <f t="array" ref="FV28">IF(SUMPRODUCT((Noms=$C28)*(FV$3&gt;=Début)*(FV$3&lt;=Fin))&gt;0,INDEX(Concat_pav_heures,MIN(IF((Noms=$C28)*(FV$3&gt;=Début)*(FV$3&lt;=Fin),ROW(Noms)))-1),"")</f>
        <v/>
      </c>
      <c r="FW28" s="25" t="str">
        <f t="array" ref="FW28">IF(SUMPRODUCT((Noms=$C28)*(FW$3&gt;=Début)*(FW$3&lt;=Fin))&gt;0,INDEX(Concat_pav_heures,MIN(IF((Noms=$C28)*(FW$3&gt;=Début)*(FW$3&lt;=Fin),ROW(Noms)))-1),"")</f>
        <v/>
      </c>
      <c r="FX28" s="25" t="str">
        <f t="array" ref="FX28">IF(SUMPRODUCT((Noms=$C28)*(FX$3&gt;=Début)*(FX$3&lt;=Fin))&gt;0,INDEX(Concat_pav_heures,MIN(IF((Noms=$C28)*(FX$3&gt;=Début)*(FX$3&lt;=Fin),ROW(Noms)))-1),"")</f>
        <v/>
      </c>
      <c r="FY28" s="25" t="str">
        <f t="array" ref="FY28">IF(SUMPRODUCT((Noms=$C28)*(FY$3&gt;=Début)*(FY$3&lt;=Fin))&gt;0,INDEX(Concat_pav_heures,MIN(IF((Noms=$C28)*(FY$3&gt;=Début)*(FY$3&lt;=Fin),ROW(Noms)))-1),"")</f>
        <v/>
      </c>
      <c r="FZ28" s="25" t="str">
        <f t="array" ref="FZ28">IF(SUMPRODUCT((Noms=$C28)*(FZ$3&gt;=Début)*(FZ$3&lt;=Fin))&gt;0,INDEX(Concat_pav_heures,MIN(IF((Noms=$C28)*(FZ$3&gt;=Début)*(FZ$3&lt;=Fin),ROW(Noms)))-1),"")</f>
        <v/>
      </c>
      <c r="GA28" s="25" t="str">
        <f t="array" ref="GA28">IF(SUMPRODUCT((Noms=$C28)*(GA$3&gt;=Début)*(GA$3&lt;=Fin))&gt;0,INDEX(Concat_pav_heures,MIN(IF((Noms=$C28)*(GA$3&gt;=Début)*(GA$3&lt;=Fin),ROW(Noms)))-1),"")</f>
        <v/>
      </c>
      <c r="GB28" s="25" t="str">
        <f t="array" ref="GB28">IF(SUMPRODUCT((Noms=$C28)*(GB$3&gt;=Début)*(GB$3&lt;=Fin))&gt;0,INDEX(Concat_pav_heures,MIN(IF((Noms=$C28)*(GB$3&gt;=Début)*(GB$3&lt;=Fin),ROW(Noms)))-1),"")</f>
        <v/>
      </c>
      <c r="GC28" s="25" t="str">
        <f t="array" ref="GC28">IF(SUMPRODUCT((Noms=$C28)*(GC$3&gt;=Début)*(GC$3&lt;=Fin))&gt;0,INDEX(Concat_pav_heures,MIN(IF((Noms=$C28)*(GC$3&gt;=Début)*(GC$3&lt;=Fin),ROW(Noms)))-1),"")</f>
        <v/>
      </c>
      <c r="GD28" s="25" t="str">
        <f t="array" ref="GD28">IF(SUMPRODUCT((Noms=$C28)*(GD$3&gt;=Début)*(GD$3&lt;=Fin))&gt;0,INDEX(Concat_pav_heures,MIN(IF((Noms=$C28)*(GD$3&gt;=Début)*(GD$3&lt;=Fin),ROW(Noms)))-1),"")</f>
        <v/>
      </c>
      <c r="GE28" s="25" t="str">
        <f t="array" ref="GE28">IF(SUMPRODUCT((Noms=$C28)*(GE$3&gt;=Début)*(GE$3&lt;=Fin))&gt;0,INDEX(Concat_pav_heures,MIN(IF((Noms=$C28)*(GE$3&gt;=Début)*(GE$3&lt;=Fin),ROW(Noms)))-1),"")</f>
        <v/>
      </c>
      <c r="GF28" s="25" t="str">
        <f t="array" ref="GF28">IF(SUMPRODUCT((Noms=$C28)*(GF$3&gt;=Début)*(GF$3&lt;=Fin))&gt;0,INDEX(Concat_pav_heures,MIN(IF((Noms=$C28)*(GF$3&gt;=Début)*(GF$3&lt;=Fin),ROW(Noms)))-1),"")</f>
        <v/>
      </c>
      <c r="GG28" s="25" t="str">
        <f t="array" ref="GG28">IF(SUMPRODUCT((Noms=$C28)*(GG$3&gt;=Début)*(GG$3&lt;=Fin))&gt;0,INDEX(Concat_pav_heures,MIN(IF((Noms=$C28)*(GG$3&gt;=Début)*(GG$3&lt;=Fin),ROW(Noms)))-1),"")</f>
        <v/>
      </c>
    </row>
    <row r="29" spans="1:235" x14ac:dyDescent="0.2">
      <c r="C29" s="42" t="str">
        <f>IF(bdd_salaries!C26="","",bdd_salaries!C26)</f>
        <v/>
      </c>
      <c r="D29" s="43" t="str">
        <f>IFERROR(INDEX(TabSalaries[#All],MATCH(Planning!C29,TabSalaries[[#All],[Nom&amp;Prenom]],0),MATCH(TabSalaries_Metier_1,TabSalaries[#Headers],0)),"")</f>
        <v/>
      </c>
      <c r="E29" s="57" t="str">
        <f>IF(Tableau12[[#This Row],[Nom]]="","",INDEX(TabSalaries[#All],MATCH(Tableau12[[#This Row],[Nom]],TabSalaries[[#All],[Nom&amp;Prenom]],0),MATCH(TabSalaries_CDI,TabSalaries[#Headers],0)))</f>
        <v/>
      </c>
      <c r="F29" s="59" t="str">
        <f>IF(Tableau12[[#This Row],[Nom]]="","",$D$2)</f>
        <v/>
      </c>
      <c r="G29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29" s="71"/>
      <c r="I29" s="25" t="str">
        <f t="array" ref="I29">IF(SUMPRODUCT((Noms=$C29)*(I$3&gt;=Début)*(I$3&lt;=Fin))&gt;0,INDEX(Concat_pav_heures,MIN(IF((Noms=$C29)*(I$3&gt;=Début)*(I$3&lt;=Fin),ROW(Noms)))-1),"")</f>
        <v/>
      </c>
      <c r="J29" s="25" t="str">
        <f t="array" ref="J29">IF(SUMPRODUCT((Noms=$C29)*(J$3&gt;=Début)*(J$3&lt;=Fin))&gt;0,INDEX(Concat_pav_heures,MIN(IF((Noms=$C29)*(J$3&gt;=Début)*(J$3&lt;=Fin),ROW(Noms)))-1),"")</f>
        <v/>
      </c>
      <c r="K29" s="25" t="str">
        <f t="array" ref="K29">IF(SUMPRODUCT((Noms=$C29)*(K$3&gt;=Début)*(K$3&lt;=Fin))&gt;0,INDEX(Concat_pav_heures,MIN(IF((Noms=$C29)*(K$3&gt;=Début)*(K$3&lt;=Fin),ROW(Noms)))-1),"")</f>
        <v/>
      </c>
      <c r="L29" s="25" t="str">
        <f t="array" ref="L29">IF(SUMPRODUCT((Noms=$C29)*(L$3&gt;=Début)*(L$3&lt;=Fin))&gt;0,INDEX(Concat_pav_heures,MIN(IF((Noms=$C29)*(L$3&gt;=Début)*(L$3&lt;=Fin),ROW(Noms)))-1),"")</f>
        <v/>
      </c>
      <c r="M29" s="25" t="str">
        <f t="array" ref="M29">IF(SUMPRODUCT((Noms=$C29)*(M$3&gt;=Début)*(M$3&lt;=Fin))&gt;0,INDEX(Concat_pav_heures,MIN(IF((Noms=$C29)*(M$3&gt;=Début)*(M$3&lt;=Fin),ROW(Noms)))-1),"")</f>
        <v/>
      </c>
      <c r="N29" s="25" t="str">
        <f t="array" ref="N29">IF(SUMPRODUCT((Noms=$C29)*(N$3&gt;=Début)*(N$3&lt;=Fin))&gt;0,INDEX(Concat_pav_heures,MIN(IF((Noms=$C29)*(N$3&gt;=Début)*(N$3&lt;=Fin),ROW(Noms)))-1),"")</f>
        <v/>
      </c>
      <c r="O29" s="25" t="str">
        <f t="array" ref="O29">IF(SUMPRODUCT((Noms=$C29)*(O$3&gt;=Début)*(O$3&lt;=Fin))&gt;0,INDEX(Concat_pav_heures,MIN(IF((Noms=$C29)*(O$3&gt;=Début)*(O$3&lt;=Fin),ROW(Noms)))-1),"")</f>
        <v/>
      </c>
      <c r="P29" s="25" t="str">
        <f t="array" ref="P29">IF(SUMPRODUCT((Noms=$C29)*(P$3&gt;=Début)*(P$3&lt;=Fin))&gt;0,INDEX(Concat_pav_heures,MIN(IF((Noms=$C29)*(P$3&gt;=Début)*(P$3&lt;=Fin),ROW(Noms)))-1),"")</f>
        <v/>
      </c>
      <c r="Q29" s="25" t="str">
        <f t="array" ref="Q29">IF(SUMPRODUCT((Noms=$C29)*(Q$3&gt;=Début)*(Q$3&lt;=Fin))&gt;0,INDEX(Concat_pav_heures,MIN(IF((Noms=$C29)*(Q$3&gt;=Début)*(Q$3&lt;=Fin),ROW(Noms)))-1),"")</f>
        <v/>
      </c>
      <c r="R29" s="25" t="str">
        <f t="array" ref="R29">IF(SUMPRODUCT((Noms=$C29)*(R$3&gt;=Début)*(R$3&lt;=Fin))&gt;0,INDEX(Concat_pav_heures,MIN(IF((Noms=$C29)*(R$3&gt;=Début)*(R$3&lt;=Fin),ROW(Noms)))-1),"")</f>
        <v/>
      </c>
      <c r="S29" s="25" t="str">
        <f t="array" ref="S29">IF(SUMPRODUCT((Noms=$C29)*(S$3&gt;=Début)*(S$3&lt;=Fin))&gt;0,INDEX(Concat_pav_heures,MIN(IF((Noms=$C29)*(S$3&gt;=Début)*(S$3&lt;=Fin),ROW(Noms)))-1),"")</f>
        <v/>
      </c>
      <c r="T29" s="25" t="str">
        <f t="array" ref="T29">IF(SUMPRODUCT((Noms=$C29)*(T$3&gt;=Début)*(T$3&lt;=Fin))&gt;0,INDEX(Concat_pav_heures,MIN(IF((Noms=$C29)*(T$3&gt;=Début)*(T$3&lt;=Fin),ROW(Noms)))-1),"")</f>
        <v/>
      </c>
      <c r="U29" s="25" t="str">
        <f t="array" ref="U29">IF(SUMPRODUCT((Noms=$C29)*(U$3&gt;=Début)*(U$3&lt;=Fin))&gt;0,INDEX(Concat_pav_heures,MIN(IF((Noms=$C29)*(U$3&gt;=Début)*(U$3&lt;=Fin),ROW(Noms)))-1),"")</f>
        <v/>
      </c>
      <c r="V29" s="25" t="str">
        <f t="array" ref="V29">IF(SUMPRODUCT((Noms=$C29)*(V$3&gt;=Début)*(V$3&lt;=Fin))&gt;0,INDEX(Concat_pav_heures,MIN(IF((Noms=$C29)*(V$3&gt;=Début)*(V$3&lt;=Fin),ROW(Noms)))-1),"")</f>
        <v/>
      </c>
      <c r="W29" s="25" t="str">
        <f t="array" ref="W29">IF(SUMPRODUCT((Noms=$C29)*(W$3&gt;=Début)*(W$3&lt;=Fin))&gt;0,INDEX(Concat_pav_heures,MIN(IF((Noms=$C29)*(W$3&gt;=Début)*(W$3&lt;=Fin),ROW(Noms)))-1),"")</f>
        <v/>
      </c>
      <c r="X29" s="25" t="str">
        <f t="array" ref="X29">IF(SUMPRODUCT((Noms=$C29)*(X$3&gt;=Début)*(X$3&lt;=Fin))&gt;0,INDEX(Concat_pav_heures,MIN(IF((Noms=$C29)*(X$3&gt;=Début)*(X$3&lt;=Fin),ROW(Noms)))-1),"")</f>
        <v/>
      </c>
      <c r="Y29" s="25" t="str">
        <f t="array" ref="Y29">IF(SUMPRODUCT((Noms=$C29)*(Y$3&gt;=Début)*(Y$3&lt;=Fin))&gt;0,INDEX(Concat_pav_heures,MIN(IF((Noms=$C29)*(Y$3&gt;=Début)*(Y$3&lt;=Fin),ROW(Noms)))-1),"")</f>
        <v/>
      </c>
      <c r="Z29" s="25" t="str">
        <f t="array" ref="Z29">IF(SUMPRODUCT((Noms=$C29)*(Z$3&gt;=Début)*(Z$3&lt;=Fin))&gt;0,INDEX(Concat_pav_heures,MIN(IF((Noms=$C29)*(Z$3&gt;=Début)*(Z$3&lt;=Fin),ROW(Noms)))-1),"")</f>
        <v/>
      </c>
      <c r="AA29" s="25" t="str">
        <f t="array" ref="AA29">IF(SUMPRODUCT((Noms=$C29)*(AA$3&gt;=Début)*(AA$3&lt;=Fin))&gt;0,INDEX(Concat_pav_heures,MIN(IF((Noms=$C29)*(AA$3&gt;=Début)*(AA$3&lt;=Fin),ROW(Noms)))-1),"")</f>
        <v/>
      </c>
      <c r="AB29" s="25" t="str">
        <f t="array" ref="AB29">IF(SUMPRODUCT((Noms=$C29)*(AB$3&gt;=Début)*(AB$3&lt;=Fin))&gt;0,INDEX(Concat_pav_heures,MIN(IF((Noms=$C29)*(AB$3&gt;=Début)*(AB$3&lt;=Fin),ROW(Noms)))-1),"")</f>
        <v/>
      </c>
      <c r="AC29" s="25" t="str">
        <f t="array" ref="AC29">IF(SUMPRODUCT((Noms=$C29)*(AC$3&gt;=Début)*(AC$3&lt;=Fin))&gt;0,INDEX(Concat_pav_heures,MIN(IF((Noms=$C29)*(AC$3&gt;=Début)*(AC$3&lt;=Fin),ROW(Noms)))-1),"")</f>
        <v/>
      </c>
      <c r="AD29" s="25" t="str">
        <f t="array" ref="AD29">IF(SUMPRODUCT((Noms=$C29)*(AD$3&gt;=Début)*(AD$3&lt;=Fin))&gt;0,INDEX(Concat_pav_heures,MIN(IF((Noms=$C29)*(AD$3&gt;=Début)*(AD$3&lt;=Fin),ROW(Noms)))-1),"")</f>
        <v/>
      </c>
      <c r="AE29" s="25" t="str">
        <f t="array" ref="AE29">IF(SUMPRODUCT((Noms=$C29)*(AE$3&gt;=Début)*(AE$3&lt;=Fin))&gt;0,INDEX(Concat_pav_heures,MIN(IF((Noms=$C29)*(AE$3&gt;=Début)*(AE$3&lt;=Fin),ROW(Noms)))-1),"")</f>
        <v/>
      </c>
      <c r="AF29" s="25" t="str">
        <f t="array" ref="AF29">IF(SUMPRODUCT((Noms=$C29)*(AF$3&gt;=Début)*(AF$3&lt;=Fin))&gt;0,INDEX(Concat_pav_heures,MIN(IF((Noms=$C29)*(AF$3&gt;=Début)*(AF$3&lt;=Fin),ROW(Noms)))-1),"")</f>
        <v/>
      </c>
      <c r="AG29" s="25" t="str">
        <f t="array" ref="AG29">IF(SUMPRODUCT((Noms=$C29)*(AG$3&gt;=Début)*(AG$3&lt;=Fin))&gt;0,INDEX(Concat_pav_heures,MIN(IF((Noms=$C29)*(AG$3&gt;=Début)*(AG$3&lt;=Fin),ROW(Noms)))-1),"")</f>
        <v/>
      </c>
      <c r="AH29" s="25" t="str">
        <f t="array" ref="AH29">IF(SUMPRODUCT((Noms=$C29)*(AH$3&gt;=Début)*(AH$3&lt;=Fin))&gt;0,INDEX(Concat_pav_heures,MIN(IF((Noms=$C29)*(AH$3&gt;=Début)*(AH$3&lt;=Fin),ROW(Noms)))-1),"")</f>
        <v/>
      </c>
      <c r="AI29" s="25" t="str">
        <f t="array" ref="AI29">IF(SUMPRODUCT((Noms=$C29)*(AI$3&gt;=Début)*(AI$3&lt;=Fin))&gt;0,INDEX(Concat_pav_heures,MIN(IF((Noms=$C29)*(AI$3&gt;=Début)*(AI$3&lt;=Fin),ROW(Noms)))-1),"")</f>
        <v/>
      </c>
      <c r="AJ29" s="25" t="str">
        <f t="array" ref="AJ29">IF(SUMPRODUCT((Noms=$C29)*(AJ$3&gt;=Début)*(AJ$3&lt;=Fin))&gt;0,INDEX(Concat_pav_heures,MIN(IF((Noms=$C29)*(AJ$3&gt;=Début)*(AJ$3&lt;=Fin),ROW(Noms)))-1),"")</f>
        <v/>
      </c>
      <c r="AK29" s="25" t="str">
        <f t="array" ref="AK29">IF(SUMPRODUCT((Noms=$C29)*(AK$3&gt;=Début)*(AK$3&lt;=Fin))&gt;0,INDEX(Concat_pav_heures,MIN(IF((Noms=$C29)*(AK$3&gt;=Début)*(AK$3&lt;=Fin),ROW(Noms)))-1),"")</f>
        <v/>
      </c>
      <c r="AL29" s="25" t="str">
        <f t="array" ref="AL29">IF(SUMPRODUCT((Noms=$C29)*(AL$3&gt;=Début)*(AL$3&lt;=Fin))&gt;0,INDEX(Concat_pav_heures,MIN(IF((Noms=$C29)*(AL$3&gt;=Début)*(AL$3&lt;=Fin),ROW(Noms)))-1),"")</f>
        <v/>
      </c>
      <c r="AM29" s="25" t="str">
        <f t="array" ref="AM29">IF(SUMPRODUCT((Noms=$C29)*(AM$3&gt;=Début)*(AM$3&lt;=Fin))&gt;0,INDEX(Concat_pav_heures,MIN(IF((Noms=$C29)*(AM$3&gt;=Début)*(AM$3&lt;=Fin),ROW(Noms)))-1),"")</f>
        <v/>
      </c>
      <c r="AN29" s="25" t="str">
        <f t="array" ref="AN29">IF(SUMPRODUCT((Noms=$C29)*(AN$3&gt;=Début)*(AN$3&lt;=Fin))&gt;0,INDEX(Concat_pav_heures,MIN(IF((Noms=$C29)*(AN$3&gt;=Début)*(AN$3&lt;=Fin),ROW(Noms)))-1),"")</f>
        <v/>
      </c>
      <c r="AO29" s="25" t="str">
        <f t="array" ref="AO29">IF(SUMPRODUCT((Noms=$C29)*(AO$3&gt;=Début)*(AO$3&lt;=Fin))&gt;0,INDEX(Concat_pav_heures,MIN(IF((Noms=$C29)*(AO$3&gt;=Début)*(AO$3&lt;=Fin),ROW(Noms)))-1),"")</f>
        <v/>
      </c>
      <c r="AP29" s="25" t="str">
        <f t="array" ref="AP29">IF(SUMPRODUCT((Noms=$C29)*(AP$3&gt;=Début)*(AP$3&lt;=Fin))&gt;0,INDEX(Concat_pav_heures,MIN(IF((Noms=$C29)*(AP$3&gt;=Début)*(AP$3&lt;=Fin),ROW(Noms)))-1),"")</f>
        <v/>
      </c>
      <c r="AQ29" s="25" t="str">
        <f t="array" ref="AQ29">IF(SUMPRODUCT((Noms=$C29)*(AQ$3&gt;=Début)*(AQ$3&lt;=Fin))&gt;0,INDEX(Concat_pav_heures,MIN(IF((Noms=$C29)*(AQ$3&gt;=Début)*(AQ$3&lt;=Fin),ROW(Noms)))-1),"")</f>
        <v/>
      </c>
      <c r="AR29" s="25" t="str">
        <f t="array" ref="AR29">IF(SUMPRODUCT((Noms=$C29)*(AR$3&gt;=Début)*(AR$3&lt;=Fin))&gt;0,INDEX(Concat_pav_heures,MIN(IF((Noms=$C29)*(AR$3&gt;=Début)*(AR$3&lt;=Fin),ROW(Noms)))-1),"")</f>
        <v/>
      </c>
      <c r="AS29" s="25" t="str">
        <f t="array" ref="AS29">IF(SUMPRODUCT((Noms=$C29)*(AS$3&gt;=Début)*(AS$3&lt;=Fin))&gt;0,INDEX(Concat_pav_heures,MIN(IF((Noms=$C29)*(AS$3&gt;=Début)*(AS$3&lt;=Fin),ROW(Noms)))-1),"")</f>
        <v/>
      </c>
      <c r="AT29" s="25" t="str">
        <f t="array" ref="AT29">IF(SUMPRODUCT((Noms=$C29)*(AT$3&gt;=Début)*(AT$3&lt;=Fin))&gt;0,INDEX(Concat_pav_heures,MIN(IF((Noms=$C29)*(AT$3&gt;=Début)*(AT$3&lt;=Fin),ROW(Noms)))-1),"")</f>
        <v/>
      </c>
      <c r="AU29" s="25" t="str">
        <f t="array" ref="AU29">IF(SUMPRODUCT((Noms=$C29)*(AU$3&gt;=Début)*(AU$3&lt;=Fin))&gt;0,INDEX(Concat_pav_heures,MIN(IF((Noms=$C29)*(AU$3&gt;=Début)*(AU$3&lt;=Fin),ROW(Noms)))-1),"")</f>
        <v/>
      </c>
      <c r="AV29" s="25" t="str">
        <f t="array" ref="AV29">IF(SUMPRODUCT((Noms=$C29)*(AV$3&gt;=Début)*(AV$3&lt;=Fin))&gt;0,INDEX(Concat_pav_heures,MIN(IF((Noms=$C29)*(AV$3&gt;=Début)*(AV$3&lt;=Fin),ROW(Noms)))-1),"")</f>
        <v/>
      </c>
      <c r="AW29" s="25" t="str">
        <f t="array" ref="AW29">IF(SUMPRODUCT((Noms=$C29)*(AW$3&gt;=Début)*(AW$3&lt;=Fin))&gt;0,INDEX(Concat_pav_heures,MIN(IF((Noms=$C29)*(AW$3&gt;=Début)*(AW$3&lt;=Fin),ROW(Noms)))-1),"")</f>
        <v/>
      </c>
      <c r="AX29" s="25" t="str">
        <f t="array" ref="AX29">IF(SUMPRODUCT((Noms=$C29)*(AX$3&gt;=Début)*(AX$3&lt;=Fin))&gt;0,INDEX(Concat_pav_heures,MIN(IF((Noms=$C29)*(AX$3&gt;=Début)*(AX$3&lt;=Fin),ROW(Noms)))-1),"")</f>
        <v/>
      </c>
      <c r="AY29" s="25" t="str">
        <f t="array" ref="AY29">IF(SUMPRODUCT((Noms=$C29)*(AY$3&gt;=Début)*(AY$3&lt;=Fin))&gt;0,INDEX(Concat_pav_heures,MIN(IF((Noms=$C29)*(AY$3&gt;=Début)*(AY$3&lt;=Fin),ROW(Noms)))-1),"")</f>
        <v/>
      </c>
      <c r="AZ29" s="25" t="str">
        <f t="array" ref="AZ29">IF(SUMPRODUCT((Noms=$C29)*(AZ$3&gt;=Début)*(AZ$3&lt;=Fin))&gt;0,INDEX(Concat_pav_heures,MIN(IF((Noms=$C29)*(AZ$3&gt;=Début)*(AZ$3&lt;=Fin),ROW(Noms)))-1),"")</f>
        <v/>
      </c>
      <c r="BA29" s="25" t="str">
        <f t="array" ref="BA29">IF(SUMPRODUCT((Noms=$C29)*(BA$3&gt;=Début)*(BA$3&lt;=Fin))&gt;0,INDEX(Concat_pav_heures,MIN(IF((Noms=$C29)*(BA$3&gt;=Début)*(BA$3&lt;=Fin),ROW(Noms)))-1),"")</f>
        <v/>
      </c>
      <c r="BB29" s="25" t="str">
        <f t="array" ref="BB29">IF(SUMPRODUCT((Noms=$C29)*(BB$3&gt;=Début)*(BB$3&lt;=Fin))&gt;0,INDEX(Concat_pav_heures,MIN(IF((Noms=$C29)*(BB$3&gt;=Début)*(BB$3&lt;=Fin),ROW(Noms)))-1),"")</f>
        <v/>
      </c>
      <c r="BC29" s="25" t="str">
        <f t="array" ref="BC29">IF(SUMPRODUCT((Noms=$C29)*(BC$3&gt;=Début)*(BC$3&lt;=Fin))&gt;0,INDEX(Concat_pav_heures,MIN(IF((Noms=$C29)*(BC$3&gt;=Début)*(BC$3&lt;=Fin),ROW(Noms)))-1),"")</f>
        <v/>
      </c>
      <c r="BD29" s="25" t="str">
        <f t="array" ref="BD29">IF(SUMPRODUCT((Noms=$C29)*(BD$3&gt;=Début)*(BD$3&lt;=Fin))&gt;0,INDEX(Concat_pav_heures,MIN(IF((Noms=$C29)*(BD$3&gt;=Début)*(BD$3&lt;=Fin),ROW(Noms)))-1),"")</f>
        <v/>
      </c>
      <c r="BE29" s="25" t="str">
        <f t="array" ref="BE29">IF(SUMPRODUCT((Noms=$C29)*(BE$3&gt;=Début)*(BE$3&lt;=Fin))&gt;0,INDEX(Concat_pav_heures,MIN(IF((Noms=$C29)*(BE$3&gt;=Début)*(BE$3&lt;=Fin),ROW(Noms)))-1),"")</f>
        <v/>
      </c>
      <c r="BF29" s="25" t="str">
        <f t="array" ref="BF29">IF(SUMPRODUCT((Noms=$C29)*(BF$3&gt;=Début)*(BF$3&lt;=Fin))&gt;0,INDEX(Concat_pav_heures,MIN(IF((Noms=$C29)*(BF$3&gt;=Début)*(BF$3&lt;=Fin),ROW(Noms)))-1),"")</f>
        <v/>
      </c>
      <c r="BG29" s="25" t="str">
        <f t="array" ref="BG29">IF(SUMPRODUCT((Noms=$C29)*(BG$3&gt;=Début)*(BG$3&lt;=Fin))&gt;0,INDEX(Concat_pav_heures,MIN(IF((Noms=$C29)*(BG$3&gt;=Début)*(BG$3&lt;=Fin),ROW(Noms)))-1),"")</f>
        <v/>
      </c>
      <c r="BH29" s="25" t="str">
        <f t="array" ref="BH29">IF(SUMPRODUCT((Noms=$C29)*(BH$3&gt;=Début)*(BH$3&lt;=Fin))&gt;0,INDEX(Concat_pav_heures,MIN(IF((Noms=$C29)*(BH$3&gt;=Début)*(BH$3&lt;=Fin),ROW(Noms)))-1),"")</f>
        <v/>
      </c>
      <c r="BI29" s="25" t="str">
        <f t="array" ref="BI29">IF(SUMPRODUCT((Noms=$C29)*(BI$3&gt;=Début)*(BI$3&lt;=Fin))&gt;0,INDEX(Concat_pav_heures,MIN(IF((Noms=$C29)*(BI$3&gt;=Début)*(BI$3&lt;=Fin),ROW(Noms)))-1),"")</f>
        <v/>
      </c>
      <c r="BJ29" s="25" t="str">
        <f t="array" ref="BJ29">IF(SUMPRODUCT((Noms=$C29)*(BJ$3&gt;=Début)*(BJ$3&lt;=Fin))&gt;0,INDEX(Concat_pav_heures,MIN(IF((Noms=$C29)*(BJ$3&gt;=Début)*(BJ$3&lt;=Fin),ROW(Noms)))-1),"")</f>
        <v/>
      </c>
      <c r="BK29" s="25" t="str">
        <f t="array" ref="BK29">IF(SUMPRODUCT((Noms=$C29)*(BK$3&gt;=Début)*(BK$3&lt;=Fin))&gt;0,INDEX(Concat_pav_heures,MIN(IF((Noms=$C29)*(BK$3&gt;=Début)*(BK$3&lt;=Fin),ROW(Noms)))-1),"")</f>
        <v/>
      </c>
      <c r="BL29" s="25" t="str">
        <f t="array" ref="BL29">IF(SUMPRODUCT((Noms=$C29)*(BL$3&gt;=Début)*(BL$3&lt;=Fin))&gt;0,INDEX(Concat_pav_heures,MIN(IF((Noms=$C29)*(BL$3&gt;=Début)*(BL$3&lt;=Fin),ROW(Noms)))-1),"")</f>
        <v/>
      </c>
      <c r="BM29" s="25" t="str">
        <f t="array" ref="BM29">IF(SUMPRODUCT((Noms=$C29)*(BM$3&gt;=Début)*(BM$3&lt;=Fin))&gt;0,INDEX(Concat_pav_heures,MIN(IF((Noms=$C29)*(BM$3&gt;=Début)*(BM$3&lt;=Fin),ROW(Noms)))-1),"")</f>
        <v/>
      </c>
      <c r="BN29" s="25" t="str">
        <f t="array" ref="BN29">IF(SUMPRODUCT((Noms=$C29)*(BN$3&gt;=Début)*(BN$3&lt;=Fin))&gt;0,INDEX(Concat_pav_heures,MIN(IF((Noms=$C29)*(BN$3&gt;=Début)*(BN$3&lt;=Fin),ROW(Noms)))-1),"")</f>
        <v/>
      </c>
      <c r="BO29" s="25" t="str">
        <f t="array" ref="BO29">IF(SUMPRODUCT((Noms=$C29)*(BO$3&gt;=Début)*(BO$3&lt;=Fin))&gt;0,INDEX(Concat_pav_heures,MIN(IF((Noms=$C29)*(BO$3&gt;=Début)*(BO$3&lt;=Fin),ROW(Noms)))-1),"")</f>
        <v/>
      </c>
      <c r="BP29" s="25" t="str">
        <f t="array" ref="BP29">IF(SUMPRODUCT((Noms=$C29)*(BP$3&gt;=Début)*(BP$3&lt;=Fin))&gt;0,INDEX(Concat_pav_heures,MIN(IF((Noms=$C29)*(BP$3&gt;=Début)*(BP$3&lt;=Fin),ROW(Noms)))-1),"")</f>
        <v/>
      </c>
      <c r="BQ29" s="25" t="str">
        <f t="array" ref="BQ29">IF(SUMPRODUCT((Noms=$C29)*(BQ$3&gt;=Début)*(BQ$3&lt;=Fin))&gt;0,INDEX(Concat_pav_heures,MIN(IF((Noms=$C29)*(BQ$3&gt;=Début)*(BQ$3&lt;=Fin),ROW(Noms)))-1),"")</f>
        <v/>
      </c>
      <c r="BR29" s="25" t="str">
        <f t="array" ref="BR29">IF(SUMPRODUCT((Noms=$C29)*(BR$3&gt;=Début)*(BR$3&lt;=Fin))&gt;0,INDEX(Concat_pav_heures,MIN(IF((Noms=$C29)*(BR$3&gt;=Début)*(BR$3&lt;=Fin),ROW(Noms)))-1),"")</f>
        <v/>
      </c>
      <c r="BS29" s="25" t="str">
        <f t="array" ref="BS29">IF(SUMPRODUCT((Noms=$C29)*(BS$3&gt;=Début)*(BS$3&lt;=Fin))&gt;0,INDEX(Concat_pav_heures,MIN(IF((Noms=$C29)*(BS$3&gt;=Début)*(BS$3&lt;=Fin),ROW(Noms)))-1),"")</f>
        <v/>
      </c>
      <c r="BT29" s="25" t="str">
        <f t="array" ref="BT29">IF(SUMPRODUCT((Noms=$C29)*(BT$3&gt;=Début)*(BT$3&lt;=Fin))&gt;0,INDEX(Concat_pav_heures,MIN(IF((Noms=$C29)*(BT$3&gt;=Début)*(BT$3&lt;=Fin),ROW(Noms)))-1),"")</f>
        <v/>
      </c>
      <c r="BU29" s="25" t="str">
        <f t="array" ref="BU29">IF(SUMPRODUCT((Noms=$C29)*(BU$3&gt;=Début)*(BU$3&lt;=Fin))&gt;0,INDEX(Concat_pav_heures,MIN(IF((Noms=$C29)*(BU$3&gt;=Début)*(BU$3&lt;=Fin),ROW(Noms)))-1),"")</f>
        <v/>
      </c>
      <c r="BV29" s="25" t="str">
        <f t="array" ref="BV29">IF(SUMPRODUCT((Noms=$C29)*(BV$3&gt;=Début)*(BV$3&lt;=Fin))&gt;0,INDEX(Concat_pav_heures,MIN(IF((Noms=$C29)*(BV$3&gt;=Début)*(BV$3&lt;=Fin),ROW(Noms)))-1),"")</f>
        <v/>
      </c>
      <c r="BW29" s="25" t="str">
        <f t="array" ref="BW29">IF(SUMPRODUCT((Noms=$C29)*(BW$3&gt;=Début)*(BW$3&lt;=Fin))&gt;0,INDEX(Concat_pav_heures,MIN(IF((Noms=$C29)*(BW$3&gt;=Début)*(BW$3&lt;=Fin),ROW(Noms)))-1),"")</f>
        <v/>
      </c>
      <c r="BX29" s="25" t="str">
        <f t="array" ref="BX29">IF(SUMPRODUCT((Noms=$C29)*(BX$3&gt;=Début)*(BX$3&lt;=Fin))&gt;0,INDEX(Concat_pav_heures,MIN(IF((Noms=$C29)*(BX$3&gt;=Début)*(BX$3&lt;=Fin),ROW(Noms)))-1),"")</f>
        <v/>
      </c>
      <c r="BY29" s="25" t="str">
        <f t="array" ref="BY29">IF(SUMPRODUCT((Noms=$C29)*(BY$3&gt;=Début)*(BY$3&lt;=Fin))&gt;0,INDEX(Concat_pav_heures,MIN(IF((Noms=$C29)*(BY$3&gt;=Début)*(BY$3&lt;=Fin),ROW(Noms)))-1),"")</f>
        <v/>
      </c>
      <c r="BZ29" s="25" t="str">
        <f t="array" ref="BZ29">IF(SUMPRODUCT((Noms=$C29)*(BZ$3&gt;=Début)*(BZ$3&lt;=Fin))&gt;0,INDEX(Concat_pav_heures,MIN(IF((Noms=$C29)*(BZ$3&gt;=Début)*(BZ$3&lt;=Fin),ROW(Noms)))-1),"")</f>
        <v/>
      </c>
      <c r="CA29" s="25" t="str">
        <f t="array" ref="CA29">IF(SUMPRODUCT((Noms=$C29)*(CA$3&gt;=Début)*(CA$3&lt;=Fin))&gt;0,INDEX(Concat_pav_heures,MIN(IF((Noms=$C29)*(CA$3&gt;=Début)*(CA$3&lt;=Fin),ROW(Noms)))-1),"")</f>
        <v/>
      </c>
      <c r="CB29" s="25" t="str">
        <f t="array" ref="CB29">IF(SUMPRODUCT((Noms=$C29)*(CB$3&gt;=Début)*(CB$3&lt;=Fin))&gt;0,INDEX(Concat_pav_heures,MIN(IF((Noms=$C29)*(CB$3&gt;=Début)*(CB$3&lt;=Fin),ROW(Noms)))-1),"")</f>
        <v/>
      </c>
      <c r="CC29" s="25" t="str">
        <f t="array" ref="CC29">IF(SUMPRODUCT((Noms=$C29)*(CC$3&gt;=Début)*(CC$3&lt;=Fin))&gt;0,INDEX(Concat_pav_heures,MIN(IF((Noms=$C29)*(CC$3&gt;=Début)*(CC$3&lt;=Fin),ROW(Noms)))-1),"")</f>
        <v/>
      </c>
      <c r="CD29" s="25" t="str">
        <f t="array" ref="CD29">IF(SUMPRODUCT((Noms=$C29)*(CD$3&gt;=Début)*(CD$3&lt;=Fin))&gt;0,INDEX(Concat_pav_heures,MIN(IF((Noms=$C29)*(CD$3&gt;=Début)*(CD$3&lt;=Fin),ROW(Noms)))-1),"")</f>
        <v/>
      </c>
      <c r="CE29" s="25" t="str">
        <f t="array" ref="CE29">IF(SUMPRODUCT((Noms=$C29)*(CE$3&gt;=Début)*(CE$3&lt;=Fin))&gt;0,INDEX(Concat_pav_heures,MIN(IF((Noms=$C29)*(CE$3&gt;=Début)*(CE$3&lt;=Fin),ROW(Noms)))-1),"")</f>
        <v/>
      </c>
      <c r="CF29" s="25" t="str">
        <f t="array" ref="CF29">IF(SUMPRODUCT((Noms=$C29)*(CF$3&gt;=Début)*(CF$3&lt;=Fin))&gt;0,INDEX(Concat_pav_heures,MIN(IF((Noms=$C29)*(CF$3&gt;=Début)*(CF$3&lt;=Fin),ROW(Noms)))-1),"")</f>
        <v/>
      </c>
      <c r="CG29" s="25" t="str">
        <f t="array" ref="CG29">IF(SUMPRODUCT((Noms=$C29)*(CG$3&gt;=Début)*(CG$3&lt;=Fin))&gt;0,INDEX(Concat_pav_heures,MIN(IF((Noms=$C29)*(CG$3&gt;=Début)*(CG$3&lt;=Fin),ROW(Noms)))-1),"")</f>
        <v/>
      </c>
      <c r="CH29" s="25" t="str">
        <f t="array" ref="CH29">IF(SUMPRODUCT((Noms=$C29)*(CH$3&gt;=Début)*(CH$3&lt;=Fin))&gt;0,INDEX(Concat_pav_heures,MIN(IF((Noms=$C29)*(CH$3&gt;=Début)*(CH$3&lt;=Fin),ROW(Noms)))-1),"")</f>
        <v/>
      </c>
      <c r="CI29" s="25" t="str">
        <f t="array" ref="CI29">IF(SUMPRODUCT((Noms=$C29)*(CI$3&gt;=Début)*(CI$3&lt;=Fin))&gt;0,INDEX(Concat_pav_heures,MIN(IF((Noms=$C29)*(CI$3&gt;=Début)*(CI$3&lt;=Fin),ROW(Noms)))-1),"")</f>
        <v/>
      </c>
      <c r="CJ29" s="25" t="str">
        <f t="array" ref="CJ29">IF(SUMPRODUCT((Noms=$C29)*(CJ$3&gt;=Début)*(CJ$3&lt;=Fin))&gt;0,INDEX(Concat_pav_heures,MIN(IF((Noms=$C29)*(CJ$3&gt;=Début)*(CJ$3&lt;=Fin),ROW(Noms)))-1),"")</f>
        <v/>
      </c>
      <c r="CK29" s="25" t="str">
        <f t="array" ref="CK29">IF(SUMPRODUCT((Noms=$C29)*(CK$3&gt;=Début)*(CK$3&lt;=Fin))&gt;0,INDEX(Concat_pav_heures,MIN(IF((Noms=$C29)*(CK$3&gt;=Début)*(CK$3&lt;=Fin),ROW(Noms)))-1),"")</f>
        <v/>
      </c>
      <c r="CL29" s="25" t="str">
        <f t="array" ref="CL29">IF(SUMPRODUCT((Noms=$C29)*(CL$3&gt;=Début)*(CL$3&lt;=Fin))&gt;0,INDEX(Concat_pav_heures,MIN(IF((Noms=$C29)*(CL$3&gt;=Début)*(CL$3&lt;=Fin),ROW(Noms)))-1),"")</f>
        <v/>
      </c>
      <c r="CM29" s="25" t="str">
        <f t="array" ref="CM29">IF(SUMPRODUCT((Noms=$C29)*(CM$3&gt;=Début)*(CM$3&lt;=Fin))&gt;0,INDEX(Concat_pav_heures,MIN(IF((Noms=$C29)*(CM$3&gt;=Début)*(CM$3&lt;=Fin),ROW(Noms)))-1),"")</f>
        <v/>
      </c>
      <c r="CN29" s="25" t="str">
        <f t="array" ref="CN29">IF(SUMPRODUCT((Noms=$C29)*(CN$3&gt;=Début)*(CN$3&lt;=Fin))&gt;0,INDEX(Concat_pav_heures,MIN(IF((Noms=$C29)*(CN$3&gt;=Début)*(CN$3&lt;=Fin),ROW(Noms)))-1),"")</f>
        <v/>
      </c>
      <c r="CO29" s="25" t="str">
        <f t="array" ref="CO29">IF(SUMPRODUCT((Noms=$C29)*(CO$3&gt;=Début)*(CO$3&lt;=Fin))&gt;0,INDEX(Concat_pav_heures,MIN(IF((Noms=$C29)*(CO$3&gt;=Début)*(CO$3&lt;=Fin),ROW(Noms)))-1),"")</f>
        <v/>
      </c>
      <c r="CP29" s="25" t="str">
        <f t="array" ref="CP29">IF(SUMPRODUCT((Noms=$C29)*(CP$3&gt;=Début)*(CP$3&lt;=Fin))&gt;0,INDEX(Concat_pav_heures,MIN(IF((Noms=$C29)*(CP$3&gt;=Début)*(CP$3&lt;=Fin),ROW(Noms)))-1),"")</f>
        <v/>
      </c>
      <c r="CQ29" s="25" t="str">
        <f t="array" ref="CQ29">IF(SUMPRODUCT((Noms=$C29)*(CQ$3&gt;=Début)*(CQ$3&lt;=Fin))&gt;0,INDEX(Concat_pav_heures,MIN(IF((Noms=$C29)*(CQ$3&gt;=Début)*(CQ$3&lt;=Fin),ROW(Noms)))-1),"")</f>
        <v/>
      </c>
      <c r="CR29" s="25" t="str">
        <f t="array" ref="CR29">IF(SUMPRODUCT((Noms=$C29)*(CR$3&gt;=Début)*(CR$3&lt;=Fin))&gt;0,INDEX(Concat_pav_heures,MIN(IF((Noms=$C29)*(CR$3&gt;=Début)*(CR$3&lt;=Fin),ROW(Noms)))-1),"")</f>
        <v/>
      </c>
      <c r="CS29" s="25" t="str">
        <f t="array" ref="CS29">IF(SUMPRODUCT((Noms=$C29)*(CS$3&gt;=Début)*(CS$3&lt;=Fin))&gt;0,INDEX(Concat_pav_heures,MIN(IF((Noms=$C29)*(CS$3&gt;=Début)*(CS$3&lt;=Fin),ROW(Noms)))-1),"")</f>
        <v/>
      </c>
      <c r="CT29" s="25" t="str">
        <f t="array" ref="CT29">IF(SUMPRODUCT((Noms=$C29)*(CT$3&gt;=Début)*(CT$3&lt;=Fin))&gt;0,INDEX(Concat_pav_heures,MIN(IF((Noms=$C29)*(CT$3&gt;=Début)*(CT$3&lt;=Fin),ROW(Noms)))-1),"")</f>
        <v/>
      </c>
      <c r="CU29" s="25" t="str">
        <f t="array" ref="CU29">IF(SUMPRODUCT((Noms=$C29)*(CU$3&gt;=Début)*(CU$3&lt;=Fin))&gt;0,INDEX(Concat_pav_heures,MIN(IF((Noms=$C29)*(CU$3&gt;=Début)*(CU$3&lt;=Fin),ROW(Noms)))-1),"")</f>
        <v/>
      </c>
      <c r="CV29" s="25" t="str">
        <f t="array" ref="CV29">IF(SUMPRODUCT((Noms=$C29)*(CV$3&gt;=Début)*(CV$3&lt;=Fin))&gt;0,INDEX(Concat_pav_heures,MIN(IF((Noms=$C29)*(CV$3&gt;=Début)*(CV$3&lt;=Fin),ROW(Noms)))-1),"")</f>
        <v/>
      </c>
      <c r="CW29" s="25" t="str">
        <f t="array" ref="CW29">IF(SUMPRODUCT((Noms=$C29)*(CW$3&gt;=Début)*(CW$3&lt;=Fin))&gt;0,INDEX(Concat_pav_heures,MIN(IF((Noms=$C29)*(CW$3&gt;=Début)*(CW$3&lt;=Fin),ROW(Noms)))-1),"")</f>
        <v/>
      </c>
      <c r="CX29" s="25" t="str">
        <f t="array" ref="CX29">IF(SUMPRODUCT((Noms=$C29)*(CX$3&gt;=Début)*(CX$3&lt;=Fin))&gt;0,INDEX(Concat_pav_heures,MIN(IF((Noms=$C29)*(CX$3&gt;=Début)*(CX$3&lt;=Fin),ROW(Noms)))-1),"")</f>
        <v/>
      </c>
      <c r="CY29" s="25" t="str">
        <f t="array" ref="CY29">IF(SUMPRODUCT((Noms=$C29)*(CY$3&gt;=Début)*(CY$3&lt;=Fin))&gt;0,INDEX(Concat_pav_heures,MIN(IF((Noms=$C29)*(CY$3&gt;=Début)*(CY$3&lt;=Fin),ROW(Noms)))-1),"")</f>
        <v/>
      </c>
      <c r="CZ29" s="25" t="str">
        <f t="array" ref="CZ29">IF(SUMPRODUCT((Noms=$C29)*(CZ$3&gt;=Début)*(CZ$3&lt;=Fin))&gt;0,INDEX(Concat_pav_heures,MIN(IF((Noms=$C29)*(CZ$3&gt;=Début)*(CZ$3&lt;=Fin),ROW(Noms)))-1),"")</f>
        <v/>
      </c>
      <c r="DA29" s="25" t="str">
        <f t="array" ref="DA29">IF(SUMPRODUCT((Noms=$C29)*(DA$3&gt;=Début)*(DA$3&lt;=Fin))&gt;0,INDEX(Concat_pav_heures,MIN(IF((Noms=$C29)*(DA$3&gt;=Début)*(DA$3&lt;=Fin),ROW(Noms)))-1),"")</f>
        <v/>
      </c>
      <c r="DB29" s="25" t="str">
        <f t="array" ref="DB29">IF(SUMPRODUCT((Noms=$C29)*(DB$3&gt;=Début)*(DB$3&lt;=Fin))&gt;0,INDEX(Concat_pav_heures,MIN(IF((Noms=$C29)*(DB$3&gt;=Début)*(DB$3&lt;=Fin),ROW(Noms)))-1),"")</f>
        <v/>
      </c>
      <c r="DC29" s="25" t="str">
        <f t="array" ref="DC29">IF(SUMPRODUCT((Noms=$C29)*(DC$3&gt;=Début)*(DC$3&lt;=Fin))&gt;0,INDEX(Concat_pav_heures,MIN(IF((Noms=$C29)*(DC$3&gt;=Début)*(DC$3&lt;=Fin),ROW(Noms)))-1),"")</f>
        <v/>
      </c>
      <c r="DD29" s="25" t="str">
        <f t="array" ref="DD29">IF(SUMPRODUCT((Noms=$C29)*(DD$3&gt;=Début)*(DD$3&lt;=Fin))&gt;0,INDEX(Concat_pav_heures,MIN(IF((Noms=$C29)*(DD$3&gt;=Début)*(DD$3&lt;=Fin),ROW(Noms)))-1),"")</f>
        <v/>
      </c>
      <c r="DE29" s="25" t="str">
        <f t="array" ref="DE29">IF(SUMPRODUCT((Noms=$C29)*(DE$3&gt;=Début)*(DE$3&lt;=Fin))&gt;0,INDEX(Concat_pav_heures,MIN(IF((Noms=$C29)*(DE$3&gt;=Début)*(DE$3&lt;=Fin),ROW(Noms)))-1),"")</f>
        <v/>
      </c>
      <c r="DF29" s="25" t="str">
        <f t="array" ref="DF29">IF(SUMPRODUCT((Noms=$C29)*(DF$3&gt;=Début)*(DF$3&lt;=Fin))&gt;0,INDEX(Concat_pav_heures,MIN(IF((Noms=$C29)*(DF$3&gt;=Début)*(DF$3&lt;=Fin),ROW(Noms)))-1),"")</f>
        <v/>
      </c>
      <c r="DG29" s="25" t="str">
        <f t="array" ref="DG29">IF(SUMPRODUCT((Noms=$C29)*(DG$3&gt;=Début)*(DG$3&lt;=Fin))&gt;0,INDEX(Concat_pav_heures,MIN(IF((Noms=$C29)*(DG$3&gt;=Début)*(DG$3&lt;=Fin),ROW(Noms)))-1),"")</f>
        <v/>
      </c>
      <c r="DH29" s="25" t="str">
        <f t="array" ref="DH29">IF(SUMPRODUCT((Noms=$C29)*(DH$3&gt;=Début)*(DH$3&lt;=Fin))&gt;0,INDEX(Concat_pav_heures,MIN(IF((Noms=$C29)*(DH$3&gt;=Début)*(DH$3&lt;=Fin),ROW(Noms)))-1),"")</f>
        <v/>
      </c>
      <c r="DI29" s="25" t="str">
        <f t="array" ref="DI29">IF(SUMPRODUCT((Noms=$C29)*(DI$3&gt;=Début)*(DI$3&lt;=Fin))&gt;0,INDEX(Concat_pav_heures,MIN(IF((Noms=$C29)*(DI$3&gt;=Début)*(DI$3&lt;=Fin),ROW(Noms)))-1),"")</f>
        <v/>
      </c>
      <c r="DJ29" s="25" t="str">
        <f t="array" ref="DJ29">IF(SUMPRODUCT((Noms=$C29)*(DJ$3&gt;=Début)*(DJ$3&lt;=Fin))&gt;0,INDEX(Concat_pav_heures,MIN(IF((Noms=$C29)*(DJ$3&gt;=Début)*(DJ$3&lt;=Fin),ROW(Noms)))-1),"")</f>
        <v/>
      </c>
      <c r="DK29" s="25" t="str">
        <f t="array" ref="DK29">IF(SUMPRODUCT((Noms=$C29)*(DK$3&gt;=Début)*(DK$3&lt;=Fin))&gt;0,INDEX(Concat_pav_heures,MIN(IF((Noms=$C29)*(DK$3&gt;=Début)*(DK$3&lt;=Fin),ROW(Noms)))-1),"")</f>
        <v/>
      </c>
      <c r="DL29" s="25" t="str">
        <f t="array" ref="DL29">IF(SUMPRODUCT((Noms=$C29)*(DL$3&gt;=Début)*(DL$3&lt;=Fin))&gt;0,INDEX(Concat_pav_heures,MIN(IF((Noms=$C29)*(DL$3&gt;=Début)*(DL$3&lt;=Fin),ROW(Noms)))-1),"")</f>
        <v/>
      </c>
      <c r="DM29" s="25" t="str">
        <f t="array" ref="DM29">IF(SUMPRODUCT((Noms=$C29)*(DM$3&gt;=Début)*(DM$3&lt;=Fin))&gt;0,INDEX(Concat_pav_heures,MIN(IF((Noms=$C29)*(DM$3&gt;=Début)*(DM$3&lt;=Fin),ROW(Noms)))-1),"")</f>
        <v/>
      </c>
      <c r="DN29" s="25" t="str">
        <f t="array" ref="DN29">IF(SUMPRODUCT((Noms=$C29)*(DN$3&gt;=Début)*(DN$3&lt;=Fin))&gt;0,INDEX(Concat_pav_heures,MIN(IF((Noms=$C29)*(DN$3&gt;=Début)*(DN$3&lt;=Fin),ROW(Noms)))-1),"")</f>
        <v/>
      </c>
      <c r="DO29" s="25" t="str">
        <f t="array" ref="DO29">IF(SUMPRODUCT((Noms=$C29)*(DO$3&gt;=Début)*(DO$3&lt;=Fin))&gt;0,INDEX(Concat_pav_heures,MIN(IF((Noms=$C29)*(DO$3&gt;=Début)*(DO$3&lt;=Fin),ROW(Noms)))-1),"")</f>
        <v/>
      </c>
      <c r="DP29" s="25" t="str">
        <f t="array" ref="DP29">IF(SUMPRODUCT((Noms=$C29)*(DP$3&gt;=Début)*(DP$3&lt;=Fin))&gt;0,INDEX(Concat_pav_heures,MIN(IF((Noms=$C29)*(DP$3&gt;=Début)*(DP$3&lt;=Fin),ROW(Noms)))-1),"")</f>
        <v/>
      </c>
      <c r="DQ29" s="25" t="str">
        <f t="array" ref="DQ29">IF(SUMPRODUCT((Noms=$C29)*(DQ$3&gt;=Début)*(DQ$3&lt;=Fin))&gt;0,INDEX(Concat_pav_heures,MIN(IF((Noms=$C29)*(DQ$3&gt;=Début)*(DQ$3&lt;=Fin),ROW(Noms)))-1),"")</f>
        <v/>
      </c>
      <c r="DR29" s="25" t="str">
        <f t="array" ref="DR29">IF(SUMPRODUCT((Noms=$C29)*(DR$3&gt;=Début)*(DR$3&lt;=Fin))&gt;0,INDEX(Concat_pav_heures,MIN(IF((Noms=$C29)*(DR$3&gt;=Début)*(DR$3&lt;=Fin),ROW(Noms)))-1),"")</f>
        <v/>
      </c>
      <c r="DS29" s="25" t="str">
        <f t="array" ref="DS29">IF(SUMPRODUCT((Noms=$C29)*(DS$3&gt;=Début)*(DS$3&lt;=Fin))&gt;0,INDEX(Concat_pav_heures,MIN(IF((Noms=$C29)*(DS$3&gt;=Début)*(DS$3&lt;=Fin),ROW(Noms)))-1),"")</f>
        <v/>
      </c>
      <c r="DT29" s="25" t="str">
        <f t="array" ref="DT29">IF(SUMPRODUCT((Noms=$C29)*(DT$3&gt;=Début)*(DT$3&lt;=Fin))&gt;0,INDEX(Concat_pav_heures,MIN(IF((Noms=$C29)*(DT$3&gt;=Début)*(DT$3&lt;=Fin),ROW(Noms)))-1),"")</f>
        <v/>
      </c>
      <c r="DU29" s="25" t="str">
        <f t="array" ref="DU29">IF(SUMPRODUCT((Noms=$C29)*(DU$3&gt;=Début)*(DU$3&lt;=Fin))&gt;0,INDEX(Concat_pav_heures,MIN(IF((Noms=$C29)*(DU$3&gt;=Début)*(DU$3&lt;=Fin),ROW(Noms)))-1),"")</f>
        <v/>
      </c>
      <c r="DV29" s="25" t="str">
        <f t="array" ref="DV29">IF(SUMPRODUCT((Noms=$C29)*(DV$3&gt;=Début)*(DV$3&lt;=Fin))&gt;0,INDEX(Concat_pav_heures,MIN(IF((Noms=$C29)*(DV$3&gt;=Début)*(DV$3&lt;=Fin),ROW(Noms)))-1),"")</f>
        <v/>
      </c>
      <c r="DW29" s="25" t="str">
        <f t="array" ref="DW29">IF(SUMPRODUCT((Noms=$C29)*(DW$3&gt;=Début)*(DW$3&lt;=Fin))&gt;0,INDEX(Concat_pav_heures,MIN(IF((Noms=$C29)*(DW$3&gt;=Début)*(DW$3&lt;=Fin),ROW(Noms)))-1),"")</f>
        <v/>
      </c>
      <c r="DX29" s="25" t="str">
        <f t="array" ref="DX29">IF(SUMPRODUCT((Noms=$C29)*(DX$3&gt;=Début)*(DX$3&lt;=Fin))&gt;0,INDEX(Concat_pav_heures,MIN(IF((Noms=$C29)*(DX$3&gt;=Début)*(DX$3&lt;=Fin),ROW(Noms)))-1),"")</f>
        <v/>
      </c>
      <c r="DY29" s="25" t="str">
        <f t="array" ref="DY29">IF(SUMPRODUCT((Noms=$C29)*(DY$3&gt;=Début)*(DY$3&lt;=Fin))&gt;0,INDEX(Concat_pav_heures,MIN(IF((Noms=$C29)*(DY$3&gt;=Début)*(DY$3&lt;=Fin),ROW(Noms)))-1),"")</f>
        <v/>
      </c>
      <c r="DZ29" s="25" t="str">
        <f t="array" ref="DZ29">IF(SUMPRODUCT((Noms=$C29)*(DZ$3&gt;=Début)*(DZ$3&lt;=Fin))&gt;0,INDEX(Concat_pav_heures,MIN(IF((Noms=$C29)*(DZ$3&gt;=Début)*(DZ$3&lt;=Fin),ROW(Noms)))-1),"")</f>
        <v/>
      </c>
      <c r="EA29" s="25" t="str">
        <f t="array" ref="EA29">IF(SUMPRODUCT((Noms=$C29)*(EA$3&gt;=Début)*(EA$3&lt;=Fin))&gt;0,INDEX(Concat_pav_heures,MIN(IF((Noms=$C29)*(EA$3&gt;=Début)*(EA$3&lt;=Fin),ROW(Noms)))-1),"")</f>
        <v/>
      </c>
      <c r="EB29" s="25" t="str">
        <f t="array" ref="EB29">IF(SUMPRODUCT((Noms=$C29)*(EB$3&gt;=Début)*(EB$3&lt;=Fin))&gt;0,INDEX(Concat_pav_heures,MIN(IF((Noms=$C29)*(EB$3&gt;=Début)*(EB$3&lt;=Fin),ROW(Noms)))-1),"")</f>
        <v/>
      </c>
      <c r="EC29" s="25" t="str">
        <f t="array" ref="EC29">IF(SUMPRODUCT((Noms=$C29)*(EC$3&gt;=Début)*(EC$3&lt;=Fin))&gt;0,INDEX(Concat_pav_heures,MIN(IF((Noms=$C29)*(EC$3&gt;=Début)*(EC$3&lt;=Fin),ROW(Noms)))-1),"")</f>
        <v/>
      </c>
      <c r="ED29" s="25" t="str">
        <f t="array" ref="ED29">IF(SUMPRODUCT((Noms=$C29)*(ED$3&gt;=Début)*(ED$3&lt;=Fin))&gt;0,INDEX(Concat_pav_heures,MIN(IF((Noms=$C29)*(ED$3&gt;=Début)*(ED$3&lt;=Fin),ROW(Noms)))-1),"")</f>
        <v/>
      </c>
      <c r="EE29" s="25" t="str">
        <f t="array" ref="EE29">IF(SUMPRODUCT((Noms=$C29)*(EE$3&gt;=Début)*(EE$3&lt;=Fin))&gt;0,INDEX(Concat_pav_heures,MIN(IF((Noms=$C29)*(EE$3&gt;=Début)*(EE$3&lt;=Fin),ROW(Noms)))-1),"")</f>
        <v/>
      </c>
      <c r="EF29" s="25" t="str">
        <f t="array" ref="EF29">IF(SUMPRODUCT((Noms=$C29)*(EF$3&gt;=Début)*(EF$3&lt;=Fin))&gt;0,INDEX(Concat_pav_heures,MIN(IF((Noms=$C29)*(EF$3&gt;=Début)*(EF$3&lt;=Fin),ROW(Noms)))-1),"")</f>
        <v/>
      </c>
      <c r="EG29" s="25" t="str">
        <f t="array" ref="EG29">IF(SUMPRODUCT((Noms=$C29)*(EG$3&gt;=Début)*(EG$3&lt;=Fin))&gt;0,INDEX(Concat_pav_heures,MIN(IF((Noms=$C29)*(EG$3&gt;=Début)*(EG$3&lt;=Fin),ROW(Noms)))-1),"")</f>
        <v/>
      </c>
      <c r="EH29" s="25" t="str">
        <f t="array" ref="EH29">IF(SUMPRODUCT((Noms=$C29)*(EH$3&gt;=Début)*(EH$3&lt;=Fin))&gt;0,INDEX(Concat_pav_heures,MIN(IF((Noms=$C29)*(EH$3&gt;=Début)*(EH$3&lt;=Fin),ROW(Noms)))-1),"")</f>
        <v/>
      </c>
      <c r="EI29" s="25" t="str">
        <f t="array" ref="EI29">IF(SUMPRODUCT((Noms=$C29)*(EI$3&gt;=Début)*(EI$3&lt;=Fin))&gt;0,INDEX(Concat_pav_heures,MIN(IF((Noms=$C29)*(EI$3&gt;=Début)*(EI$3&lt;=Fin),ROW(Noms)))-1),"")</f>
        <v/>
      </c>
      <c r="EJ29" s="25" t="str">
        <f t="array" ref="EJ29">IF(SUMPRODUCT((Noms=$C29)*(EJ$3&gt;=Début)*(EJ$3&lt;=Fin))&gt;0,INDEX(Concat_pav_heures,MIN(IF((Noms=$C29)*(EJ$3&gt;=Début)*(EJ$3&lt;=Fin),ROW(Noms)))-1),"")</f>
        <v/>
      </c>
      <c r="EK29" s="25" t="str">
        <f t="array" ref="EK29">IF(SUMPRODUCT((Noms=$C29)*(EK$3&gt;=Début)*(EK$3&lt;=Fin))&gt;0,INDEX(Concat_pav_heures,MIN(IF((Noms=$C29)*(EK$3&gt;=Début)*(EK$3&lt;=Fin),ROW(Noms)))-1),"")</f>
        <v/>
      </c>
      <c r="EL29" s="25" t="str">
        <f t="array" ref="EL29">IF(SUMPRODUCT((Noms=$C29)*(EL$3&gt;=Début)*(EL$3&lt;=Fin))&gt;0,INDEX(Concat_pav_heures,MIN(IF((Noms=$C29)*(EL$3&gt;=Début)*(EL$3&lt;=Fin),ROW(Noms)))-1),"")</f>
        <v/>
      </c>
      <c r="EM29" s="25" t="str">
        <f t="array" ref="EM29">IF(SUMPRODUCT((Noms=$C29)*(EM$3&gt;=Début)*(EM$3&lt;=Fin))&gt;0,INDEX(Concat_pav_heures,MIN(IF((Noms=$C29)*(EM$3&gt;=Début)*(EM$3&lt;=Fin),ROW(Noms)))-1),"")</f>
        <v/>
      </c>
      <c r="EN29" s="25" t="str">
        <f t="array" ref="EN29">IF(SUMPRODUCT((Noms=$C29)*(EN$3&gt;=Début)*(EN$3&lt;=Fin))&gt;0,INDEX(Concat_pav_heures,MIN(IF((Noms=$C29)*(EN$3&gt;=Début)*(EN$3&lt;=Fin),ROW(Noms)))-1),"")</f>
        <v/>
      </c>
      <c r="EO29" s="25" t="str">
        <f t="array" ref="EO29">IF(SUMPRODUCT((Noms=$C29)*(EO$3&gt;=Début)*(EO$3&lt;=Fin))&gt;0,INDEX(Concat_pav_heures,MIN(IF((Noms=$C29)*(EO$3&gt;=Début)*(EO$3&lt;=Fin),ROW(Noms)))-1),"")</f>
        <v/>
      </c>
      <c r="EP29" s="25" t="str">
        <f t="array" ref="EP29">IF(SUMPRODUCT((Noms=$C29)*(EP$3&gt;=Début)*(EP$3&lt;=Fin))&gt;0,INDEX(Concat_pav_heures,MIN(IF((Noms=$C29)*(EP$3&gt;=Début)*(EP$3&lt;=Fin),ROW(Noms)))-1),"")</f>
        <v/>
      </c>
      <c r="EQ29" s="25" t="str">
        <f t="array" ref="EQ29">IF(SUMPRODUCT((Noms=$C29)*(EQ$3&gt;=Début)*(EQ$3&lt;=Fin))&gt;0,INDEX(Concat_pav_heures,MIN(IF((Noms=$C29)*(EQ$3&gt;=Début)*(EQ$3&lt;=Fin),ROW(Noms)))-1),"")</f>
        <v/>
      </c>
      <c r="ER29" s="25" t="str">
        <f t="array" ref="ER29">IF(SUMPRODUCT((Noms=$C29)*(ER$3&gt;=Début)*(ER$3&lt;=Fin))&gt;0,INDEX(Concat_pav_heures,MIN(IF((Noms=$C29)*(ER$3&gt;=Début)*(ER$3&lt;=Fin),ROW(Noms)))-1),"")</f>
        <v/>
      </c>
      <c r="ES29" s="25" t="str">
        <f t="array" ref="ES29">IF(SUMPRODUCT((Noms=$C29)*(ES$3&gt;=Début)*(ES$3&lt;=Fin))&gt;0,INDEX(Concat_pav_heures,MIN(IF((Noms=$C29)*(ES$3&gt;=Début)*(ES$3&lt;=Fin),ROW(Noms)))-1),"")</f>
        <v/>
      </c>
      <c r="ET29" s="25" t="str">
        <f t="array" ref="ET29">IF(SUMPRODUCT((Noms=$C29)*(ET$3&gt;=Début)*(ET$3&lt;=Fin))&gt;0,INDEX(Concat_pav_heures,MIN(IF((Noms=$C29)*(ET$3&gt;=Début)*(ET$3&lt;=Fin),ROW(Noms)))-1),"")</f>
        <v/>
      </c>
      <c r="EU29" s="25" t="str">
        <f t="array" ref="EU29">IF(SUMPRODUCT((Noms=$C29)*(EU$3&gt;=Début)*(EU$3&lt;=Fin))&gt;0,INDEX(Concat_pav_heures,MIN(IF((Noms=$C29)*(EU$3&gt;=Début)*(EU$3&lt;=Fin),ROW(Noms)))-1),"")</f>
        <v/>
      </c>
      <c r="EV29" s="25" t="str">
        <f t="array" ref="EV29">IF(SUMPRODUCT((Noms=$C29)*(EV$3&gt;=Début)*(EV$3&lt;=Fin))&gt;0,INDEX(Concat_pav_heures,MIN(IF((Noms=$C29)*(EV$3&gt;=Début)*(EV$3&lt;=Fin),ROW(Noms)))-1),"")</f>
        <v/>
      </c>
      <c r="EW29" s="25" t="str">
        <f t="array" ref="EW29">IF(SUMPRODUCT((Noms=$C29)*(EW$3&gt;=Début)*(EW$3&lt;=Fin))&gt;0,INDEX(Concat_pav_heures,MIN(IF((Noms=$C29)*(EW$3&gt;=Début)*(EW$3&lt;=Fin),ROW(Noms)))-1),"")</f>
        <v/>
      </c>
      <c r="EX29" s="25" t="str">
        <f t="array" ref="EX29">IF(SUMPRODUCT((Noms=$C29)*(EX$3&gt;=Début)*(EX$3&lt;=Fin))&gt;0,INDEX(Concat_pav_heures,MIN(IF((Noms=$C29)*(EX$3&gt;=Début)*(EX$3&lt;=Fin),ROW(Noms)))-1),"")</f>
        <v/>
      </c>
      <c r="EY29" s="25" t="str">
        <f t="array" ref="EY29">IF(SUMPRODUCT((Noms=$C29)*(EY$3&gt;=Début)*(EY$3&lt;=Fin))&gt;0,INDEX(Concat_pav_heures,MIN(IF((Noms=$C29)*(EY$3&gt;=Début)*(EY$3&lt;=Fin),ROW(Noms)))-1),"")</f>
        <v/>
      </c>
      <c r="EZ29" s="25" t="str">
        <f t="array" ref="EZ29">IF(SUMPRODUCT((Noms=$C29)*(EZ$3&gt;=Début)*(EZ$3&lt;=Fin))&gt;0,INDEX(Concat_pav_heures,MIN(IF((Noms=$C29)*(EZ$3&gt;=Début)*(EZ$3&lt;=Fin),ROW(Noms)))-1),"")</f>
        <v/>
      </c>
      <c r="FA29" s="25" t="str">
        <f t="array" ref="FA29">IF(SUMPRODUCT((Noms=$C29)*(FA$3&gt;=Début)*(FA$3&lt;=Fin))&gt;0,INDEX(Concat_pav_heures,MIN(IF((Noms=$C29)*(FA$3&gt;=Début)*(FA$3&lt;=Fin),ROW(Noms)))-1),"")</f>
        <v/>
      </c>
      <c r="FB29" s="25" t="str">
        <f t="array" ref="FB29">IF(SUMPRODUCT((Noms=$C29)*(FB$3&gt;=Début)*(FB$3&lt;=Fin))&gt;0,INDEX(Concat_pav_heures,MIN(IF((Noms=$C29)*(FB$3&gt;=Début)*(FB$3&lt;=Fin),ROW(Noms)))-1),"")</f>
        <v/>
      </c>
      <c r="FC29" s="25" t="str">
        <f t="array" ref="FC29">IF(SUMPRODUCT((Noms=$C29)*(FC$3&gt;=Début)*(FC$3&lt;=Fin))&gt;0,INDEX(Concat_pav_heures,MIN(IF((Noms=$C29)*(FC$3&gt;=Début)*(FC$3&lt;=Fin),ROW(Noms)))-1),"")</f>
        <v/>
      </c>
      <c r="FD29" s="25" t="str">
        <f t="array" ref="FD29">IF(SUMPRODUCT((Noms=$C29)*(FD$3&gt;=Début)*(FD$3&lt;=Fin))&gt;0,INDEX(Concat_pav_heures,MIN(IF((Noms=$C29)*(FD$3&gt;=Début)*(FD$3&lt;=Fin),ROW(Noms)))-1),"")</f>
        <v/>
      </c>
      <c r="FE29" s="25" t="str">
        <f t="array" ref="FE29">IF(SUMPRODUCT((Noms=$C29)*(FE$3&gt;=Début)*(FE$3&lt;=Fin))&gt;0,INDEX(Concat_pav_heures,MIN(IF((Noms=$C29)*(FE$3&gt;=Début)*(FE$3&lt;=Fin),ROW(Noms)))-1),"")</f>
        <v/>
      </c>
      <c r="FF29" s="25" t="str">
        <f t="array" ref="FF29">IF(SUMPRODUCT((Noms=$C29)*(FF$3&gt;=Début)*(FF$3&lt;=Fin))&gt;0,INDEX(Concat_pav_heures,MIN(IF((Noms=$C29)*(FF$3&gt;=Début)*(FF$3&lt;=Fin),ROW(Noms)))-1),"")</f>
        <v/>
      </c>
      <c r="FG29" s="25" t="str">
        <f t="array" ref="FG29">IF(SUMPRODUCT((Noms=$C29)*(FG$3&gt;=Début)*(FG$3&lt;=Fin))&gt;0,INDEX(Concat_pav_heures,MIN(IF((Noms=$C29)*(FG$3&gt;=Début)*(FG$3&lt;=Fin),ROW(Noms)))-1),"")</f>
        <v/>
      </c>
      <c r="FH29" s="25" t="str">
        <f t="array" ref="FH29">IF(SUMPRODUCT((Noms=$C29)*(FH$3&gt;=Début)*(FH$3&lt;=Fin))&gt;0,INDEX(Concat_pav_heures,MIN(IF((Noms=$C29)*(FH$3&gt;=Début)*(FH$3&lt;=Fin),ROW(Noms)))-1),"")</f>
        <v/>
      </c>
      <c r="FI29" s="25" t="str">
        <f t="array" ref="FI29">IF(SUMPRODUCT((Noms=$C29)*(FI$3&gt;=Début)*(FI$3&lt;=Fin))&gt;0,INDEX(Concat_pav_heures,MIN(IF((Noms=$C29)*(FI$3&gt;=Début)*(FI$3&lt;=Fin),ROW(Noms)))-1),"")</f>
        <v/>
      </c>
      <c r="FJ29" s="25" t="str">
        <f t="array" ref="FJ29">IF(SUMPRODUCT((Noms=$C29)*(FJ$3&gt;=Début)*(FJ$3&lt;=Fin))&gt;0,INDEX(Concat_pav_heures,MIN(IF((Noms=$C29)*(FJ$3&gt;=Début)*(FJ$3&lt;=Fin),ROW(Noms)))-1),"")</f>
        <v/>
      </c>
      <c r="FK29" s="25" t="str">
        <f t="array" ref="FK29">IF(SUMPRODUCT((Noms=$C29)*(FK$3&gt;=Début)*(FK$3&lt;=Fin))&gt;0,INDEX(Concat_pav_heures,MIN(IF((Noms=$C29)*(FK$3&gt;=Début)*(FK$3&lt;=Fin),ROW(Noms)))-1),"")</f>
        <v/>
      </c>
      <c r="FL29" s="25" t="str">
        <f t="array" ref="FL29">IF(SUMPRODUCT((Noms=$C29)*(FL$3&gt;=Début)*(FL$3&lt;=Fin))&gt;0,INDEX(Concat_pav_heures,MIN(IF((Noms=$C29)*(FL$3&gt;=Début)*(FL$3&lt;=Fin),ROW(Noms)))-1),"")</f>
        <v/>
      </c>
      <c r="FM29" s="25" t="str">
        <f t="array" ref="FM29">IF(SUMPRODUCT((Noms=$C29)*(FM$3&gt;=Début)*(FM$3&lt;=Fin))&gt;0,INDEX(Concat_pav_heures,MIN(IF((Noms=$C29)*(FM$3&gt;=Début)*(FM$3&lt;=Fin),ROW(Noms)))-1),"")</f>
        <v/>
      </c>
      <c r="FN29" s="25" t="str">
        <f t="array" ref="FN29">IF(SUMPRODUCT((Noms=$C29)*(FN$3&gt;=Début)*(FN$3&lt;=Fin))&gt;0,INDEX(Concat_pav_heures,MIN(IF((Noms=$C29)*(FN$3&gt;=Début)*(FN$3&lt;=Fin),ROW(Noms)))-1),"")</f>
        <v/>
      </c>
      <c r="FO29" s="25" t="str">
        <f t="array" ref="FO29">IF(SUMPRODUCT((Noms=$C29)*(FO$3&gt;=Début)*(FO$3&lt;=Fin))&gt;0,INDEX(Concat_pav_heures,MIN(IF((Noms=$C29)*(FO$3&gt;=Début)*(FO$3&lt;=Fin),ROW(Noms)))-1),"")</f>
        <v/>
      </c>
      <c r="FP29" s="25" t="str">
        <f t="array" ref="FP29">IF(SUMPRODUCT((Noms=$C29)*(FP$3&gt;=Début)*(FP$3&lt;=Fin))&gt;0,INDEX(Concat_pav_heures,MIN(IF((Noms=$C29)*(FP$3&gt;=Début)*(FP$3&lt;=Fin),ROW(Noms)))-1),"")</f>
        <v/>
      </c>
      <c r="FQ29" s="25" t="str">
        <f t="array" ref="FQ29">IF(SUMPRODUCT((Noms=$C29)*(FQ$3&gt;=Début)*(FQ$3&lt;=Fin))&gt;0,INDEX(Concat_pav_heures,MIN(IF((Noms=$C29)*(FQ$3&gt;=Début)*(FQ$3&lt;=Fin),ROW(Noms)))-1),"")</f>
        <v/>
      </c>
      <c r="FR29" s="25" t="str">
        <f t="array" ref="FR29">IF(SUMPRODUCT((Noms=$C29)*(FR$3&gt;=Début)*(FR$3&lt;=Fin))&gt;0,INDEX(Concat_pav_heures,MIN(IF((Noms=$C29)*(FR$3&gt;=Début)*(FR$3&lt;=Fin),ROW(Noms)))-1),"")</f>
        <v/>
      </c>
      <c r="FS29" s="25" t="str">
        <f t="array" ref="FS29">IF(SUMPRODUCT((Noms=$C29)*(FS$3&gt;=Début)*(FS$3&lt;=Fin))&gt;0,INDEX(Concat_pav_heures,MIN(IF((Noms=$C29)*(FS$3&gt;=Début)*(FS$3&lt;=Fin),ROW(Noms)))-1),"")</f>
        <v/>
      </c>
      <c r="FT29" s="25" t="str">
        <f t="array" ref="FT29">IF(SUMPRODUCT((Noms=$C29)*(FT$3&gt;=Début)*(FT$3&lt;=Fin))&gt;0,INDEX(Concat_pav_heures,MIN(IF((Noms=$C29)*(FT$3&gt;=Début)*(FT$3&lt;=Fin),ROW(Noms)))-1),"")</f>
        <v/>
      </c>
      <c r="FU29" s="25" t="str">
        <f t="array" ref="FU29">IF(SUMPRODUCT((Noms=$C29)*(FU$3&gt;=Début)*(FU$3&lt;=Fin))&gt;0,INDEX(Concat_pav_heures,MIN(IF((Noms=$C29)*(FU$3&gt;=Début)*(FU$3&lt;=Fin),ROW(Noms)))-1),"")</f>
        <v/>
      </c>
      <c r="FV29" s="25" t="str">
        <f t="array" ref="FV29">IF(SUMPRODUCT((Noms=$C29)*(FV$3&gt;=Début)*(FV$3&lt;=Fin))&gt;0,INDEX(Concat_pav_heures,MIN(IF((Noms=$C29)*(FV$3&gt;=Début)*(FV$3&lt;=Fin),ROW(Noms)))-1),"")</f>
        <v/>
      </c>
      <c r="FW29" s="25" t="str">
        <f t="array" ref="FW29">IF(SUMPRODUCT((Noms=$C29)*(FW$3&gt;=Début)*(FW$3&lt;=Fin))&gt;0,INDEX(Concat_pav_heures,MIN(IF((Noms=$C29)*(FW$3&gt;=Début)*(FW$3&lt;=Fin),ROW(Noms)))-1),"")</f>
        <v/>
      </c>
      <c r="FX29" s="25" t="str">
        <f t="array" ref="FX29">IF(SUMPRODUCT((Noms=$C29)*(FX$3&gt;=Début)*(FX$3&lt;=Fin))&gt;0,INDEX(Concat_pav_heures,MIN(IF((Noms=$C29)*(FX$3&gt;=Début)*(FX$3&lt;=Fin),ROW(Noms)))-1),"")</f>
        <v/>
      </c>
      <c r="FY29" s="25" t="str">
        <f t="array" ref="FY29">IF(SUMPRODUCT((Noms=$C29)*(FY$3&gt;=Début)*(FY$3&lt;=Fin))&gt;0,INDEX(Concat_pav_heures,MIN(IF((Noms=$C29)*(FY$3&gt;=Début)*(FY$3&lt;=Fin),ROW(Noms)))-1),"")</f>
        <v/>
      </c>
      <c r="FZ29" s="25" t="str">
        <f t="array" ref="FZ29">IF(SUMPRODUCT((Noms=$C29)*(FZ$3&gt;=Début)*(FZ$3&lt;=Fin))&gt;0,INDEX(Concat_pav_heures,MIN(IF((Noms=$C29)*(FZ$3&gt;=Début)*(FZ$3&lt;=Fin),ROW(Noms)))-1),"")</f>
        <v/>
      </c>
      <c r="GA29" s="25" t="str">
        <f t="array" ref="GA29">IF(SUMPRODUCT((Noms=$C29)*(GA$3&gt;=Début)*(GA$3&lt;=Fin))&gt;0,INDEX(Concat_pav_heures,MIN(IF((Noms=$C29)*(GA$3&gt;=Début)*(GA$3&lt;=Fin),ROW(Noms)))-1),"")</f>
        <v/>
      </c>
      <c r="GB29" s="25" t="str">
        <f t="array" ref="GB29">IF(SUMPRODUCT((Noms=$C29)*(GB$3&gt;=Début)*(GB$3&lt;=Fin))&gt;0,INDEX(Concat_pav_heures,MIN(IF((Noms=$C29)*(GB$3&gt;=Début)*(GB$3&lt;=Fin),ROW(Noms)))-1),"")</f>
        <v/>
      </c>
      <c r="GC29" s="25" t="str">
        <f t="array" ref="GC29">IF(SUMPRODUCT((Noms=$C29)*(GC$3&gt;=Début)*(GC$3&lt;=Fin))&gt;0,INDEX(Concat_pav_heures,MIN(IF((Noms=$C29)*(GC$3&gt;=Début)*(GC$3&lt;=Fin),ROW(Noms)))-1),"")</f>
        <v/>
      </c>
      <c r="GD29" s="25" t="str">
        <f t="array" ref="GD29">IF(SUMPRODUCT((Noms=$C29)*(GD$3&gt;=Début)*(GD$3&lt;=Fin))&gt;0,INDEX(Concat_pav_heures,MIN(IF((Noms=$C29)*(GD$3&gt;=Début)*(GD$3&lt;=Fin),ROW(Noms)))-1),"")</f>
        <v/>
      </c>
      <c r="GE29" s="25" t="str">
        <f t="array" ref="GE29">IF(SUMPRODUCT((Noms=$C29)*(GE$3&gt;=Début)*(GE$3&lt;=Fin))&gt;0,INDEX(Concat_pav_heures,MIN(IF((Noms=$C29)*(GE$3&gt;=Début)*(GE$3&lt;=Fin),ROW(Noms)))-1),"")</f>
        <v/>
      </c>
      <c r="GF29" s="25" t="str">
        <f t="array" ref="GF29">IF(SUMPRODUCT((Noms=$C29)*(GF$3&gt;=Début)*(GF$3&lt;=Fin))&gt;0,INDEX(Concat_pav_heures,MIN(IF((Noms=$C29)*(GF$3&gt;=Début)*(GF$3&lt;=Fin),ROW(Noms)))-1),"")</f>
        <v/>
      </c>
      <c r="GG29" s="25" t="str">
        <f t="array" ref="GG29">IF(SUMPRODUCT((Noms=$C29)*(GG$3&gt;=Début)*(GG$3&lt;=Fin))&gt;0,INDEX(Concat_pav_heures,MIN(IF((Noms=$C29)*(GG$3&gt;=Début)*(GG$3&lt;=Fin),ROW(Noms)))-1),"")</f>
        <v/>
      </c>
    </row>
    <row r="30" spans="1:235" x14ac:dyDescent="0.2">
      <c r="C30" s="42" t="str">
        <f>IF(bdd_salaries!C27="","",bdd_salaries!C27)</f>
        <v/>
      </c>
      <c r="D30" s="43" t="str">
        <f>IFERROR(INDEX(TabSalaries[#All],MATCH(Planning!C30,TabSalaries[[#All],[Nom&amp;Prenom]],0),MATCH(TabSalaries_Metier_1,TabSalaries[#Headers],0)),"")</f>
        <v/>
      </c>
      <c r="E30" s="57" t="str">
        <f>IF(Tableau12[[#This Row],[Nom]]="","",INDEX(TabSalaries[#All],MATCH(Tableau12[[#This Row],[Nom]],TabSalaries[[#All],[Nom&amp;Prenom]],0),MATCH(TabSalaries_CDI,TabSalaries[#Headers],0)))</f>
        <v/>
      </c>
      <c r="F30" s="59" t="str">
        <f>IF(Tableau12[[#This Row],[Nom]]="","",$D$2)</f>
        <v/>
      </c>
      <c r="G30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30" s="71"/>
      <c r="I30" s="25" t="str">
        <f t="array" ref="I30">IF(SUMPRODUCT((Noms=$C30)*(I$3&gt;=Début)*(I$3&lt;=Fin))&gt;0,INDEX(Concat_pav_heures,MIN(IF((Noms=$C30)*(I$3&gt;=Début)*(I$3&lt;=Fin),ROW(Noms)))-1),"")</f>
        <v/>
      </c>
      <c r="J30" s="25" t="str">
        <f t="array" ref="J30">IF(SUMPRODUCT((Noms=$C30)*(J$3&gt;=Début)*(J$3&lt;=Fin))&gt;0,INDEX(Concat_pav_heures,MIN(IF((Noms=$C30)*(J$3&gt;=Début)*(J$3&lt;=Fin),ROW(Noms)))-1),"")</f>
        <v/>
      </c>
      <c r="K30" s="25" t="str">
        <f t="array" ref="K30">IF(SUMPRODUCT((Noms=$C30)*(K$3&gt;=Début)*(K$3&lt;=Fin))&gt;0,INDEX(Concat_pav_heures,MIN(IF((Noms=$C30)*(K$3&gt;=Début)*(K$3&lt;=Fin),ROW(Noms)))-1),"")</f>
        <v/>
      </c>
      <c r="L30" s="25" t="str">
        <f t="array" ref="L30">IF(SUMPRODUCT((Noms=$C30)*(L$3&gt;=Début)*(L$3&lt;=Fin))&gt;0,INDEX(Concat_pav_heures,MIN(IF((Noms=$C30)*(L$3&gt;=Début)*(L$3&lt;=Fin),ROW(Noms)))-1),"")</f>
        <v/>
      </c>
      <c r="M30" s="25" t="str">
        <f t="array" ref="M30">IF(SUMPRODUCT((Noms=$C30)*(M$3&gt;=Début)*(M$3&lt;=Fin))&gt;0,INDEX(Concat_pav_heures,MIN(IF((Noms=$C30)*(M$3&gt;=Début)*(M$3&lt;=Fin),ROW(Noms)))-1),"")</f>
        <v/>
      </c>
      <c r="N30" s="25" t="str">
        <f t="array" ref="N30">IF(SUMPRODUCT((Noms=$C30)*(N$3&gt;=Début)*(N$3&lt;=Fin))&gt;0,INDEX(Concat_pav_heures,MIN(IF((Noms=$C30)*(N$3&gt;=Début)*(N$3&lt;=Fin),ROW(Noms)))-1),"")</f>
        <v/>
      </c>
      <c r="O30" s="25" t="str">
        <f t="array" ref="O30">IF(SUMPRODUCT((Noms=$C30)*(O$3&gt;=Début)*(O$3&lt;=Fin))&gt;0,INDEX(Concat_pav_heures,MIN(IF((Noms=$C30)*(O$3&gt;=Début)*(O$3&lt;=Fin),ROW(Noms)))-1),"")</f>
        <v/>
      </c>
      <c r="P30" s="25" t="str">
        <f t="array" ref="P30">IF(SUMPRODUCT((Noms=$C30)*(P$3&gt;=Début)*(P$3&lt;=Fin))&gt;0,INDEX(Concat_pav_heures,MIN(IF((Noms=$C30)*(P$3&gt;=Début)*(P$3&lt;=Fin),ROW(Noms)))-1),"")</f>
        <v/>
      </c>
      <c r="Q30" s="25" t="str">
        <f t="array" ref="Q30">IF(SUMPRODUCT((Noms=$C30)*(Q$3&gt;=Début)*(Q$3&lt;=Fin))&gt;0,INDEX(Concat_pav_heures,MIN(IF((Noms=$C30)*(Q$3&gt;=Début)*(Q$3&lt;=Fin),ROW(Noms)))-1),"")</f>
        <v/>
      </c>
      <c r="R30" s="25" t="str">
        <f t="array" ref="R30">IF(SUMPRODUCT((Noms=$C30)*(R$3&gt;=Début)*(R$3&lt;=Fin))&gt;0,INDEX(Concat_pav_heures,MIN(IF((Noms=$C30)*(R$3&gt;=Début)*(R$3&lt;=Fin),ROW(Noms)))-1),"")</f>
        <v/>
      </c>
      <c r="S30" s="25" t="str">
        <f t="array" ref="S30">IF(SUMPRODUCT((Noms=$C30)*(S$3&gt;=Début)*(S$3&lt;=Fin))&gt;0,INDEX(Concat_pav_heures,MIN(IF((Noms=$C30)*(S$3&gt;=Début)*(S$3&lt;=Fin),ROW(Noms)))-1),"")</f>
        <v/>
      </c>
      <c r="T30" s="25" t="str">
        <f t="array" ref="T30">IF(SUMPRODUCT((Noms=$C30)*(T$3&gt;=Début)*(T$3&lt;=Fin))&gt;0,INDEX(Concat_pav_heures,MIN(IF((Noms=$C30)*(T$3&gt;=Début)*(T$3&lt;=Fin),ROW(Noms)))-1),"")</f>
        <v/>
      </c>
      <c r="U30" s="25" t="str">
        <f t="array" ref="U30">IF(SUMPRODUCT((Noms=$C30)*(U$3&gt;=Début)*(U$3&lt;=Fin))&gt;0,INDEX(Concat_pav_heures,MIN(IF((Noms=$C30)*(U$3&gt;=Début)*(U$3&lt;=Fin),ROW(Noms)))-1),"")</f>
        <v/>
      </c>
      <c r="V30" s="25" t="str">
        <f t="array" ref="V30">IF(SUMPRODUCT((Noms=$C30)*(V$3&gt;=Début)*(V$3&lt;=Fin))&gt;0,INDEX(Concat_pav_heures,MIN(IF((Noms=$C30)*(V$3&gt;=Début)*(V$3&lt;=Fin),ROW(Noms)))-1),"")</f>
        <v/>
      </c>
      <c r="W30" s="25" t="str">
        <f t="array" ref="W30">IF(SUMPRODUCT((Noms=$C30)*(W$3&gt;=Début)*(W$3&lt;=Fin))&gt;0,INDEX(Concat_pav_heures,MIN(IF((Noms=$C30)*(W$3&gt;=Début)*(W$3&lt;=Fin),ROW(Noms)))-1),"")</f>
        <v/>
      </c>
      <c r="X30" s="25" t="str">
        <f t="array" ref="X30">IF(SUMPRODUCT((Noms=$C30)*(X$3&gt;=Début)*(X$3&lt;=Fin))&gt;0,INDEX(Concat_pav_heures,MIN(IF((Noms=$C30)*(X$3&gt;=Début)*(X$3&lt;=Fin),ROW(Noms)))-1),"")</f>
        <v/>
      </c>
      <c r="Y30" s="25" t="str">
        <f t="array" ref="Y30">IF(SUMPRODUCT((Noms=$C30)*(Y$3&gt;=Début)*(Y$3&lt;=Fin))&gt;0,INDEX(Concat_pav_heures,MIN(IF((Noms=$C30)*(Y$3&gt;=Début)*(Y$3&lt;=Fin),ROW(Noms)))-1),"")</f>
        <v/>
      </c>
      <c r="Z30" s="25" t="str">
        <f t="array" ref="Z30">IF(SUMPRODUCT((Noms=$C30)*(Z$3&gt;=Début)*(Z$3&lt;=Fin))&gt;0,INDEX(Concat_pav_heures,MIN(IF((Noms=$C30)*(Z$3&gt;=Début)*(Z$3&lt;=Fin),ROW(Noms)))-1),"")</f>
        <v/>
      </c>
      <c r="AA30" s="25" t="str">
        <f t="array" ref="AA30">IF(SUMPRODUCT((Noms=$C30)*(AA$3&gt;=Début)*(AA$3&lt;=Fin))&gt;0,INDEX(Concat_pav_heures,MIN(IF((Noms=$C30)*(AA$3&gt;=Début)*(AA$3&lt;=Fin),ROW(Noms)))-1),"")</f>
        <v/>
      </c>
      <c r="AB30" s="25" t="str">
        <f t="array" ref="AB30">IF(SUMPRODUCT((Noms=$C30)*(AB$3&gt;=Début)*(AB$3&lt;=Fin))&gt;0,INDEX(Concat_pav_heures,MIN(IF((Noms=$C30)*(AB$3&gt;=Début)*(AB$3&lt;=Fin),ROW(Noms)))-1),"")</f>
        <v/>
      </c>
      <c r="AC30" s="25" t="str">
        <f t="array" ref="AC30">IF(SUMPRODUCT((Noms=$C30)*(AC$3&gt;=Début)*(AC$3&lt;=Fin))&gt;0,INDEX(Concat_pav_heures,MIN(IF((Noms=$C30)*(AC$3&gt;=Début)*(AC$3&lt;=Fin),ROW(Noms)))-1),"")</f>
        <v/>
      </c>
      <c r="AD30" s="25" t="str">
        <f t="array" ref="AD30">IF(SUMPRODUCT((Noms=$C30)*(AD$3&gt;=Début)*(AD$3&lt;=Fin))&gt;0,INDEX(Concat_pav_heures,MIN(IF((Noms=$C30)*(AD$3&gt;=Début)*(AD$3&lt;=Fin),ROW(Noms)))-1),"")</f>
        <v/>
      </c>
      <c r="AE30" s="25" t="str">
        <f t="array" ref="AE30">IF(SUMPRODUCT((Noms=$C30)*(AE$3&gt;=Début)*(AE$3&lt;=Fin))&gt;0,INDEX(Concat_pav_heures,MIN(IF((Noms=$C30)*(AE$3&gt;=Début)*(AE$3&lt;=Fin),ROW(Noms)))-1),"")</f>
        <v/>
      </c>
      <c r="AF30" s="25" t="str">
        <f t="array" ref="AF30">IF(SUMPRODUCT((Noms=$C30)*(AF$3&gt;=Début)*(AF$3&lt;=Fin))&gt;0,INDEX(Concat_pav_heures,MIN(IF((Noms=$C30)*(AF$3&gt;=Début)*(AF$3&lt;=Fin),ROW(Noms)))-1),"")</f>
        <v/>
      </c>
      <c r="AG30" s="25" t="str">
        <f t="array" ref="AG30">IF(SUMPRODUCT((Noms=$C30)*(AG$3&gt;=Début)*(AG$3&lt;=Fin))&gt;0,INDEX(Concat_pav_heures,MIN(IF((Noms=$C30)*(AG$3&gt;=Début)*(AG$3&lt;=Fin),ROW(Noms)))-1),"")</f>
        <v/>
      </c>
      <c r="AH30" s="25" t="str">
        <f t="array" ref="AH30">IF(SUMPRODUCT((Noms=$C30)*(AH$3&gt;=Début)*(AH$3&lt;=Fin))&gt;0,INDEX(Concat_pav_heures,MIN(IF((Noms=$C30)*(AH$3&gt;=Début)*(AH$3&lt;=Fin),ROW(Noms)))-1),"")</f>
        <v/>
      </c>
      <c r="AI30" s="25" t="str">
        <f t="array" ref="AI30">IF(SUMPRODUCT((Noms=$C30)*(AI$3&gt;=Début)*(AI$3&lt;=Fin))&gt;0,INDEX(Concat_pav_heures,MIN(IF((Noms=$C30)*(AI$3&gt;=Début)*(AI$3&lt;=Fin),ROW(Noms)))-1),"")</f>
        <v/>
      </c>
      <c r="AJ30" s="25" t="str">
        <f t="array" ref="AJ30">IF(SUMPRODUCT((Noms=$C30)*(AJ$3&gt;=Début)*(AJ$3&lt;=Fin))&gt;0,INDEX(Concat_pav_heures,MIN(IF((Noms=$C30)*(AJ$3&gt;=Début)*(AJ$3&lt;=Fin),ROW(Noms)))-1),"")</f>
        <v/>
      </c>
      <c r="AK30" s="25" t="str">
        <f t="array" ref="AK30">IF(SUMPRODUCT((Noms=$C30)*(AK$3&gt;=Début)*(AK$3&lt;=Fin))&gt;0,INDEX(Concat_pav_heures,MIN(IF((Noms=$C30)*(AK$3&gt;=Début)*(AK$3&lt;=Fin),ROW(Noms)))-1),"")</f>
        <v/>
      </c>
      <c r="AL30" s="25" t="str">
        <f t="array" ref="AL30">IF(SUMPRODUCT((Noms=$C30)*(AL$3&gt;=Début)*(AL$3&lt;=Fin))&gt;0,INDEX(Concat_pav_heures,MIN(IF((Noms=$C30)*(AL$3&gt;=Début)*(AL$3&lt;=Fin),ROW(Noms)))-1),"")</f>
        <v/>
      </c>
      <c r="AM30" s="25" t="str">
        <f t="array" ref="AM30">IF(SUMPRODUCT((Noms=$C30)*(AM$3&gt;=Début)*(AM$3&lt;=Fin))&gt;0,INDEX(Concat_pav_heures,MIN(IF((Noms=$C30)*(AM$3&gt;=Début)*(AM$3&lt;=Fin),ROW(Noms)))-1),"")</f>
        <v/>
      </c>
      <c r="AN30" s="25" t="str">
        <f t="array" ref="AN30">IF(SUMPRODUCT((Noms=$C30)*(AN$3&gt;=Début)*(AN$3&lt;=Fin))&gt;0,INDEX(Concat_pav_heures,MIN(IF((Noms=$C30)*(AN$3&gt;=Début)*(AN$3&lt;=Fin),ROW(Noms)))-1),"")</f>
        <v/>
      </c>
      <c r="AO30" s="25" t="str">
        <f t="array" ref="AO30">IF(SUMPRODUCT((Noms=$C30)*(AO$3&gt;=Début)*(AO$3&lt;=Fin))&gt;0,INDEX(Concat_pav_heures,MIN(IF((Noms=$C30)*(AO$3&gt;=Début)*(AO$3&lt;=Fin),ROW(Noms)))-1),"")</f>
        <v/>
      </c>
      <c r="AP30" s="25" t="str">
        <f t="array" ref="AP30">IF(SUMPRODUCT((Noms=$C30)*(AP$3&gt;=Début)*(AP$3&lt;=Fin))&gt;0,INDEX(Concat_pav_heures,MIN(IF((Noms=$C30)*(AP$3&gt;=Début)*(AP$3&lt;=Fin),ROW(Noms)))-1),"")</f>
        <v/>
      </c>
      <c r="AQ30" s="25" t="str">
        <f t="array" ref="AQ30">IF(SUMPRODUCT((Noms=$C30)*(AQ$3&gt;=Début)*(AQ$3&lt;=Fin))&gt;0,INDEX(Concat_pav_heures,MIN(IF((Noms=$C30)*(AQ$3&gt;=Début)*(AQ$3&lt;=Fin),ROW(Noms)))-1),"")</f>
        <v/>
      </c>
      <c r="AR30" s="25" t="str">
        <f t="array" ref="AR30">IF(SUMPRODUCT((Noms=$C30)*(AR$3&gt;=Début)*(AR$3&lt;=Fin))&gt;0,INDEX(Concat_pav_heures,MIN(IF((Noms=$C30)*(AR$3&gt;=Début)*(AR$3&lt;=Fin),ROW(Noms)))-1),"")</f>
        <v/>
      </c>
      <c r="AS30" s="25" t="str">
        <f t="array" ref="AS30">IF(SUMPRODUCT((Noms=$C30)*(AS$3&gt;=Début)*(AS$3&lt;=Fin))&gt;0,INDEX(Concat_pav_heures,MIN(IF((Noms=$C30)*(AS$3&gt;=Début)*(AS$3&lt;=Fin),ROW(Noms)))-1),"")</f>
        <v/>
      </c>
      <c r="AT30" s="25" t="str">
        <f t="array" ref="AT30">IF(SUMPRODUCT((Noms=$C30)*(AT$3&gt;=Début)*(AT$3&lt;=Fin))&gt;0,INDEX(Concat_pav_heures,MIN(IF((Noms=$C30)*(AT$3&gt;=Début)*(AT$3&lt;=Fin),ROW(Noms)))-1),"")</f>
        <v/>
      </c>
      <c r="AU30" s="25" t="str">
        <f t="array" ref="AU30">IF(SUMPRODUCT((Noms=$C30)*(AU$3&gt;=Début)*(AU$3&lt;=Fin))&gt;0,INDEX(Concat_pav_heures,MIN(IF((Noms=$C30)*(AU$3&gt;=Début)*(AU$3&lt;=Fin),ROW(Noms)))-1),"")</f>
        <v/>
      </c>
      <c r="AV30" s="25" t="str">
        <f t="array" ref="AV30">IF(SUMPRODUCT((Noms=$C30)*(AV$3&gt;=Début)*(AV$3&lt;=Fin))&gt;0,INDEX(Concat_pav_heures,MIN(IF((Noms=$C30)*(AV$3&gt;=Début)*(AV$3&lt;=Fin),ROW(Noms)))-1),"")</f>
        <v/>
      </c>
      <c r="AW30" s="25" t="str">
        <f t="array" ref="AW30">IF(SUMPRODUCT((Noms=$C30)*(AW$3&gt;=Début)*(AW$3&lt;=Fin))&gt;0,INDEX(Concat_pav_heures,MIN(IF((Noms=$C30)*(AW$3&gt;=Début)*(AW$3&lt;=Fin),ROW(Noms)))-1),"")</f>
        <v/>
      </c>
      <c r="AX30" s="25" t="str">
        <f t="array" ref="AX30">IF(SUMPRODUCT((Noms=$C30)*(AX$3&gt;=Début)*(AX$3&lt;=Fin))&gt;0,INDEX(Concat_pav_heures,MIN(IF((Noms=$C30)*(AX$3&gt;=Début)*(AX$3&lt;=Fin),ROW(Noms)))-1),"")</f>
        <v/>
      </c>
      <c r="AY30" s="25" t="str">
        <f t="array" ref="AY30">IF(SUMPRODUCT((Noms=$C30)*(AY$3&gt;=Début)*(AY$3&lt;=Fin))&gt;0,INDEX(Concat_pav_heures,MIN(IF((Noms=$C30)*(AY$3&gt;=Début)*(AY$3&lt;=Fin),ROW(Noms)))-1),"")</f>
        <v/>
      </c>
      <c r="AZ30" s="25" t="str">
        <f t="array" ref="AZ30">IF(SUMPRODUCT((Noms=$C30)*(AZ$3&gt;=Début)*(AZ$3&lt;=Fin))&gt;0,INDEX(Concat_pav_heures,MIN(IF((Noms=$C30)*(AZ$3&gt;=Début)*(AZ$3&lt;=Fin),ROW(Noms)))-1),"")</f>
        <v/>
      </c>
      <c r="BA30" s="25" t="str">
        <f t="array" ref="BA30">IF(SUMPRODUCT((Noms=$C30)*(BA$3&gt;=Début)*(BA$3&lt;=Fin))&gt;0,INDEX(Concat_pav_heures,MIN(IF((Noms=$C30)*(BA$3&gt;=Début)*(BA$3&lt;=Fin),ROW(Noms)))-1),"")</f>
        <v/>
      </c>
      <c r="BB30" s="25" t="str">
        <f t="array" ref="BB30">IF(SUMPRODUCT((Noms=$C30)*(BB$3&gt;=Début)*(BB$3&lt;=Fin))&gt;0,INDEX(Concat_pav_heures,MIN(IF((Noms=$C30)*(BB$3&gt;=Début)*(BB$3&lt;=Fin),ROW(Noms)))-1),"")</f>
        <v/>
      </c>
      <c r="BC30" s="25" t="str">
        <f t="array" ref="BC30">IF(SUMPRODUCT((Noms=$C30)*(BC$3&gt;=Début)*(BC$3&lt;=Fin))&gt;0,INDEX(Concat_pav_heures,MIN(IF((Noms=$C30)*(BC$3&gt;=Début)*(BC$3&lt;=Fin),ROW(Noms)))-1),"")</f>
        <v/>
      </c>
      <c r="BD30" s="25" t="str">
        <f t="array" ref="BD30">IF(SUMPRODUCT((Noms=$C30)*(BD$3&gt;=Début)*(BD$3&lt;=Fin))&gt;0,INDEX(Concat_pav_heures,MIN(IF((Noms=$C30)*(BD$3&gt;=Début)*(BD$3&lt;=Fin),ROW(Noms)))-1),"")</f>
        <v/>
      </c>
      <c r="BE30" s="25" t="str">
        <f t="array" ref="BE30">IF(SUMPRODUCT((Noms=$C30)*(BE$3&gt;=Début)*(BE$3&lt;=Fin))&gt;0,INDEX(Concat_pav_heures,MIN(IF((Noms=$C30)*(BE$3&gt;=Début)*(BE$3&lt;=Fin),ROW(Noms)))-1),"")</f>
        <v/>
      </c>
      <c r="BF30" s="25" t="str">
        <f t="array" ref="BF30">IF(SUMPRODUCT((Noms=$C30)*(BF$3&gt;=Début)*(BF$3&lt;=Fin))&gt;0,INDEX(Concat_pav_heures,MIN(IF((Noms=$C30)*(BF$3&gt;=Début)*(BF$3&lt;=Fin),ROW(Noms)))-1),"")</f>
        <v/>
      </c>
      <c r="BG30" s="25" t="str">
        <f t="array" ref="BG30">IF(SUMPRODUCT((Noms=$C30)*(BG$3&gt;=Début)*(BG$3&lt;=Fin))&gt;0,INDEX(Concat_pav_heures,MIN(IF((Noms=$C30)*(BG$3&gt;=Début)*(BG$3&lt;=Fin),ROW(Noms)))-1),"")</f>
        <v/>
      </c>
      <c r="BH30" s="25" t="str">
        <f t="array" ref="BH30">IF(SUMPRODUCT((Noms=$C30)*(BH$3&gt;=Début)*(BH$3&lt;=Fin))&gt;0,INDEX(Concat_pav_heures,MIN(IF((Noms=$C30)*(BH$3&gt;=Début)*(BH$3&lt;=Fin),ROW(Noms)))-1),"")</f>
        <v/>
      </c>
      <c r="BI30" s="25" t="str">
        <f t="array" ref="BI30">IF(SUMPRODUCT((Noms=$C30)*(BI$3&gt;=Début)*(BI$3&lt;=Fin))&gt;0,INDEX(Concat_pav_heures,MIN(IF((Noms=$C30)*(BI$3&gt;=Début)*(BI$3&lt;=Fin),ROW(Noms)))-1),"")</f>
        <v/>
      </c>
      <c r="BJ30" s="25" t="str">
        <f t="array" ref="BJ30">IF(SUMPRODUCT((Noms=$C30)*(BJ$3&gt;=Début)*(BJ$3&lt;=Fin))&gt;0,INDEX(Concat_pav_heures,MIN(IF((Noms=$C30)*(BJ$3&gt;=Début)*(BJ$3&lt;=Fin),ROW(Noms)))-1),"")</f>
        <v/>
      </c>
      <c r="BK30" s="25" t="str">
        <f t="array" ref="BK30">IF(SUMPRODUCT((Noms=$C30)*(BK$3&gt;=Début)*(BK$3&lt;=Fin))&gt;0,INDEX(Concat_pav_heures,MIN(IF((Noms=$C30)*(BK$3&gt;=Début)*(BK$3&lt;=Fin),ROW(Noms)))-1),"")</f>
        <v/>
      </c>
      <c r="BL30" s="25" t="str">
        <f t="array" ref="BL30">IF(SUMPRODUCT((Noms=$C30)*(BL$3&gt;=Début)*(BL$3&lt;=Fin))&gt;0,INDEX(Concat_pav_heures,MIN(IF((Noms=$C30)*(BL$3&gt;=Début)*(BL$3&lt;=Fin),ROW(Noms)))-1),"")</f>
        <v/>
      </c>
      <c r="BM30" s="25" t="str">
        <f t="array" ref="BM30">IF(SUMPRODUCT((Noms=$C30)*(BM$3&gt;=Début)*(BM$3&lt;=Fin))&gt;0,INDEX(Concat_pav_heures,MIN(IF((Noms=$C30)*(BM$3&gt;=Début)*(BM$3&lt;=Fin),ROW(Noms)))-1),"")</f>
        <v/>
      </c>
      <c r="BN30" s="25" t="str">
        <f t="array" ref="BN30">IF(SUMPRODUCT((Noms=$C30)*(BN$3&gt;=Début)*(BN$3&lt;=Fin))&gt;0,INDEX(Concat_pav_heures,MIN(IF((Noms=$C30)*(BN$3&gt;=Début)*(BN$3&lt;=Fin),ROW(Noms)))-1),"")</f>
        <v/>
      </c>
      <c r="BO30" s="25" t="str">
        <f t="array" ref="BO30">IF(SUMPRODUCT((Noms=$C30)*(BO$3&gt;=Début)*(BO$3&lt;=Fin))&gt;0,INDEX(Concat_pav_heures,MIN(IF((Noms=$C30)*(BO$3&gt;=Début)*(BO$3&lt;=Fin),ROW(Noms)))-1),"")</f>
        <v/>
      </c>
      <c r="BP30" s="25" t="str">
        <f t="array" ref="BP30">IF(SUMPRODUCT((Noms=$C30)*(BP$3&gt;=Début)*(BP$3&lt;=Fin))&gt;0,INDEX(Concat_pav_heures,MIN(IF((Noms=$C30)*(BP$3&gt;=Début)*(BP$3&lt;=Fin),ROW(Noms)))-1),"")</f>
        <v/>
      </c>
      <c r="BQ30" s="25" t="str">
        <f t="array" ref="BQ30">IF(SUMPRODUCT((Noms=$C30)*(BQ$3&gt;=Début)*(BQ$3&lt;=Fin))&gt;0,INDEX(Concat_pav_heures,MIN(IF((Noms=$C30)*(BQ$3&gt;=Début)*(BQ$3&lt;=Fin),ROW(Noms)))-1),"")</f>
        <v/>
      </c>
      <c r="BR30" s="25" t="str">
        <f t="array" ref="BR30">IF(SUMPRODUCT((Noms=$C30)*(BR$3&gt;=Début)*(BR$3&lt;=Fin))&gt;0,INDEX(Concat_pav_heures,MIN(IF((Noms=$C30)*(BR$3&gt;=Début)*(BR$3&lt;=Fin),ROW(Noms)))-1),"")</f>
        <v/>
      </c>
      <c r="BS30" s="25" t="str">
        <f t="array" ref="BS30">IF(SUMPRODUCT((Noms=$C30)*(BS$3&gt;=Début)*(BS$3&lt;=Fin))&gt;0,INDEX(Concat_pav_heures,MIN(IF((Noms=$C30)*(BS$3&gt;=Début)*(BS$3&lt;=Fin),ROW(Noms)))-1),"")</f>
        <v/>
      </c>
      <c r="BT30" s="25" t="str">
        <f t="array" ref="BT30">IF(SUMPRODUCT((Noms=$C30)*(BT$3&gt;=Début)*(BT$3&lt;=Fin))&gt;0,INDEX(Concat_pav_heures,MIN(IF((Noms=$C30)*(BT$3&gt;=Début)*(BT$3&lt;=Fin),ROW(Noms)))-1),"")</f>
        <v/>
      </c>
      <c r="BU30" s="25" t="str">
        <f t="array" ref="BU30">IF(SUMPRODUCT((Noms=$C30)*(BU$3&gt;=Début)*(BU$3&lt;=Fin))&gt;0,INDEX(Concat_pav_heures,MIN(IF((Noms=$C30)*(BU$3&gt;=Début)*(BU$3&lt;=Fin),ROW(Noms)))-1),"")</f>
        <v/>
      </c>
      <c r="BV30" s="25" t="str">
        <f t="array" ref="BV30">IF(SUMPRODUCT((Noms=$C30)*(BV$3&gt;=Début)*(BV$3&lt;=Fin))&gt;0,INDEX(Concat_pav_heures,MIN(IF((Noms=$C30)*(BV$3&gt;=Début)*(BV$3&lt;=Fin),ROW(Noms)))-1),"")</f>
        <v/>
      </c>
      <c r="BW30" s="25" t="str">
        <f t="array" ref="BW30">IF(SUMPRODUCT((Noms=$C30)*(BW$3&gt;=Début)*(BW$3&lt;=Fin))&gt;0,INDEX(Concat_pav_heures,MIN(IF((Noms=$C30)*(BW$3&gt;=Début)*(BW$3&lt;=Fin),ROW(Noms)))-1),"")</f>
        <v/>
      </c>
      <c r="BX30" s="25" t="str">
        <f t="array" ref="BX30">IF(SUMPRODUCT((Noms=$C30)*(BX$3&gt;=Début)*(BX$3&lt;=Fin))&gt;0,INDEX(Concat_pav_heures,MIN(IF((Noms=$C30)*(BX$3&gt;=Début)*(BX$3&lt;=Fin),ROW(Noms)))-1),"")</f>
        <v/>
      </c>
      <c r="BY30" s="25" t="str">
        <f t="array" ref="BY30">IF(SUMPRODUCT((Noms=$C30)*(BY$3&gt;=Début)*(BY$3&lt;=Fin))&gt;0,INDEX(Concat_pav_heures,MIN(IF((Noms=$C30)*(BY$3&gt;=Début)*(BY$3&lt;=Fin),ROW(Noms)))-1),"")</f>
        <v/>
      </c>
      <c r="BZ30" s="25" t="str">
        <f t="array" ref="BZ30">IF(SUMPRODUCT((Noms=$C30)*(BZ$3&gt;=Début)*(BZ$3&lt;=Fin))&gt;0,INDEX(Concat_pav_heures,MIN(IF((Noms=$C30)*(BZ$3&gt;=Début)*(BZ$3&lt;=Fin),ROW(Noms)))-1),"")</f>
        <v/>
      </c>
      <c r="CA30" s="25" t="str">
        <f t="array" ref="CA30">IF(SUMPRODUCT((Noms=$C30)*(CA$3&gt;=Début)*(CA$3&lt;=Fin))&gt;0,INDEX(Concat_pav_heures,MIN(IF((Noms=$C30)*(CA$3&gt;=Début)*(CA$3&lt;=Fin),ROW(Noms)))-1),"")</f>
        <v/>
      </c>
      <c r="CB30" s="25" t="str">
        <f t="array" ref="CB30">IF(SUMPRODUCT((Noms=$C30)*(CB$3&gt;=Début)*(CB$3&lt;=Fin))&gt;0,INDEX(Concat_pav_heures,MIN(IF((Noms=$C30)*(CB$3&gt;=Début)*(CB$3&lt;=Fin),ROW(Noms)))-1),"")</f>
        <v/>
      </c>
      <c r="CC30" s="25" t="str">
        <f t="array" ref="CC30">IF(SUMPRODUCT((Noms=$C30)*(CC$3&gt;=Début)*(CC$3&lt;=Fin))&gt;0,INDEX(Concat_pav_heures,MIN(IF((Noms=$C30)*(CC$3&gt;=Début)*(CC$3&lt;=Fin),ROW(Noms)))-1),"")</f>
        <v/>
      </c>
      <c r="CD30" s="25" t="str">
        <f t="array" ref="CD30">IF(SUMPRODUCT((Noms=$C30)*(CD$3&gt;=Début)*(CD$3&lt;=Fin))&gt;0,INDEX(Concat_pav_heures,MIN(IF((Noms=$C30)*(CD$3&gt;=Début)*(CD$3&lt;=Fin),ROW(Noms)))-1),"")</f>
        <v/>
      </c>
      <c r="CE30" s="25" t="str">
        <f t="array" ref="CE30">IF(SUMPRODUCT((Noms=$C30)*(CE$3&gt;=Début)*(CE$3&lt;=Fin))&gt;0,INDEX(Concat_pav_heures,MIN(IF((Noms=$C30)*(CE$3&gt;=Début)*(CE$3&lt;=Fin),ROW(Noms)))-1),"")</f>
        <v/>
      </c>
      <c r="CF30" s="25" t="str">
        <f t="array" ref="CF30">IF(SUMPRODUCT((Noms=$C30)*(CF$3&gt;=Début)*(CF$3&lt;=Fin))&gt;0,INDEX(Concat_pav_heures,MIN(IF((Noms=$C30)*(CF$3&gt;=Début)*(CF$3&lt;=Fin),ROW(Noms)))-1),"")</f>
        <v/>
      </c>
      <c r="CG30" s="25" t="str">
        <f t="array" ref="CG30">IF(SUMPRODUCT((Noms=$C30)*(CG$3&gt;=Début)*(CG$3&lt;=Fin))&gt;0,INDEX(Concat_pav_heures,MIN(IF((Noms=$C30)*(CG$3&gt;=Début)*(CG$3&lt;=Fin),ROW(Noms)))-1),"")</f>
        <v/>
      </c>
      <c r="CH30" s="25" t="str">
        <f t="array" ref="CH30">IF(SUMPRODUCT((Noms=$C30)*(CH$3&gt;=Début)*(CH$3&lt;=Fin))&gt;0,INDEX(Concat_pav_heures,MIN(IF((Noms=$C30)*(CH$3&gt;=Début)*(CH$3&lt;=Fin),ROW(Noms)))-1),"")</f>
        <v/>
      </c>
      <c r="CI30" s="25" t="str">
        <f t="array" ref="CI30">IF(SUMPRODUCT((Noms=$C30)*(CI$3&gt;=Début)*(CI$3&lt;=Fin))&gt;0,INDEX(Concat_pav_heures,MIN(IF((Noms=$C30)*(CI$3&gt;=Début)*(CI$3&lt;=Fin),ROW(Noms)))-1),"")</f>
        <v/>
      </c>
      <c r="CJ30" s="25" t="str">
        <f t="array" ref="CJ30">IF(SUMPRODUCT((Noms=$C30)*(CJ$3&gt;=Début)*(CJ$3&lt;=Fin))&gt;0,INDEX(Concat_pav_heures,MIN(IF((Noms=$C30)*(CJ$3&gt;=Début)*(CJ$3&lt;=Fin),ROW(Noms)))-1),"")</f>
        <v/>
      </c>
      <c r="CK30" s="25" t="str">
        <f t="array" ref="CK30">IF(SUMPRODUCT((Noms=$C30)*(CK$3&gt;=Début)*(CK$3&lt;=Fin))&gt;0,INDEX(Concat_pav_heures,MIN(IF((Noms=$C30)*(CK$3&gt;=Début)*(CK$3&lt;=Fin),ROW(Noms)))-1),"")</f>
        <v/>
      </c>
      <c r="CL30" s="25" t="str">
        <f t="array" ref="CL30">IF(SUMPRODUCT((Noms=$C30)*(CL$3&gt;=Début)*(CL$3&lt;=Fin))&gt;0,INDEX(Concat_pav_heures,MIN(IF((Noms=$C30)*(CL$3&gt;=Début)*(CL$3&lt;=Fin),ROW(Noms)))-1),"")</f>
        <v/>
      </c>
      <c r="CM30" s="25" t="str">
        <f t="array" ref="CM30">IF(SUMPRODUCT((Noms=$C30)*(CM$3&gt;=Début)*(CM$3&lt;=Fin))&gt;0,INDEX(Concat_pav_heures,MIN(IF((Noms=$C30)*(CM$3&gt;=Début)*(CM$3&lt;=Fin),ROW(Noms)))-1),"")</f>
        <v/>
      </c>
      <c r="CN30" s="25" t="str">
        <f t="array" ref="CN30">IF(SUMPRODUCT((Noms=$C30)*(CN$3&gt;=Début)*(CN$3&lt;=Fin))&gt;0,INDEX(Concat_pav_heures,MIN(IF((Noms=$C30)*(CN$3&gt;=Début)*(CN$3&lt;=Fin),ROW(Noms)))-1),"")</f>
        <v/>
      </c>
      <c r="CO30" s="25" t="str">
        <f t="array" ref="CO30">IF(SUMPRODUCT((Noms=$C30)*(CO$3&gt;=Début)*(CO$3&lt;=Fin))&gt;0,INDEX(Concat_pav_heures,MIN(IF((Noms=$C30)*(CO$3&gt;=Début)*(CO$3&lt;=Fin),ROW(Noms)))-1),"")</f>
        <v/>
      </c>
      <c r="CP30" s="25" t="str">
        <f t="array" ref="CP30">IF(SUMPRODUCT((Noms=$C30)*(CP$3&gt;=Début)*(CP$3&lt;=Fin))&gt;0,INDEX(Concat_pav_heures,MIN(IF((Noms=$C30)*(CP$3&gt;=Début)*(CP$3&lt;=Fin),ROW(Noms)))-1),"")</f>
        <v/>
      </c>
      <c r="CQ30" s="25" t="str">
        <f t="array" ref="CQ30">IF(SUMPRODUCT((Noms=$C30)*(CQ$3&gt;=Début)*(CQ$3&lt;=Fin))&gt;0,INDEX(Concat_pav_heures,MIN(IF((Noms=$C30)*(CQ$3&gt;=Début)*(CQ$3&lt;=Fin),ROW(Noms)))-1),"")</f>
        <v/>
      </c>
      <c r="CR30" s="25" t="str">
        <f t="array" ref="CR30">IF(SUMPRODUCT((Noms=$C30)*(CR$3&gt;=Début)*(CR$3&lt;=Fin))&gt;0,INDEX(Concat_pav_heures,MIN(IF((Noms=$C30)*(CR$3&gt;=Début)*(CR$3&lt;=Fin),ROW(Noms)))-1),"")</f>
        <v/>
      </c>
      <c r="CS30" s="25" t="str">
        <f t="array" ref="CS30">IF(SUMPRODUCT((Noms=$C30)*(CS$3&gt;=Début)*(CS$3&lt;=Fin))&gt;0,INDEX(Concat_pav_heures,MIN(IF((Noms=$C30)*(CS$3&gt;=Début)*(CS$3&lt;=Fin),ROW(Noms)))-1),"")</f>
        <v/>
      </c>
      <c r="CT30" s="25" t="str">
        <f t="array" ref="CT30">IF(SUMPRODUCT((Noms=$C30)*(CT$3&gt;=Début)*(CT$3&lt;=Fin))&gt;0,INDEX(Concat_pav_heures,MIN(IF((Noms=$C30)*(CT$3&gt;=Début)*(CT$3&lt;=Fin),ROW(Noms)))-1),"")</f>
        <v/>
      </c>
      <c r="CU30" s="25" t="str">
        <f t="array" ref="CU30">IF(SUMPRODUCT((Noms=$C30)*(CU$3&gt;=Début)*(CU$3&lt;=Fin))&gt;0,INDEX(Concat_pav_heures,MIN(IF((Noms=$C30)*(CU$3&gt;=Début)*(CU$3&lt;=Fin),ROW(Noms)))-1),"")</f>
        <v/>
      </c>
      <c r="CV30" s="25" t="str">
        <f t="array" ref="CV30">IF(SUMPRODUCT((Noms=$C30)*(CV$3&gt;=Début)*(CV$3&lt;=Fin))&gt;0,INDEX(Concat_pav_heures,MIN(IF((Noms=$C30)*(CV$3&gt;=Début)*(CV$3&lt;=Fin),ROW(Noms)))-1),"")</f>
        <v/>
      </c>
      <c r="CW30" s="25" t="str">
        <f t="array" ref="CW30">IF(SUMPRODUCT((Noms=$C30)*(CW$3&gt;=Début)*(CW$3&lt;=Fin))&gt;0,INDEX(Concat_pav_heures,MIN(IF((Noms=$C30)*(CW$3&gt;=Début)*(CW$3&lt;=Fin),ROW(Noms)))-1),"")</f>
        <v/>
      </c>
      <c r="CX30" s="25" t="str">
        <f t="array" ref="CX30">IF(SUMPRODUCT((Noms=$C30)*(CX$3&gt;=Début)*(CX$3&lt;=Fin))&gt;0,INDEX(Concat_pav_heures,MIN(IF((Noms=$C30)*(CX$3&gt;=Début)*(CX$3&lt;=Fin),ROW(Noms)))-1),"")</f>
        <v/>
      </c>
      <c r="CY30" s="25" t="str">
        <f t="array" ref="CY30">IF(SUMPRODUCT((Noms=$C30)*(CY$3&gt;=Début)*(CY$3&lt;=Fin))&gt;0,INDEX(Concat_pav_heures,MIN(IF((Noms=$C30)*(CY$3&gt;=Début)*(CY$3&lt;=Fin),ROW(Noms)))-1),"")</f>
        <v/>
      </c>
      <c r="CZ30" s="25" t="str">
        <f t="array" ref="CZ30">IF(SUMPRODUCT((Noms=$C30)*(CZ$3&gt;=Début)*(CZ$3&lt;=Fin))&gt;0,INDEX(Concat_pav_heures,MIN(IF((Noms=$C30)*(CZ$3&gt;=Début)*(CZ$3&lt;=Fin),ROW(Noms)))-1),"")</f>
        <v/>
      </c>
      <c r="DA30" s="25" t="str">
        <f t="array" ref="DA30">IF(SUMPRODUCT((Noms=$C30)*(DA$3&gt;=Début)*(DA$3&lt;=Fin))&gt;0,INDEX(Concat_pav_heures,MIN(IF((Noms=$C30)*(DA$3&gt;=Début)*(DA$3&lt;=Fin),ROW(Noms)))-1),"")</f>
        <v/>
      </c>
      <c r="DB30" s="25" t="str">
        <f t="array" ref="DB30">IF(SUMPRODUCT((Noms=$C30)*(DB$3&gt;=Début)*(DB$3&lt;=Fin))&gt;0,INDEX(Concat_pav_heures,MIN(IF((Noms=$C30)*(DB$3&gt;=Début)*(DB$3&lt;=Fin),ROW(Noms)))-1),"")</f>
        <v/>
      </c>
      <c r="DC30" s="25" t="str">
        <f t="array" ref="DC30">IF(SUMPRODUCT((Noms=$C30)*(DC$3&gt;=Début)*(DC$3&lt;=Fin))&gt;0,INDEX(Concat_pav_heures,MIN(IF((Noms=$C30)*(DC$3&gt;=Début)*(DC$3&lt;=Fin),ROW(Noms)))-1),"")</f>
        <v/>
      </c>
      <c r="DD30" s="25" t="str">
        <f t="array" ref="DD30">IF(SUMPRODUCT((Noms=$C30)*(DD$3&gt;=Début)*(DD$3&lt;=Fin))&gt;0,INDEX(Concat_pav_heures,MIN(IF((Noms=$C30)*(DD$3&gt;=Début)*(DD$3&lt;=Fin),ROW(Noms)))-1),"")</f>
        <v/>
      </c>
      <c r="DE30" s="25" t="str">
        <f t="array" ref="DE30">IF(SUMPRODUCT((Noms=$C30)*(DE$3&gt;=Début)*(DE$3&lt;=Fin))&gt;0,INDEX(Concat_pav_heures,MIN(IF((Noms=$C30)*(DE$3&gt;=Début)*(DE$3&lt;=Fin),ROW(Noms)))-1),"")</f>
        <v/>
      </c>
      <c r="DF30" s="25" t="str">
        <f t="array" ref="DF30">IF(SUMPRODUCT((Noms=$C30)*(DF$3&gt;=Début)*(DF$3&lt;=Fin))&gt;0,INDEX(Concat_pav_heures,MIN(IF((Noms=$C30)*(DF$3&gt;=Début)*(DF$3&lt;=Fin),ROW(Noms)))-1),"")</f>
        <v/>
      </c>
      <c r="DG30" s="25" t="str">
        <f t="array" ref="DG30">IF(SUMPRODUCT((Noms=$C30)*(DG$3&gt;=Début)*(DG$3&lt;=Fin))&gt;0,INDEX(Concat_pav_heures,MIN(IF((Noms=$C30)*(DG$3&gt;=Début)*(DG$3&lt;=Fin),ROW(Noms)))-1),"")</f>
        <v/>
      </c>
      <c r="DH30" s="25" t="str">
        <f t="array" ref="DH30">IF(SUMPRODUCT((Noms=$C30)*(DH$3&gt;=Début)*(DH$3&lt;=Fin))&gt;0,INDEX(Concat_pav_heures,MIN(IF((Noms=$C30)*(DH$3&gt;=Début)*(DH$3&lt;=Fin),ROW(Noms)))-1),"")</f>
        <v/>
      </c>
      <c r="DI30" s="25" t="str">
        <f t="array" ref="DI30">IF(SUMPRODUCT((Noms=$C30)*(DI$3&gt;=Début)*(DI$3&lt;=Fin))&gt;0,INDEX(Concat_pav_heures,MIN(IF((Noms=$C30)*(DI$3&gt;=Début)*(DI$3&lt;=Fin),ROW(Noms)))-1),"")</f>
        <v/>
      </c>
      <c r="DJ30" s="25" t="str">
        <f t="array" ref="DJ30">IF(SUMPRODUCT((Noms=$C30)*(DJ$3&gt;=Début)*(DJ$3&lt;=Fin))&gt;0,INDEX(Concat_pav_heures,MIN(IF((Noms=$C30)*(DJ$3&gt;=Début)*(DJ$3&lt;=Fin),ROW(Noms)))-1),"")</f>
        <v/>
      </c>
      <c r="DK30" s="25" t="str">
        <f t="array" ref="DK30">IF(SUMPRODUCT((Noms=$C30)*(DK$3&gt;=Début)*(DK$3&lt;=Fin))&gt;0,INDEX(Concat_pav_heures,MIN(IF((Noms=$C30)*(DK$3&gt;=Début)*(DK$3&lt;=Fin),ROW(Noms)))-1),"")</f>
        <v/>
      </c>
      <c r="DL30" s="25" t="str">
        <f t="array" ref="DL30">IF(SUMPRODUCT((Noms=$C30)*(DL$3&gt;=Début)*(DL$3&lt;=Fin))&gt;0,INDEX(Concat_pav_heures,MIN(IF((Noms=$C30)*(DL$3&gt;=Début)*(DL$3&lt;=Fin),ROW(Noms)))-1),"")</f>
        <v/>
      </c>
      <c r="DM30" s="25" t="str">
        <f t="array" ref="DM30">IF(SUMPRODUCT((Noms=$C30)*(DM$3&gt;=Début)*(DM$3&lt;=Fin))&gt;0,INDEX(Concat_pav_heures,MIN(IF((Noms=$C30)*(DM$3&gt;=Début)*(DM$3&lt;=Fin),ROW(Noms)))-1),"")</f>
        <v/>
      </c>
      <c r="DN30" s="25" t="str">
        <f t="array" ref="DN30">IF(SUMPRODUCT((Noms=$C30)*(DN$3&gt;=Début)*(DN$3&lt;=Fin))&gt;0,INDEX(Concat_pav_heures,MIN(IF((Noms=$C30)*(DN$3&gt;=Début)*(DN$3&lt;=Fin),ROW(Noms)))-1),"")</f>
        <v/>
      </c>
      <c r="DO30" s="25" t="str">
        <f t="array" ref="DO30">IF(SUMPRODUCT((Noms=$C30)*(DO$3&gt;=Début)*(DO$3&lt;=Fin))&gt;0,INDEX(Concat_pav_heures,MIN(IF((Noms=$C30)*(DO$3&gt;=Début)*(DO$3&lt;=Fin),ROW(Noms)))-1),"")</f>
        <v/>
      </c>
      <c r="DP30" s="25" t="str">
        <f t="array" ref="DP30">IF(SUMPRODUCT((Noms=$C30)*(DP$3&gt;=Début)*(DP$3&lt;=Fin))&gt;0,INDEX(Concat_pav_heures,MIN(IF((Noms=$C30)*(DP$3&gt;=Début)*(DP$3&lt;=Fin),ROW(Noms)))-1),"")</f>
        <v/>
      </c>
      <c r="DQ30" s="25" t="str">
        <f t="array" ref="DQ30">IF(SUMPRODUCT((Noms=$C30)*(DQ$3&gt;=Début)*(DQ$3&lt;=Fin))&gt;0,INDEX(Concat_pav_heures,MIN(IF((Noms=$C30)*(DQ$3&gt;=Début)*(DQ$3&lt;=Fin),ROW(Noms)))-1),"")</f>
        <v/>
      </c>
      <c r="DR30" s="25" t="str">
        <f t="array" ref="DR30">IF(SUMPRODUCT((Noms=$C30)*(DR$3&gt;=Début)*(DR$3&lt;=Fin))&gt;0,INDEX(Concat_pav_heures,MIN(IF((Noms=$C30)*(DR$3&gt;=Début)*(DR$3&lt;=Fin),ROW(Noms)))-1),"")</f>
        <v/>
      </c>
      <c r="DS30" s="25" t="str">
        <f t="array" ref="DS30">IF(SUMPRODUCT((Noms=$C30)*(DS$3&gt;=Début)*(DS$3&lt;=Fin))&gt;0,INDEX(Concat_pav_heures,MIN(IF((Noms=$C30)*(DS$3&gt;=Début)*(DS$3&lt;=Fin),ROW(Noms)))-1),"")</f>
        <v/>
      </c>
      <c r="DT30" s="25" t="str">
        <f t="array" ref="DT30">IF(SUMPRODUCT((Noms=$C30)*(DT$3&gt;=Début)*(DT$3&lt;=Fin))&gt;0,INDEX(Concat_pav_heures,MIN(IF((Noms=$C30)*(DT$3&gt;=Début)*(DT$3&lt;=Fin),ROW(Noms)))-1),"")</f>
        <v/>
      </c>
      <c r="DU30" s="25" t="str">
        <f t="array" ref="DU30">IF(SUMPRODUCT((Noms=$C30)*(DU$3&gt;=Début)*(DU$3&lt;=Fin))&gt;0,INDEX(Concat_pav_heures,MIN(IF((Noms=$C30)*(DU$3&gt;=Début)*(DU$3&lt;=Fin),ROW(Noms)))-1),"")</f>
        <v/>
      </c>
      <c r="DV30" s="25" t="str">
        <f t="array" ref="DV30">IF(SUMPRODUCT((Noms=$C30)*(DV$3&gt;=Début)*(DV$3&lt;=Fin))&gt;0,INDEX(Concat_pav_heures,MIN(IF((Noms=$C30)*(DV$3&gt;=Début)*(DV$3&lt;=Fin),ROW(Noms)))-1),"")</f>
        <v/>
      </c>
      <c r="DW30" s="25" t="str">
        <f t="array" ref="DW30">IF(SUMPRODUCT((Noms=$C30)*(DW$3&gt;=Début)*(DW$3&lt;=Fin))&gt;0,INDEX(Concat_pav_heures,MIN(IF((Noms=$C30)*(DW$3&gt;=Début)*(DW$3&lt;=Fin),ROW(Noms)))-1),"")</f>
        <v/>
      </c>
      <c r="DX30" s="25" t="str">
        <f t="array" ref="DX30">IF(SUMPRODUCT((Noms=$C30)*(DX$3&gt;=Début)*(DX$3&lt;=Fin))&gt;0,INDEX(Concat_pav_heures,MIN(IF((Noms=$C30)*(DX$3&gt;=Début)*(DX$3&lt;=Fin),ROW(Noms)))-1),"")</f>
        <v/>
      </c>
      <c r="DY30" s="25" t="str">
        <f t="array" ref="DY30">IF(SUMPRODUCT((Noms=$C30)*(DY$3&gt;=Début)*(DY$3&lt;=Fin))&gt;0,INDEX(Concat_pav_heures,MIN(IF((Noms=$C30)*(DY$3&gt;=Début)*(DY$3&lt;=Fin),ROW(Noms)))-1),"")</f>
        <v/>
      </c>
      <c r="DZ30" s="25" t="str">
        <f t="array" ref="DZ30">IF(SUMPRODUCT((Noms=$C30)*(DZ$3&gt;=Début)*(DZ$3&lt;=Fin))&gt;0,INDEX(Concat_pav_heures,MIN(IF((Noms=$C30)*(DZ$3&gt;=Début)*(DZ$3&lt;=Fin),ROW(Noms)))-1),"")</f>
        <v/>
      </c>
      <c r="EA30" s="25" t="str">
        <f t="array" ref="EA30">IF(SUMPRODUCT((Noms=$C30)*(EA$3&gt;=Début)*(EA$3&lt;=Fin))&gt;0,INDEX(Concat_pav_heures,MIN(IF((Noms=$C30)*(EA$3&gt;=Début)*(EA$3&lt;=Fin),ROW(Noms)))-1),"")</f>
        <v/>
      </c>
      <c r="EB30" s="25" t="str">
        <f t="array" ref="EB30">IF(SUMPRODUCT((Noms=$C30)*(EB$3&gt;=Début)*(EB$3&lt;=Fin))&gt;0,INDEX(Concat_pav_heures,MIN(IF((Noms=$C30)*(EB$3&gt;=Début)*(EB$3&lt;=Fin),ROW(Noms)))-1),"")</f>
        <v/>
      </c>
      <c r="EC30" s="25" t="str">
        <f t="array" ref="EC30">IF(SUMPRODUCT((Noms=$C30)*(EC$3&gt;=Début)*(EC$3&lt;=Fin))&gt;0,INDEX(Concat_pav_heures,MIN(IF((Noms=$C30)*(EC$3&gt;=Début)*(EC$3&lt;=Fin),ROW(Noms)))-1),"")</f>
        <v/>
      </c>
      <c r="ED30" s="25" t="str">
        <f t="array" ref="ED30">IF(SUMPRODUCT((Noms=$C30)*(ED$3&gt;=Début)*(ED$3&lt;=Fin))&gt;0,INDEX(Concat_pav_heures,MIN(IF((Noms=$C30)*(ED$3&gt;=Début)*(ED$3&lt;=Fin),ROW(Noms)))-1),"")</f>
        <v/>
      </c>
      <c r="EE30" s="25" t="str">
        <f t="array" ref="EE30">IF(SUMPRODUCT((Noms=$C30)*(EE$3&gt;=Début)*(EE$3&lt;=Fin))&gt;0,INDEX(Concat_pav_heures,MIN(IF((Noms=$C30)*(EE$3&gt;=Début)*(EE$3&lt;=Fin),ROW(Noms)))-1),"")</f>
        <v/>
      </c>
      <c r="EF30" s="25" t="str">
        <f t="array" ref="EF30">IF(SUMPRODUCT((Noms=$C30)*(EF$3&gt;=Début)*(EF$3&lt;=Fin))&gt;0,INDEX(Concat_pav_heures,MIN(IF((Noms=$C30)*(EF$3&gt;=Début)*(EF$3&lt;=Fin),ROW(Noms)))-1),"")</f>
        <v/>
      </c>
      <c r="EG30" s="25" t="str">
        <f t="array" ref="EG30">IF(SUMPRODUCT((Noms=$C30)*(EG$3&gt;=Début)*(EG$3&lt;=Fin))&gt;0,INDEX(Concat_pav_heures,MIN(IF((Noms=$C30)*(EG$3&gt;=Début)*(EG$3&lt;=Fin),ROW(Noms)))-1),"")</f>
        <v/>
      </c>
      <c r="EH30" s="25" t="str">
        <f t="array" ref="EH30">IF(SUMPRODUCT((Noms=$C30)*(EH$3&gt;=Début)*(EH$3&lt;=Fin))&gt;0,INDEX(Concat_pav_heures,MIN(IF((Noms=$C30)*(EH$3&gt;=Début)*(EH$3&lt;=Fin),ROW(Noms)))-1),"")</f>
        <v/>
      </c>
      <c r="EI30" s="25" t="str">
        <f t="array" ref="EI30">IF(SUMPRODUCT((Noms=$C30)*(EI$3&gt;=Début)*(EI$3&lt;=Fin))&gt;0,INDEX(Concat_pav_heures,MIN(IF((Noms=$C30)*(EI$3&gt;=Début)*(EI$3&lt;=Fin),ROW(Noms)))-1),"")</f>
        <v/>
      </c>
      <c r="EJ30" s="25" t="str">
        <f t="array" ref="EJ30">IF(SUMPRODUCT((Noms=$C30)*(EJ$3&gt;=Début)*(EJ$3&lt;=Fin))&gt;0,INDEX(Concat_pav_heures,MIN(IF((Noms=$C30)*(EJ$3&gt;=Début)*(EJ$3&lt;=Fin),ROW(Noms)))-1),"")</f>
        <v/>
      </c>
      <c r="EK30" s="25" t="str">
        <f t="array" ref="EK30">IF(SUMPRODUCT((Noms=$C30)*(EK$3&gt;=Début)*(EK$3&lt;=Fin))&gt;0,INDEX(Concat_pav_heures,MIN(IF((Noms=$C30)*(EK$3&gt;=Début)*(EK$3&lt;=Fin),ROW(Noms)))-1),"")</f>
        <v/>
      </c>
      <c r="EL30" s="25" t="str">
        <f t="array" ref="EL30">IF(SUMPRODUCT((Noms=$C30)*(EL$3&gt;=Début)*(EL$3&lt;=Fin))&gt;0,INDEX(Concat_pav_heures,MIN(IF((Noms=$C30)*(EL$3&gt;=Début)*(EL$3&lt;=Fin),ROW(Noms)))-1),"")</f>
        <v/>
      </c>
      <c r="EM30" s="25" t="str">
        <f t="array" ref="EM30">IF(SUMPRODUCT((Noms=$C30)*(EM$3&gt;=Début)*(EM$3&lt;=Fin))&gt;0,INDEX(Concat_pav_heures,MIN(IF((Noms=$C30)*(EM$3&gt;=Début)*(EM$3&lt;=Fin),ROW(Noms)))-1),"")</f>
        <v/>
      </c>
      <c r="EN30" s="25" t="str">
        <f t="array" ref="EN30">IF(SUMPRODUCT((Noms=$C30)*(EN$3&gt;=Début)*(EN$3&lt;=Fin))&gt;0,INDEX(Concat_pav_heures,MIN(IF((Noms=$C30)*(EN$3&gt;=Début)*(EN$3&lt;=Fin),ROW(Noms)))-1),"")</f>
        <v/>
      </c>
      <c r="EO30" s="25" t="str">
        <f t="array" ref="EO30">IF(SUMPRODUCT((Noms=$C30)*(EO$3&gt;=Début)*(EO$3&lt;=Fin))&gt;0,INDEX(Concat_pav_heures,MIN(IF((Noms=$C30)*(EO$3&gt;=Début)*(EO$3&lt;=Fin),ROW(Noms)))-1),"")</f>
        <v/>
      </c>
      <c r="EP30" s="25" t="str">
        <f t="array" ref="EP30">IF(SUMPRODUCT((Noms=$C30)*(EP$3&gt;=Début)*(EP$3&lt;=Fin))&gt;0,INDEX(Concat_pav_heures,MIN(IF((Noms=$C30)*(EP$3&gt;=Début)*(EP$3&lt;=Fin),ROW(Noms)))-1),"")</f>
        <v/>
      </c>
      <c r="EQ30" s="25" t="str">
        <f t="array" ref="EQ30">IF(SUMPRODUCT((Noms=$C30)*(EQ$3&gt;=Début)*(EQ$3&lt;=Fin))&gt;0,INDEX(Concat_pav_heures,MIN(IF((Noms=$C30)*(EQ$3&gt;=Début)*(EQ$3&lt;=Fin),ROW(Noms)))-1),"")</f>
        <v/>
      </c>
      <c r="ER30" s="25" t="str">
        <f t="array" ref="ER30">IF(SUMPRODUCT((Noms=$C30)*(ER$3&gt;=Début)*(ER$3&lt;=Fin))&gt;0,INDEX(Concat_pav_heures,MIN(IF((Noms=$C30)*(ER$3&gt;=Début)*(ER$3&lt;=Fin),ROW(Noms)))-1),"")</f>
        <v/>
      </c>
      <c r="ES30" s="25" t="str">
        <f t="array" ref="ES30">IF(SUMPRODUCT((Noms=$C30)*(ES$3&gt;=Début)*(ES$3&lt;=Fin))&gt;0,INDEX(Concat_pav_heures,MIN(IF((Noms=$C30)*(ES$3&gt;=Début)*(ES$3&lt;=Fin),ROW(Noms)))-1),"")</f>
        <v/>
      </c>
      <c r="ET30" s="25" t="str">
        <f t="array" ref="ET30">IF(SUMPRODUCT((Noms=$C30)*(ET$3&gt;=Début)*(ET$3&lt;=Fin))&gt;0,INDEX(Concat_pav_heures,MIN(IF((Noms=$C30)*(ET$3&gt;=Début)*(ET$3&lt;=Fin),ROW(Noms)))-1),"")</f>
        <v/>
      </c>
      <c r="EU30" s="25" t="str">
        <f t="array" ref="EU30">IF(SUMPRODUCT((Noms=$C30)*(EU$3&gt;=Début)*(EU$3&lt;=Fin))&gt;0,INDEX(Concat_pav_heures,MIN(IF((Noms=$C30)*(EU$3&gt;=Début)*(EU$3&lt;=Fin),ROW(Noms)))-1),"")</f>
        <v/>
      </c>
      <c r="EV30" s="25" t="str">
        <f t="array" ref="EV30">IF(SUMPRODUCT((Noms=$C30)*(EV$3&gt;=Début)*(EV$3&lt;=Fin))&gt;0,INDEX(Concat_pav_heures,MIN(IF((Noms=$C30)*(EV$3&gt;=Début)*(EV$3&lt;=Fin),ROW(Noms)))-1),"")</f>
        <v/>
      </c>
      <c r="EW30" s="25" t="str">
        <f t="array" ref="EW30">IF(SUMPRODUCT((Noms=$C30)*(EW$3&gt;=Début)*(EW$3&lt;=Fin))&gt;0,INDEX(Concat_pav_heures,MIN(IF((Noms=$C30)*(EW$3&gt;=Début)*(EW$3&lt;=Fin),ROW(Noms)))-1),"")</f>
        <v/>
      </c>
      <c r="EX30" s="25" t="str">
        <f t="array" ref="EX30">IF(SUMPRODUCT((Noms=$C30)*(EX$3&gt;=Début)*(EX$3&lt;=Fin))&gt;0,INDEX(Concat_pav_heures,MIN(IF((Noms=$C30)*(EX$3&gt;=Début)*(EX$3&lt;=Fin),ROW(Noms)))-1),"")</f>
        <v/>
      </c>
      <c r="EY30" s="25" t="str">
        <f t="array" ref="EY30">IF(SUMPRODUCT((Noms=$C30)*(EY$3&gt;=Début)*(EY$3&lt;=Fin))&gt;0,INDEX(Concat_pav_heures,MIN(IF((Noms=$C30)*(EY$3&gt;=Début)*(EY$3&lt;=Fin),ROW(Noms)))-1),"")</f>
        <v/>
      </c>
      <c r="EZ30" s="25" t="str">
        <f t="array" ref="EZ30">IF(SUMPRODUCT((Noms=$C30)*(EZ$3&gt;=Début)*(EZ$3&lt;=Fin))&gt;0,INDEX(Concat_pav_heures,MIN(IF((Noms=$C30)*(EZ$3&gt;=Début)*(EZ$3&lt;=Fin),ROW(Noms)))-1),"")</f>
        <v/>
      </c>
      <c r="FA30" s="25" t="str">
        <f t="array" ref="FA30">IF(SUMPRODUCT((Noms=$C30)*(FA$3&gt;=Début)*(FA$3&lt;=Fin))&gt;0,INDEX(Concat_pav_heures,MIN(IF((Noms=$C30)*(FA$3&gt;=Début)*(FA$3&lt;=Fin),ROW(Noms)))-1),"")</f>
        <v/>
      </c>
      <c r="FB30" s="25" t="str">
        <f t="array" ref="FB30">IF(SUMPRODUCT((Noms=$C30)*(FB$3&gt;=Début)*(FB$3&lt;=Fin))&gt;0,INDEX(Concat_pav_heures,MIN(IF((Noms=$C30)*(FB$3&gt;=Début)*(FB$3&lt;=Fin),ROW(Noms)))-1),"")</f>
        <v/>
      </c>
      <c r="FC30" s="25" t="str">
        <f t="array" ref="FC30">IF(SUMPRODUCT((Noms=$C30)*(FC$3&gt;=Début)*(FC$3&lt;=Fin))&gt;0,INDEX(Concat_pav_heures,MIN(IF((Noms=$C30)*(FC$3&gt;=Début)*(FC$3&lt;=Fin),ROW(Noms)))-1),"")</f>
        <v/>
      </c>
      <c r="FD30" s="25" t="str">
        <f t="array" ref="FD30">IF(SUMPRODUCT((Noms=$C30)*(FD$3&gt;=Début)*(FD$3&lt;=Fin))&gt;0,INDEX(Concat_pav_heures,MIN(IF((Noms=$C30)*(FD$3&gt;=Début)*(FD$3&lt;=Fin),ROW(Noms)))-1),"")</f>
        <v/>
      </c>
      <c r="FE30" s="25" t="str">
        <f t="array" ref="FE30">IF(SUMPRODUCT((Noms=$C30)*(FE$3&gt;=Début)*(FE$3&lt;=Fin))&gt;0,INDEX(Concat_pav_heures,MIN(IF((Noms=$C30)*(FE$3&gt;=Début)*(FE$3&lt;=Fin),ROW(Noms)))-1),"")</f>
        <v/>
      </c>
      <c r="FF30" s="25" t="str">
        <f t="array" ref="FF30">IF(SUMPRODUCT((Noms=$C30)*(FF$3&gt;=Début)*(FF$3&lt;=Fin))&gt;0,INDEX(Concat_pav_heures,MIN(IF((Noms=$C30)*(FF$3&gt;=Début)*(FF$3&lt;=Fin),ROW(Noms)))-1),"")</f>
        <v/>
      </c>
      <c r="FG30" s="25" t="str">
        <f t="array" ref="FG30">IF(SUMPRODUCT((Noms=$C30)*(FG$3&gt;=Début)*(FG$3&lt;=Fin))&gt;0,INDEX(Concat_pav_heures,MIN(IF((Noms=$C30)*(FG$3&gt;=Début)*(FG$3&lt;=Fin),ROW(Noms)))-1),"")</f>
        <v/>
      </c>
      <c r="FH30" s="25" t="str">
        <f t="array" ref="FH30">IF(SUMPRODUCT((Noms=$C30)*(FH$3&gt;=Début)*(FH$3&lt;=Fin))&gt;0,INDEX(Concat_pav_heures,MIN(IF((Noms=$C30)*(FH$3&gt;=Début)*(FH$3&lt;=Fin),ROW(Noms)))-1),"")</f>
        <v/>
      </c>
      <c r="FI30" s="25" t="str">
        <f t="array" ref="FI30">IF(SUMPRODUCT((Noms=$C30)*(FI$3&gt;=Début)*(FI$3&lt;=Fin))&gt;0,INDEX(Concat_pav_heures,MIN(IF((Noms=$C30)*(FI$3&gt;=Début)*(FI$3&lt;=Fin),ROW(Noms)))-1),"")</f>
        <v/>
      </c>
      <c r="FJ30" s="25" t="str">
        <f t="array" ref="FJ30">IF(SUMPRODUCT((Noms=$C30)*(FJ$3&gt;=Début)*(FJ$3&lt;=Fin))&gt;0,INDEX(Concat_pav_heures,MIN(IF((Noms=$C30)*(FJ$3&gt;=Début)*(FJ$3&lt;=Fin),ROW(Noms)))-1),"")</f>
        <v/>
      </c>
      <c r="FK30" s="25" t="str">
        <f t="array" ref="FK30">IF(SUMPRODUCT((Noms=$C30)*(FK$3&gt;=Début)*(FK$3&lt;=Fin))&gt;0,INDEX(Concat_pav_heures,MIN(IF((Noms=$C30)*(FK$3&gt;=Début)*(FK$3&lt;=Fin),ROW(Noms)))-1),"")</f>
        <v/>
      </c>
      <c r="FL30" s="25" t="str">
        <f t="array" ref="FL30">IF(SUMPRODUCT((Noms=$C30)*(FL$3&gt;=Début)*(FL$3&lt;=Fin))&gt;0,INDEX(Concat_pav_heures,MIN(IF((Noms=$C30)*(FL$3&gt;=Début)*(FL$3&lt;=Fin),ROW(Noms)))-1),"")</f>
        <v/>
      </c>
      <c r="FM30" s="25" t="str">
        <f t="array" ref="FM30">IF(SUMPRODUCT((Noms=$C30)*(FM$3&gt;=Début)*(FM$3&lt;=Fin))&gt;0,INDEX(Concat_pav_heures,MIN(IF((Noms=$C30)*(FM$3&gt;=Début)*(FM$3&lt;=Fin),ROW(Noms)))-1),"")</f>
        <v/>
      </c>
      <c r="FN30" s="25" t="str">
        <f t="array" ref="FN30">IF(SUMPRODUCT((Noms=$C30)*(FN$3&gt;=Début)*(FN$3&lt;=Fin))&gt;0,INDEX(Concat_pav_heures,MIN(IF((Noms=$C30)*(FN$3&gt;=Début)*(FN$3&lt;=Fin),ROW(Noms)))-1),"")</f>
        <v/>
      </c>
      <c r="FO30" s="25" t="str">
        <f t="array" ref="FO30">IF(SUMPRODUCT((Noms=$C30)*(FO$3&gt;=Début)*(FO$3&lt;=Fin))&gt;0,INDEX(Concat_pav_heures,MIN(IF((Noms=$C30)*(FO$3&gt;=Début)*(FO$3&lt;=Fin),ROW(Noms)))-1),"")</f>
        <v/>
      </c>
      <c r="FP30" s="25" t="str">
        <f t="array" ref="FP30">IF(SUMPRODUCT((Noms=$C30)*(FP$3&gt;=Début)*(FP$3&lt;=Fin))&gt;0,INDEX(Concat_pav_heures,MIN(IF((Noms=$C30)*(FP$3&gt;=Début)*(FP$3&lt;=Fin),ROW(Noms)))-1),"")</f>
        <v/>
      </c>
      <c r="FQ30" s="25" t="str">
        <f t="array" ref="FQ30">IF(SUMPRODUCT((Noms=$C30)*(FQ$3&gt;=Début)*(FQ$3&lt;=Fin))&gt;0,INDEX(Concat_pav_heures,MIN(IF((Noms=$C30)*(FQ$3&gt;=Début)*(FQ$3&lt;=Fin),ROW(Noms)))-1),"")</f>
        <v/>
      </c>
      <c r="FR30" s="25" t="str">
        <f t="array" ref="FR30">IF(SUMPRODUCT((Noms=$C30)*(FR$3&gt;=Début)*(FR$3&lt;=Fin))&gt;0,INDEX(Concat_pav_heures,MIN(IF((Noms=$C30)*(FR$3&gt;=Début)*(FR$3&lt;=Fin),ROW(Noms)))-1),"")</f>
        <v/>
      </c>
      <c r="FS30" s="25" t="str">
        <f t="array" ref="FS30">IF(SUMPRODUCT((Noms=$C30)*(FS$3&gt;=Début)*(FS$3&lt;=Fin))&gt;0,INDEX(Concat_pav_heures,MIN(IF((Noms=$C30)*(FS$3&gt;=Début)*(FS$3&lt;=Fin),ROW(Noms)))-1),"")</f>
        <v/>
      </c>
      <c r="FT30" s="25" t="str">
        <f t="array" ref="FT30">IF(SUMPRODUCT((Noms=$C30)*(FT$3&gt;=Début)*(FT$3&lt;=Fin))&gt;0,INDEX(Concat_pav_heures,MIN(IF((Noms=$C30)*(FT$3&gt;=Début)*(FT$3&lt;=Fin),ROW(Noms)))-1),"")</f>
        <v/>
      </c>
      <c r="FU30" s="25" t="str">
        <f t="array" ref="FU30">IF(SUMPRODUCT((Noms=$C30)*(FU$3&gt;=Début)*(FU$3&lt;=Fin))&gt;0,INDEX(Concat_pav_heures,MIN(IF((Noms=$C30)*(FU$3&gt;=Début)*(FU$3&lt;=Fin),ROW(Noms)))-1),"")</f>
        <v/>
      </c>
      <c r="FV30" s="25" t="str">
        <f t="array" ref="FV30">IF(SUMPRODUCT((Noms=$C30)*(FV$3&gt;=Début)*(FV$3&lt;=Fin))&gt;0,INDEX(Concat_pav_heures,MIN(IF((Noms=$C30)*(FV$3&gt;=Début)*(FV$3&lt;=Fin),ROW(Noms)))-1),"")</f>
        <v/>
      </c>
      <c r="FW30" s="25" t="str">
        <f t="array" ref="FW30">IF(SUMPRODUCT((Noms=$C30)*(FW$3&gt;=Début)*(FW$3&lt;=Fin))&gt;0,INDEX(Concat_pav_heures,MIN(IF((Noms=$C30)*(FW$3&gt;=Début)*(FW$3&lt;=Fin),ROW(Noms)))-1),"")</f>
        <v/>
      </c>
      <c r="FX30" s="25" t="str">
        <f t="array" ref="FX30">IF(SUMPRODUCT((Noms=$C30)*(FX$3&gt;=Début)*(FX$3&lt;=Fin))&gt;0,INDEX(Concat_pav_heures,MIN(IF((Noms=$C30)*(FX$3&gt;=Début)*(FX$3&lt;=Fin),ROW(Noms)))-1),"")</f>
        <v/>
      </c>
      <c r="FY30" s="25" t="str">
        <f t="array" ref="FY30">IF(SUMPRODUCT((Noms=$C30)*(FY$3&gt;=Début)*(FY$3&lt;=Fin))&gt;0,INDEX(Concat_pav_heures,MIN(IF((Noms=$C30)*(FY$3&gt;=Début)*(FY$3&lt;=Fin),ROW(Noms)))-1),"")</f>
        <v/>
      </c>
      <c r="FZ30" s="25" t="str">
        <f t="array" ref="FZ30">IF(SUMPRODUCT((Noms=$C30)*(FZ$3&gt;=Début)*(FZ$3&lt;=Fin))&gt;0,INDEX(Concat_pav_heures,MIN(IF((Noms=$C30)*(FZ$3&gt;=Début)*(FZ$3&lt;=Fin),ROW(Noms)))-1),"")</f>
        <v/>
      </c>
      <c r="GA30" s="25" t="str">
        <f t="array" ref="GA30">IF(SUMPRODUCT((Noms=$C30)*(GA$3&gt;=Début)*(GA$3&lt;=Fin))&gt;0,INDEX(Concat_pav_heures,MIN(IF((Noms=$C30)*(GA$3&gt;=Début)*(GA$3&lt;=Fin),ROW(Noms)))-1),"")</f>
        <v/>
      </c>
      <c r="GB30" s="25" t="str">
        <f t="array" ref="GB30">IF(SUMPRODUCT((Noms=$C30)*(GB$3&gt;=Début)*(GB$3&lt;=Fin))&gt;0,INDEX(Concat_pav_heures,MIN(IF((Noms=$C30)*(GB$3&gt;=Début)*(GB$3&lt;=Fin),ROW(Noms)))-1),"")</f>
        <v/>
      </c>
      <c r="GC30" s="25" t="str">
        <f t="array" ref="GC30">IF(SUMPRODUCT((Noms=$C30)*(GC$3&gt;=Début)*(GC$3&lt;=Fin))&gt;0,INDEX(Concat_pav_heures,MIN(IF((Noms=$C30)*(GC$3&gt;=Début)*(GC$3&lt;=Fin),ROW(Noms)))-1),"")</f>
        <v/>
      </c>
      <c r="GD30" s="25" t="str">
        <f t="array" ref="GD30">IF(SUMPRODUCT((Noms=$C30)*(GD$3&gt;=Début)*(GD$3&lt;=Fin))&gt;0,INDEX(Concat_pav_heures,MIN(IF((Noms=$C30)*(GD$3&gt;=Début)*(GD$3&lt;=Fin),ROW(Noms)))-1),"")</f>
        <v/>
      </c>
      <c r="GE30" s="25" t="str">
        <f t="array" ref="GE30">IF(SUMPRODUCT((Noms=$C30)*(GE$3&gt;=Début)*(GE$3&lt;=Fin))&gt;0,INDEX(Concat_pav_heures,MIN(IF((Noms=$C30)*(GE$3&gt;=Début)*(GE$3&lt;=Fin),ROW(Noms)))-1),"")</f>
        <v/>
      </c>
      <c r="GF30" s="25" t="str">
        <f t="array" ref="GF30">IF(SUMPRODUCT((Noms=$C30)*(GF$3&gt;=Début)*(GF$3&lt;=Fin))&gt;0,INDEX(Concat_pav_heures,MIN(IF((Noms=$C30)*(GF$3&gt;=Début)*(GF$3&lt;=Fin),ROW(Noms)))-1),"")</f>
        <v/>
      </c>
      <c r="GG30" s="25" t="str">
        <f t="array" ref="GG30">IF(SUMPRODUCT((Noms=$C30)*(GG$3&gt;=Début)*(GG$3&lt;=Fin))&gt;0,INDEX(Concat_pav_heures,MIN(IF((Noms=$C30)*(GG$3&gt;=Début)*(GG$3&lt;=Fin),ROW(Noms)))-1),"")</f>
        <v/>
      </c>
    </row>
    <row r="31" spans="1:235" x14ac:dyDescent="0.2">
      <c r="C31" s="42" t="str">
        <f>IF(bdd_salaries!C28="","",bdd_salaries!C28)</f>
        <v/>
      </c>
      <c r="D31" s="43" t="str">
        <f>IFERROR(INDEX(TabSalaries[#All],MATCH(Planning!C31,TabSalaries[[#All],[Nom&amp;Prenom]],0),MATCH(TabSalaries_Metier_1,TabSalaries[#Headers],0)),"")</f>
        <v/>
      </c>
      <c r="E31" s="57" t="str">
        <f>IF(Tableau12[[#This Row],[Nom]]="","",INDEX(TabSalaries[#All],MATCH(Tableau12[[#This Row],[Nom]],TabSalaries[[#All],[Nom&amp;Prenom]],0),MATCH(TabSalaries_CDI,TabSalaries[#Headers],0)))</f>
        <v/>
      </c>
      <c r="F31" s="59" t="str">
        <f>IF(Tableau12[[#This Row],[Nom]]="","",$D$2)</f>
        <v/>
      </c>
      <c r="G31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31" s="71"/>
      <c r="I31" s="25" t="str">
        <f t="array" ref="I31">IF(SUMPRODUCT((Noms=$C31)*(I$3&gt;=Début)*(I$3&lt;=Fin))&gt;0,INDEX(Concat_pav_heures,MIN(IF((Noms=$C31)*(I$3&gt;=Début)*(I$3&lt;=Fin),ROW(Noms)))-1),"")</f>
        <v/>
      </c>
      <c r="J31" s="25" t="str">
        <f t="array" ref="J31">IF(SUMPRODUCT((Noms=$C31)*(J$3&gt;=Début)*(J$3&lt;=Fin))&gt;0,INDEX(Concat_pav_heures,MIN(IF((Noms=$C31)*(J$3&gt;=Début)*(J$3&lt;=Fin),ROW(Noms)))-1),"")</f>
        <v/>
      </c>
      <c r="K31" s="25" t="str">
        <f t="array" ref="K31">IF(SUMPRODUCT((Noms=$C31)*(K$3&gt;=Début)*(K$3&lt;=Fin))&gt;0,INDEX(Concat_pav_heures,MIN(IF((Noms=$C31)*(K$3&gt;=Début)*(K$3&lt;=Fin),ROW(Noms)))-1),"")</f>
        <v/>
      </c>
      <c r="L31" s="25" t="str">
        <f t="array" ref="L31">IF(SUMPRODUCT((Noms=$C31)*(L$3&gt;=Début)*(L$3&lt;=Fin))&gt;0,INDEX(Concat_pav_heures,MIN(IF((Noms=$C31)*(L$3&gt;=Début)*(L$3&lt;=Fin),ROW(Noms)))-1),"")</f>
        <v/>
      </c>
      <c r="M31" s="25" t="str">
        <f t="array" ref="M31">IF(SUMPRODUCT((Noms=$C31)*(M$3&gt;=Début)*(M$3&lt;=Fin))&gt;0,INDEX(Concat_pav_heures,MIN(IF((Noms=$C31)*(M$3&gt;=Début)*(M$3&lt;=Fin),ROW(Noms)))-1),"")</f>
        <v/>
      </c>
      <c r="N31" s="25" t="str">
        <f t="array" ref="N31">IF(SUMPRODUCT((Noms=$C31)*(N$3&gt;=Début)*(N$3&lt;=Fin))&gt;0,INDEX(Concat_pav_heures,MIN(IF((Noms=$C31)*(N$3&gt;=Début)*(N$3&lt;=Fin),ROW(Noms)))-1),"")</f>
        <v/>
      </c>
      <c r="O31" s="25" t="str">
        <f t="array" ref="O31">IF(SUMPRODUCT((Noms=$C31)*(O$3&gt;=Début)*(O$3&lt;=Fin))&gt;0,INDEX(Concat_pav_heures,MIN(IF((Noms=$C31)*(O$3&gt;=Début)*(O$3&lt;=Fin),ROW(Noms)))-1),"")</f>
        <v/>
      </c>
      <c r="P31" s="25" t="str">
        <f t="array" ref="P31">IF(SUMPRODUCT((Noms=$C31)*(P$3&gt;=Début)*(P$3&lt;=Fin))&gt;0,INDEX(Concat_pav_heures,MIN(IF((Noms=$C31)*(P$3&gt;=Début)*(P$3&lt;=Fin),ROW(Noms)))-1),"")</f>
        <v/>
      </c>
      <c r="Q31" s="25" t="str">
        <f t="array" ref="Q31">IF(SUMPRODUCT((Noms=$C31)*(Q$3&gt;=Début)*(Q$3&lt;=Fin))&gt;0,INDEX(Concat_pav_heures,MIN(IF((Noms=$C31)*(Q$3&gt;=Début)*(Q$3&lt;=Fin),ROW(Noms)))-1),"")</f>
        <v/>
      </c>
      <c r="R31" s="25" t="str">
        <f t="array" ref="R31">IF(SUMPRODUCT((Noms=$C31)*(R$3&gt;=Début)*(R$3&lt;=Fin))&gt;0,INDEX(Concat_pav_heures,MIN(IF((Noms=$C31)*(R$3&gt;=Début)*(R$3&lt;=Fin),ROW(Noms)))-1),"")</f>
        <v/>
      </c>
      <c r="S31" s="25" t="str">
        <f t="array" ref="S31">IF(SUMPRODUCT((Noms=$C31)*(S$3&gt;=Début)*(S$3&lt;=Fin))&gt;0,INDEX(Concat_pav_heures,MIN(IF((Noms=$C31)*(S$3&gt;=Début)*(S$3&lt;=Fin),ROW(Noms)))-1),"")</f>
        <v/>
      </c>
      <c r="T31" s="25" t="str">
        <f t="array" ref="T31">IF(SUMPRODUCT((Noms=$C31)*(T$3&gt;=Début)*(T$3&lt;=Fin))&gt;0,INDEX(Concat_pav_heures,MIN(IF((Noms=$C31)*(T$3&gt;=Début)*(T$3&lt;=Fin),ROW(Noms)))-1),"")</f>
        <v/>
      </c>
      <c r="U31" s="25" t="str">
        <f t="array" ref="U31">IF(SUMPRODUCT((Noms=$C31)*(U$3&gt;=Début)*(U$3&lt;=Fin))&gt;0,INDEX(Concat_pav_heures,MIN(IF((Noms=$C31)*(U$3&gt;=Début)*(U$3&lt;=Fin),ROW(Noms)))-1),"")</f>
        <v/>
      </c>
      <c r="V31" s="25" t="str">
        <f t="array" ref="V31">IF(SUMPRODUCT((Noms=$C31)*(V$3&gt;=Début)*(V$3&lt;=Fin))&gt;0,INDEX(Concat_pav_heures,MIN(IF((Noms=$C31)*(V$3&gt;=Début)*(V$3&lt;=Fin),ROW(Noms)))-1),"")</f>
        <v/>
      </c>
      <c r="W31" s="25" t="str">
        <f t="array" ref="W31">IF(SUMPRODUCT((Noms=$C31)*(W$3&gt;=Début)*(W$3&lt;=Fin))&gt;0,INDEX(Concat_pav_heures,MIN(IF((Noms=$C31)*(W$3&gt;=Début)*(W$3&lt;=Fin),ROW(Noms)))-1),"")</f>
        <v/>
      </c>
      <c r="X31" s="25" t="str">
        <f t="array" ref="X31">IF(SUMPRODUCT((Noms=$C31)*(X$3&gt;=Début)*(X$3&lt;=Fin))&gt;0,INDEX(Concat_pav_heures,MIN(IF((Noms=$C31)*(X$3&gt;=Début)*(X$3&lt;=Fin),ROW(Noms)))-1),"")</f>
        <v/>
      </c>
      <c r="Y31" s="25" t="str">
        <f t="array" ref="Y31">IF(SUMPRODUCT((Noms=$C31)*(Y$3&gt;=Début)*(Y$3&lt;=Fin))&gt;0,INDEX(Concat_pav_heures,MIN(IF((Noms=$C31)*(Y$3&gt;=Début)*(Y$3&lt;=Fin),ROW(Noms)))-1),"")</f>
        <v/>
      </c>
      <c r="Z31" s="25" t="str">
        <f t="array" ref="Z31">IF(SUMPRODUCT((Noms=$C31)*(Z$3&gt;=Début)*(Z$3&lt;=Fin))&gt;0,INDEX(Concat_pav_heures,MIN(IF((Noms=$C31)*(Z$3&gt;=Début)*(Z$3&lt;=Fin),ROW(Noms)))-1),"")</f>
        <v/>
      </c>
      <c r="AA31" s="25" t="str">
        <f t="array" ref="AA31">IF(SUMPRODUCT((Noms=$C31)*(AA$3&gt;=Début)*(AA$3&lt;=Fin))&gt;0,INDEX(Concat_pav_heures,MIN(IF((Noms=$C31)*(AA$3&gt;=Début)*(AA$3&lt;=Fin),ROW(Noms)))-1),"")</f>
        <v/>
      </c>
      <c r="AB31" s="25" t="str">
        <f t="array" ref="AB31">IF(SUMPRODUCT((Noms=$C31)*(AB$3&gt;=Début)*(AB$3&lt;=Fin))&gt;0,INDEX(Concat_pav_heures,MIN(IF((Noms=$C31)*(AB$3&gt;=Début)*(AB$3&lt;=Fin),ROW(Noms)))-1),"")</f>
        <v/>
      </c>
      <c r="AC31" s="25" t="str">
        <f t="array" ref="AC31">IF(SUMPRODUCT((Noms=$C31)*(AC$3&gt;=Début)*(AC$3&lt;=Fin))&gt;0,INDEX(Concat_pav_heures,MIN(IF((Noms=$C31)*(AC$3&gt;=Début)*(AC$3&lt;=Fin),ROW(Noms)))-1),"")</f>
        <v/>
      </c>
      <c r="AD31" s="25" t="str">
        <f t="array" ref="AD31">IF(SUMPRODUCT((Noms=$C31)*(AD$3&gt;=Début)*(AD$3&lt;=Fin))&gt;0,INDEX(Concat_pav_heures,MIN(IF((Noms=$C31)*(AD$3&gt;=Début)*(AD$3&lt;=Fin),ROW(Noms)))-1),"")</f>
        <v/>
      </c>
      <c r="AE31" s="25" t="str">
        <f t="array" ref="AE31">IF(SUMPRODUCT((Noms=$C31)*(AE$3&gt;=Début)*(AE$3&lt;=Fin))&gt;0,INDEX(Concat_pav_heures,MIN(IF((Noms=$C31)*(AE$3&gt;=Début)*(AE$3&lt;=Fin),ROW(Noms)))-1),"")</f>
        <v/>
      </c>
      <c r="AF31" s="25" t="str">
        <f t="array" ref="AF31">IF(SUMPRODUCT((Noms=$C31)*(AF$3&gt;=Début)*(AF$3&lt;=Fin))&gt;0,INDEX(Concat_pav_heures,MIN(IF((Noms=$C31)*(AF$3&gt;=Début)*(AF$3&lt;=Fin),ROW(Noms)))-1),"")</f>
        <v/>
      </c>
      <c r="AG31" s="25" t="str">
        <f t="array" ref="AG31">IF(SUMPRODUCT((Noms=$C31)*(AG$3&gt;=Début)*(AG$3&lt;=Fin))&gt;0,INDEX(Concat_pav_heures,MIN(IF((Noms=$C31)*(AG$3&gt;=Début)*(AG$3&lt;=Fin),ROW(Noms)))-1),"")</f>
        <v/>
      </c>
      <c r="AH31" s="25" t="str">
        <f t="array" ref="AH31">IF(SUMPRODUCT((Noms=$C31)*(AH$3&gt;=Début)*(AH$3&lt;=Fin))&gt;0,INDEX(Concat_pav_heures,MIN(IF((Noms=$C31)*(AH$3&gt;=Début)*(AH$3&lt;=Fin),ROW(Noms)))-1),"")</f>
        <v/>
      </c>
      <c r="AI31" s="25" t="str">
        <f t="array" ref="AI31">IF(SUMPRODUCT((Noms=$C31)*(AI$3&gt;=Début)*(AI$3&lt;=Fin))&gt;0,INDEX(Concat_pav_heures,MIN(IF((Noms=$C31)*(AI$3&gt;=Début)*(AI$3&lt;=Fin),ROW(Noms)))-1),"")</f>
        <v/>
      </c>
      <c r="AJ31" s="25" t="str">
        <f t="array" ref="AJ31">IF(SUMPRODUCT((Noms=$C31)*(AJ$3&gt;=Début)*(AJ$3&lt;=Fin))&gt;0,INDEX(Concat_pav_heures,MIN(IF((Noms=$C31)*(AJ$3&gt;=Début)*(AJ$3&lt;=Fin),ROW(Noms)))-1),"")</f>
        <v/>
      </c>
      <c r="AK31" s="25" t="str">
        <f t="array" ref="AK31">IF(SUMPRODUCT((Noms=$C31)*(AK$3&gt;=Début)*(AK$3&lt;=Fin))&gt;0,INDEX(Concat_pav_heures,MIN(IF((Noms=$C31)*(AK$3&gt;=Début)*(AK$3&lt;=Fin),ROW(Noms)))-1),"")</f>
        <v/>
      </c>
      <c r="AL31" s="25" t="str">
        <f t="array" ref="AL31">IF(SUMPRODUCT((Noms=$C31)*(AL$3&gt;=Début)*(AL$3&lt;=Fin))&gt;0,INDEX(Concat_pav_heures,MIN(IF((Noms=$C31)*(AL$3&gt;=Début)*(AL$3&lt;=Fin),ROW(Noms)))-1),"")</f>
        <v/>
      </c>
      <c r="AM31" s="25" t="str">
        <f t="array" ref="AM31">IF(SUMPRODUCT((Noms=$C31)*(AM$3&gt;=Début)*(AM$3&lt;=Fin))&gt;0,INDEX(Concat_pav_heures,MIN(IF((Noms=$C31)*(AM$3&gt;=Début)*(AM$3&lt;=Fin),ROW(Noms)))-1),"")</f>
        <v/>
      </c>
      <c r="AN31" s="25" t="str">
        <f t="array" ref="AN31">IF(SUMPRODUCT((Noms=$C31)*(AN$3&gt;=Début)*(AN$3&lt;=Fin))&gt;0,INDEX(Concat_pav_heures,MIN(IF((Noms=$C31)*(AN$3&gt;=Début)*(AN$3&lt;=Fin),ROW(Noms)))-1),"")</f>
        <v/>
      </c>
      <c r="AO31" s="25" t="str">
        <f t="array" ref="AO31">IF(SUMPRODUCT((Noms=$C31)*(AO$3&gt;=Début)*(AO$3&lt;=Fin))&gt;0,INDEX(Concat_pav_heures,MIN(IF((Noms=$C31)*(AO$3&gt;=Début)*(AO$3&lt;=Fin),ROW(Noms)))-1),"")</f>
        <v/>
      </c>
      <c r="AP31" s="25" t="str">
        <f t="array" ref="AP31">IF(SUMPRODUCT((Noms=$C31)*(AP$3&gt;=Début)*(AP$3&lt;=Fin))&gt;0,INDEX(Concat_pav_heures,MIN(IF((Noms=$C31)*(AP$3&gt;=Début)*(AP$3&lt;=Fin),ROW(Noms)))-1),"")</f>
        <v/>
      </c>
      <c r="AQ31" s="25" t="str">
        <f t="array" ref="AQ31">IF(SUMPRODUCT((Noms=$C31)*(AQ$3&gt;=Début)*(AQ$3&lt;=Fin))&gt;0,INDEX(Concat_pav_heures,MIN(IF((Noms=$C31)*(AQ$3&gt;=Début)*(AQ$3&lt;=Fin),ROW(Noms)))-1),"")</f>
        <v/>
      </c>
      <c r="AR31" s="25" t="str">
        <f t="array" ref="AR31">IF(SUMPRODUCT((Noms=$C31)*(AR$3&gt;=Début)*(AR$3&lt;=Fin))&gt;0,INDEX(Concat_pav_heures,MIN(IF((Noms=$C31)*(AR$3&gt;=Début)*(AR$3&lt;=Fin),ROW(Noms)))-1),"")</f>
        <v/>
      </c>
      <c r="AS31" s="25" t="str">
        <f t="array" ref="AS31">IF(SUMPRODUCT((Noms=$C31)*(AS$3&gt;=Début)*(AS$3&lt;=Fin))&gt;0,INDEX(Concat_pav_heures,MIN(IF((Noms=$C31)*(AS$3&gt;=Début)*(AS$3&lt;=Fin),ROW(Noms)))-1),"")</f>
        <v/>
      </c>
      <c r="AT31" s="25" t="str">
        <f t="array" ref="AT31">IF(SUMPRODUCT((Noms=$C31)*(AT$3&gt;=Début)*(AT$3&lt;=Fin))&gt;0,INDEX(Concat_pav_heures,MIN(IF((Noms=$C31)*(AT$3&gt;=Début)*(AT$3&lt;=Fin),ROW(Noms)))-1),"")</f>
        <v/>
      </c>
      <c r="AU31" s="25" t="str">
        <f t="array" ref="AU31">IF(SUMPRODUCT((Noms=$C31)*(AU$3&gt;=Début)*(AU$3&lt;=Fin))&gt;0,INDEX(Concat_pav_heures,MIN(IF((Noms=$C31)*(AU$3&gt;=Début)*(AU$3&lt;=Fin),ROW(Noms)))-1),"")</f>
        <v/>
      </c>
      <c r="AV31" s="25" t="str">
        <f t="array" ref="AV31">IF(SUMPRODUCT((Noms=$C31)*(AV$3&gt;=Début)*(AV$3&lt;=Fin))&gt;0,INDEX(Concat_pav_heures,MIN(IF((Noms=$C31)*(AV$3&gt;=Début)*(AV$3&lt;=Fin),ROW(Noms)))-1),"")</f>
        <v/>
      </c>
      <c r="AW31" s="25" t="str">
        <f t="array" ref="AW31">IF(SUMPRODUCT((Noms=$C31)*(AW$3&gt;=Début)*(AW$3&lt;=Fin))&gt;0,INDEX(Concat_pav_heures,MIN(IF((Noms=$C31)*(AW$3&gt;=Début)*(AW$3&lt;=Fin),ROW(Noms)))-1),"")</f>
        <v/>
      </c>
      <c r="AX31" s="25" t="str">
        <f t="array" ref="AX31">IF(SUMPRODUCT((Noms=$C31)*(AX$3&gt;=Début)*(AX$3&lt;=Fin))&gt;0,INDEX(Concat_pav_heures,MIN(IF((Noms=$C31)*(AX$3&gt;=Début)*(AX$3&lt;=Fin),ROW(Noms)))-1),"")</f>
        <v/>
      </c>
      <c r="AY31" s="25" t="str">
        <f t="array" ref="AY31">IF(SUMPRODUCT((Noms=$C31)*(AY$3&gt;=Début)*(AY$3&lt;=Fin))&gt;0,INDEX(Concat_pav_heures,MIN(IF((Noms=$C31)*(AY$3&gt;=Début)*(AY$3&lt;=Fin),ROW(Noms)))-1),"")</f>
        <v/>
      </c>
      <c r="AZ31" s="25" t="str">
        <f t="array" ref="AZ31">IF(SUMPRODUCT((Noms=$C31)*(AZ$3&gt;=Début)*(AZ$3&lt;=Fin))&gt;0,INDEX(Concat_pav_heures,MIN(IF((Noms=$C31)*(AZ$3&gt;=Début)*(AZ$3&lt;=Fin),ROW(Noms)))-1),"")</f>
        <v/>
      </c>
      <c r="BA31" s="25" t="str">
        <f t="array" ref="BA31">IF(SUMPRODUCT((Noms=$C31)*(BA$3&gt;=Début)*(BA$3&lt;=Fin))&gt;0,INDEX(Concat_pav_heures,MIN(IF((Noms=$C31)*(BA$3&gt;=Début)*(BA$3&lt;=Fin),ROW(Noms)))-1),"")</f>
        <v/>
      </c>
      <c r="BB31" s="25" t="str">
        <f t="array" ref="BB31">IF(SUMPRODUCT((Noms=$C31)*(BB$3&gt;=Début)*(BB$3&lt;=Fin))&gt;0,INDEX(Concat_pav_heures,MIN(IF((Noms=$C31)*(BB$3&gt;=Début)*(BB$3&lt;=Fin),ROW(Noms)))-1),"")</f>
        <v/>
      </c>
      <c r="BC31" s="25" t="str">
        <f t="array" ref="BC31">IF(SUMPRODUCT((Noms=$C31)*(BC$3&gt;=Début)*(BC$3&lt;=Fin))&gt;0,INDEX(Concat_pav_heures,MIN(IF((Noms=$C31)*(BC$3&gt;=Début)*(BC$3&lt;=Fin),ROW(Noms)))-1),"")</f>
        <v/>
      </c>
      <c r="BD31" s="25" t="str">
        <f t="array" ref="BD31">IF(SUMPRODUCT((Noms=$C31)*(BD$3&gt;=Début)*(BD$3&lt;=Fin))&gt;0,INDEX(Concat_pav_heures,MIN(IF((Noms=$C31)*(BD$3&gt;=Début)*(BD$3&lt;=Fin),ROW(Noms)))-1),"")</f>
        <v/>
      </c>
      <c r="BE31" s="25" t="str">
        <f t="array" ref="BE31">IF(SUMPRODUCT((Noms=$C31)*(BE$3&gt;=Début)*(BE$3&lt;=Fin))&gt;0,INDEX(Concat_pav_heures,MIN(IF((Noms=$C31)*(BE$3&gt;=Début)*(BE$3&lt;=Fin),ROW(Noms)))-1),"")</f>
        <v/>
      </c>
      <c r="BF31" s="25" t="str">
        <f t="array" ref="BF31">IF(SUMPRODUCT((Noms=$C31)*(BF$3&gt;=Début)*(BF$3&lt;=Fin))&gt;0,INDEX(Concat_pav_heures,MIN(IF((Noms=$C31)*(BF$3&gt;=Début)*(BF$3&lt;=Fin),ROW(Noms)))-1),"")</f>
        <v/>
      </c>
      <c r="BG31" s="25" t="str">
        <f t="array" ref="BG31">IF(SUMPRODUCT((Noms=$C31)*(BG$3&gt;=Début)*(BG$3&lt;=Fin))&gt;0,INDEX(Concat_pav_heures,MIN(IF((Noms=$C31)*(BG$3&gt;=Début)*(BG$3&lt;=Fin),ROW(Noms)))-1),"")</f>
        <v/>
      </c>
      <c r="BH31" s="25" t="str">
        <f t="array" ref="BH31">IF(SUMPRODUCT((Noms=$C31)*(BH$3&gt;=Début)*(BH$3&lt;=Fin))&gt;0,INDEX(Concat_pav_heures,MIN(IF((Noms=$C31)*(BH$3&gt;=Début)*(BH$3&lt;=Fin),ROW(Noms)))-1),"")</f>
        <v/>
      </c>
      <c r="BI31" s="25" t="str">
        <f t="array" ref="BI31">IF(SUMPRODUCT((Noms=$C31)*(BI$3&gt;=Début)*(BI$3&lt;=Fin))&gt;0,INDEX(Concat_pav_heures,MIN(IF((Noms=$C31)*(BI$3&gt;=Début)*(BI$3&lt;=Fin),ROW(Noms)))-1),"")</f>
        <v/>
      </c>
      <c r="BJ31" s="25" t="str">
        <f t="array" ref="BJ31">IF(SUMPRODUCT((Noms=$C31)*(BJ$3&gt;=Début)*(BJ$3&lt;=Fin))&gt;0,INDEX(Concat_pav_heures,MIN(IF((Noms=$C31)*(BJ$3&gt;=Début)*(BJ$3&lt;=Fin),ROW(Noms)))-1),"")</f>
        <v/>
      </c>
      <c r="BK31" s="25" t="str">
        <f t="array" ref="BK31">IF(SUMPRODUCT((Noms=$C31)*(BK$3&gt;=Début)*(BK$3&lt;=Fin))&gt;0,INDEX(Concat_pav_heures,MIN(IF((Noms=$C31)*(BK$3&gt;=Début)*(BK$3&lt;=Fin),ROW(Noms)))-1),"")</f>
        <v/>
      </c>
      <c r="BL31" s="25" t="str">
        <f t="array" ref="BL31">IF(SUMPRODUCT((Noms=$C31)*(BL$3&gt;=Début)*(BL$3&lt;=Fin))&gt;0,INDEX(Concat_pav_heures,MIN(IF((Noms=$C31)*(BL$3&gt;=Début)*(BL$3&lt;=Fin),ROW(Noms)))-1),"")</f>
        <v/>
      </c>
      <c r="BM31" s="25" t="str">
        <f t="array" ref="BM31">IF(SUMPRODUCT((Noms=$C31)*(BM$3&gt;=Début)*(BM$3&lt;=Fin))&gt;0,INDEX(Concat_pav_heures,MIN(IF((Noms=$C31)*(BM$3&gt;=Début)*(BM$3&lt;=Fin),ROW(Noms)))-1),"")</f>
        <v/>
      </c>
      <c r="BN31" s="25" t="str">
        <f t="array" ref="BN31">IF(SUMPRODUCT((Noms=$C31)*(BN$3&gt;=Début)*(BN$3&lt;=Fin))&gt;0,INDEX(Concat_pav_heures,MIN(IF((Noms=$C31)*(BN$3&gt;=Début)*(BN$3&lt;=Fin),ROW(Noms)))-1),"")</f>
        <v/>
      </c>
      <c r="BO31" s="25" t="str">
        <f t="array" ref="BO31">IF(SUMPRODUCT((Noms=$C31)*(BO$3&gt;=Début)*(BO$3&lt;=Fin))&gt;0,INDEX(Concat_pav_heures,MIN(IF((Noms=$C31)*(BO$3&gt;=Début)*(BO$3&lt;=Fin),ROW(Noms)))-1),"")</f>
        <v/>
      </c>
      <c r="BP31" s="25" t="str">
        <f t="array" ref="BP31">IF(SUMPRODUCT((Noms=$C31)*(BP$3&gt;=Début)*(BP$3&lt;=Fin))&gt;0,INDEX(Concat_pav_heures,MIN(IF((Noms=$C31)*(BP$3&gt;=Début)*(BP$3&lt;=Fin),ROW(Noms)))-1),"")</f>
        <v/>
      </c>
      <c r="BQ31" s="25" t="str">
        <f t="array" ref="BQ31">IF(SUMPRODUCT((Noms=$C31)*(BQ$3&gt;=Début)*(BQ$3&lt;=Fin))&gt;0,INDEX(Concat_pav_heures,MIN(IF((Noms=$C31)*(BQ$3&gt;=Début)*(BQ$3&lt;=Fin),ROW(Noms)))-1),"")</f>
        <v/>
      </c>
      <c r="BR31" s="25" t="str">
        <f t="array" ref="BR31">IF(SUMPRODUCT((Noms=$C31)*(BR$3&gt;=Début)*(BR$3&lt;=Fin))&gt;0,INDEX(Concat_pav_heures,MIN(IF((Noms=$C31)*(BR$3&gt;=Début)*(BR$3&lt;=Fin),ROW(Noms)))-1),"")</f>
        <v/>
      </c>
      <c r="BS31" s="25" t="str">
        <f t="array" ref="BS31">IF(SUMPRODUCT((Noms=$C31)*(BS$3&gt;=Début)*(BS$3&lt;=Fin))&gt;0,INDEX(Concat_pav_heures,MIN(IF((Noms=$C31)*(BS$3&gt;=Début)*(BS$3&lt;=Fin),ROW(Noms)))-1),"")</f>
        <v/>
      </c>
      <c r="BT31" s="25" t="str">
        <f t="array" ref="BT31">IF(SUMPRODUCT((Noms=$C31)*(BT$3&gt;=Début)*(BT$3&lt;=Fin))&gt;0,INDEX(Concat_pav_heures,MIN(IF((Noms=$C31)*(BT$3&gt;=Début)*(BT$3&lt;=Fin),ROW(Noms)))-1),"")</f>
        <v/>
      </c>
      <c r="BU31" s="25" t="str">
        <f t="array" ref="BU31">IF(SUMPRODUCT((Noms=$C31)*(BU$3&gt;=Début)*(BU$3&lt;=Fin))&gt;0,INDEX(Concat_pav_heures,MIN(IF((Noms=$C31)*(BU$3&gt;=Début)*(BU$3&lt;=Fin),ROW(Noms)))-1),"")</f>
        <v/>
      </c>
      <c r="BV31" s="25" t="str">
        <f t="array" ref="BV31">IF(SUMPRODUCT((Noms=$C31)*(BV$3&gt;=Début)*(BV$3&lt;=Fin))&gt;0,INDEX(Concat_pav_heures,MIN(IF((Noms=$C31)*(BV$3&gt;=Début)*(BV$3&lt;=Fin),ROW(Noms)))-1),"")</f>
        <v/>
      </c>
      <c r="BW31" s="25" t="str">
        <f t="array" ref="BW31">IF(SUMPRODUCT((Noms=$C31)*(BW$3&gt;=Début)*(BW$3&lt;=Fin))&gt;0,INDEX(Concat_pav_heures,MIN(IF((Noms=$C31)*(BW$3&gt;=Début)*(BW$3&lt;=Fin),ROW(Noms)))-1),"")</f>
        <v/>
      </c>
      <c r="BX31" s="25" t="str">
        <f t="array" ref="BX31">IF(SUMPRODUCT((Noms=$C31)*(BX$3&gt;=Début)*(BX$3&lt;=Fin))&gt;0,INDEX(Concat_pav_heures,MIN(IF((Noms=$C31)*(BX$3&gt;=Début)*(BX$3&lt;=Fin),ROW(Noms)))-1),"")</f>
        <v/>
      </c>
      <c r="BY31" s="25" t="str">
        <f t="array" ref="BY31">IF(SUMPRODUCT((Noms=$C31)*(BY$3&gt;=Début)*(BY$3&lt;=Fin))&gt;0,INDEX(Concat_pav_heures,MIN(IF((Noms=$C31)*(BY$3&gt;=Début)*(BY$3&lt;=Fin),ROW(Noms)))-1),"")</f>
        <v/>
      </c>
      <c r="BZ31" s="25" t="str">
        <f t="array" ref="BZ31">IF(SUMPRODUCT((Noms=$C31)*(BZ$3&gt;=Début)*(BZ$3&lt;=Fin))&gt;0,INDEX(Concat_pav_heures,MIN(IF((Noms=$C31)*(BZ$3&gt;=Début)*(BZ$3&lt;=Fin),ROW(Noms)))-1),"")</f>
        <v/>
      </c>
      <c r="CA31" s="25" t="str">
        <f t="array" ref="CA31">IF(SUMPRODUCT((Noms=$C31)*(CA$3&gt;=Début)*(CA$3&lt;=Fin))&gt;0,INDEX(Concat_pav_heures,MIN(IF((Noms=$C31)*(CA$3&gt;=Début)*(CA$3&lt;=Fin),ROW(Noms)))-1),"")</f>
        <v/>
      </c>
      <c r="CB31" s="25" t="str">
        <f t="array" ref="CB31">IF(SUMPRODUCT((Noms=$C31)*(CB$3&gt;=Début)*(CB$3&lt;=Fin))&gt;0,INDEX(Concat_pav_heures,MIN(IF((Noms=$C31)*(CB$3&gt;=Début)*(CB$3&lt;=Fin),ROW(Noms)))-1),"")</f>
        <v/>
      </c>
      <c r="CC31" s="25" t="str">
        <f t="array" ref="CC31">IF(SUMPRODUCT((Noms=$C31)*(CC$3&gt;=Début)*(CC$3&lt;=Fin))&gt;0,INDEX(Concat_pav_heures,MIN(IF((Noms=$C31)*(CC$3&gt;=Début)*(CC$3&lt;=Fin),ROW(Noms)))-1),"")</f>
        <v/>
      </c>
      <c r="CD31" s="25" t="str">
        <f t="array" ref="CD31">IF(SUMPRODUCT((Noms=$C31)*(CD$3&gt;=Début)*(CD$3&lt;=Fin))&gt;0,INDEX(Concat_pav_heures,MIN(IF((Noms=$C31)*(CD$3&gt;=Début)*(CD$3&lt;=Fin),ROW(Noms)))-1),"")</f>
        <v/>
      </c>
      <c r="CE31" s="25" t="str">
        <f t="array" ref="CE31">IF(SUMPRODUCT((Noms=$C31)*(CE$3&gt;=Début)*(CE$3&lt;=Fin))&gt;0,INDEX(Concat_pav_heures,MIN(IF((Noms=$C31)*(CE$3&gt;=Début)*(CE$3&lt;=Fin),ROW(Noms)))-1),"")</f>
        <v/>
      </c>
      <c r="CF31" s="25" t="str">
        <f t="array" ref="CF31">IF(SUMPRODUCT((Noms=$C31)*(CF$3&gt;=Début)*(CF$3&lt;=Fin))&gt;0,INDEX(Concat_pav_heures,MIN(IF((Noms=$C31)*(CF$3&gt;=Début)*(CF$3&lt;=Fin),ROW(Noms)))-1),"")</f>
        <v/>
      </c>
      <c r="CG31" s="25" t="str">
        <f t="array" ref="CG31">IF(SUMPRODUCT((Noms=$C31)*(CG$3&gt;=Début)*(CG$3&lt;=Fin))&gt;0,INDEX(Concat_pav_heures,MIN(IF((Noms=$C31)*(CG$3&gt;=Début)*(CG$3&lt;=Fin),ROW(Noms)))-1),"")</f>
        <v/>
      </c>
      <c r="CH31" s="25" t="str">
        <f t="array" ref="CH31">IF(SUMPRODUCT((Noms=$C31)*(CH$3&gt;=Début)*(CH$3&lt;=Fin))&gt;0,INDEX(Concat_pav_heures,MIN(IF((Noms=$C31)*(CH$3&gt;=Début)*(CH$3&lt;=Fin),ROW(Noms)))-1),"")</f>
        <v/>
      </c>
      <c r="CI31" s="25" t="str">
        <f t="array" ref="CI31">IF(SUMPRODUCT((Noms=$C31)*(CI$3&gt;=Début)*(CI$3&lt;=Fin))&gt;0,INDEX(Concat_pav_heures,MIN(IF((Noms=$C31)*(CI$3&gt;=Début)*(CI$3&lt;=Fin),ROW(Noms)))-1),"")</f>
        <v/>
      </c>
      <c r="CJ31" s="25" t="str">
        <f t="array" ref="CJ31">IF(SUMPRODUCT((Noms=$C31)*(CJ$3&gt;=Début)*(CJ$3&lt;=Fin))&gt;0,INDEX(Concat_pav_heures,MIN(IF((Noms=$C31)*(CJ$3&gt;=Début)*(CJ$3&lt;=Fin),ROW(Noms)))-1),"")</f>
        <v/>
      </c>
      <c r="CK31" s="25" t="str">
        <f t="array" ref="CK31">IF(SUMPRODUCT((Noms=$C31)*(CK$3&gt;=Début)*(CK$3&lt;=Fin))&gt;0,INDEX(Concat_pav_heures,MIN(IF((Noms=$C31)*(CK$3&gt;=Début)*(CK$3&lt;=Fin),ROW(Noms)))-1),"")</f>
        <v/>
      </c>
      <c r="CL31" s="25" t="str">
        <f t="array" ref="CL31">IF(SUMPRODUCT((Noms=$C31)*(CL$3&gt;=Début)*(CL$3&lt;=Fin))&gt;0,INDEX(Concat_pav_heures,MIN(IF((Noms=$C31)*(CL$3&gt;=Début)*(CL$3&lt;=Fin),ROW(Noms)))-1),"")</f>
        <v/>
      </c>
      <c r="CM31" s="25" t="str">
        <f t="array" ref="CM31">IF(SUMPRODUCT((Noms=$C31)*(CM$3&gt;=Début)*(CM$3&lt;=Fin))&gt;0,INDEX(Concat_pav_heures,MIN(IF((Noms=$C31)*(CM$3&gt;=Début)*(CM$3&lt;=Fin),ROW(Noms)))-1),"")</f>
        <v/>
      </c>
      <c r="CN31" s="25" t="str">
        <f t="array" ref="CN31">IF(SUMPRODUCT((Noms=$C31)*(CN$3&gt;=Début)*(CN$3&lt;=Fin))&gt;0,INDEX(Concat_pav_heures,MIN(IF((Noms=$C31)*(CN$3&gt;=Début)*(CN$3&lt;=Fin),ROW(Noms)))-1),"")</f>
        <v/>
      </c>
      <c r="CO31" s="25" t="str">
        <f t="array" ref="CO31">IF(SUMPRODUCT((Noms=$C31)*(CO$3&gt;=Début)*(CO$3&lt;=Fin))&gt;0,INDEX(Concat_pav_heures,MIN(IF((Noms=$C31)*(CO$3&gt;=Début)*(CO$3&lt;=Fin),ROW(Noms)))-1),"")</f>
        <v/>
      </c>
      <c r="CP31" s="25" t="str">
        <f t="array" ref="CP31">IF(SUMPRODUCT((Noms=$C31)*(CP$3&gt;=Début)*(CP$3&lt;=Fin))&gt;0,INDEX(Concat_pav_heures,MIN(IF((Noms=$C31)*(CP$3&gt;=Début)*(CP$3&lt;=Fin),ROW(Noms)))-1),"")</f>
        <v/>
      </c>
      <c r="CQ31" s="25" t="str">
        <f t="array" ref="CQ31">IF(SUMPRODUCT((Noms=$C31)*(CQ$3&gt;=Début)*(CQ$3&lt;=Fin))&gt;0,INDEX(Concat_pav_heures,MIN(IF((Noms=$C31)*(CQ$3&gt;=Début)*(CQ$3&lt;=Fin),ROW(Noms)))-1),"")</f>
        <v/>
      </c>
      <c r="CR31" s="25" t="str">
        <f t="array" ref="CR31">IF(SUMPRODUCT((Noms=$C31)*(CR$3&gt;=Début)*(CR$3&lt;=Fin))&gt;0,INDEX(Concat_pav_heures,MIN(IF((Noms=$C31)*(CR$3&gt;=Début)*(CR$3&lt;=Fin),ROW(Noms)))-1),"")</f>
        <v/>
      </c>
      <c r="CS31" s="25" t="str">
        <f t="array" ref="CS31">IF(SUMPRODUCT((Noms=$C31)*(CS$3&gt;=Début)*(CS$3&lt;=Fin))&gt;0,INDEX(Concat_pav_heures,MIN(IF((Noms=$C31)*(CS$3&gt;=Début)*(CS$3&lt;=Fin),ROW(Noms)))-1),"")</f>
        <v/>
      </c>
      <c r="CT31" s="25" t="str">
        <f t="array" ref="CT31">IF(SUMPRODUCT((Noms=$C31)*(CT$3&gt;=Début)*(CT$3&lt;=Fin))&gt;0,INDEX(Concat_pav_heures,MIN(IF((Noms=$C31)*(CT$3&gt;=Début)*(CT$3&lt;=Fin),ROW(Noms)))-1),"")</f>
        <v/>
      </c>
      <c r="CU31" s="25" t="str">
        <f t="array" ref="CU31">IF(SUMPRODUCT((Noms=$C31)*(CU$3&gt;=Début)*(CU$3&lt;=Fin))&gt;0,INDEX(Concat_pav_heures,MIN(IF((Noms=$C31)*(CU$3&gt;=Début)*(CU$3&lt;=Fin),ROW(Noms)))-1),"")</f>
        <v/>
      </c>
      <c r="CV31" s="25" t="str">
        <f t="array" ref="CV31">IF(SUMPRODUCT((Noms=$C31)*(CV$3&gt;=Début)*(CV$3&lt;=Fin))&gt;0,INDEX(Concat_pav_heures,MIN(IF((Noms=$C31)*(CV$3&gt;=Début)*(CV$3&lt;=Fin),ROW(Noms)))-1),"")</f>
        <v/>
      </c>
      <c r="CW31" s="25" t="str">
        <f t="array" ref="CW31">IF(SUMPRODUCT((Noms=$C31)*(CW$3&gt;=Début)*(CW$3&lt;=Fin))&gt;0,INDEX(Concat_pav_heures,MIN(IF((Noms=$C31)*(CW$3&gt;=Début)*(CW$3&lt;=Fin),ROW(Noms)))-1),"")</f>
        <v/>
      </c>
      <c r="CX31" s="25" t="str">
        <f t="array" ref="CX31">IF(SUMPRODUCT((Noms=$C31)*(CX$3&gt;=Début)*(CX$3&lt;=Fin))&gt;0,INDEX(Concat_pav_heures,MIN(IF((Noms=$C31)*(CX$3&gt;=Début)*(CX$3&lt;=Fin),ROW(Noms)))-1),"")</f>
        <v/>
      </c>
      <c r="CY31" s="25" t="str">
        <f t="array" ref="CY31">IF(SUMPRODUCT((Noms=$C31)*(CY$3&gt;=Début)*(CY$3&lt;=Fin))&gt;0,INDEX(Concat_pav_heures,MIN(IF((Noms=$C31)*(CY$3&gt;=Début)*(CY$3&lt;=Fin),ROW(Noms)))-1),"")</f>
        <v/>
      </c>
      <c r="CZ31" s="25" t="str">
        <f t="array" ref="CZ31">IF(SUMPRODUCT((Noms=$C31)*(CZ$3&gt;=Début)*(CZ$3&lt;=Fin))&gt;0,INDEX(Concat_pav_heures,MIN(IF((Noms=$C31)*(CZ$3&gt;=Début)*(CZ$3&lt;=Fin),ROW(Noms)))-1),"")</f>
        <v/>
      </c>
      <c r="DA31" s="25" t="str">
        <f t="array" ref="DA31">IF(SUMPRODUCT((Noms=$C31)*(DA$3&gt;=Début)*(DA$3&lt;=Fin))&gt;0,INDEX(Concat_pav_heures,MIN(IF((Noms=$C31)*(DA$3&gt;=Début)*(DA$3&lt;=Fin),ROW(Noms)))-1),"")</f>
        <v/>
      </c>
      <c r="DB31" s="25" t="str">
        <f t="array" ref="DB31">IF(SUMPRODUCT((Noms=$C31)*(DB$3&gt;=Début)*(DB$3&lt;=Fin))&gt;0,INDEX(Concat_pav_heures,MIN(IF((Noms=$C31)*(DB$3&gt;=Début)*(DB$3&lt;=Fin),ROW(Noms)))-1),"")</f>
        <v/>
      </c>
      <c r="DC31" s="25" t="str">
        <f t="array" ref="DC31">IF(SUMPRODUCT((Noms=$C31)*(DC$3&gt;=Début)*(DC$3&lt;=Fin))&gt;0,INDEX(Concat_pav_heures,MIN(IF((Noms=$C31)*(DC$3&gt;=Début)*(DC$3&lt;=Fin),ROW(Noms)))-1),"")</f>
        <v/>
      </c>
      <c r="DD31" s="25" t="str">
        <f t="array" ref="DD31">IF(SUMPRODUCT((Noms=$C31)*(DD$3&gt;=Début)*(DD$3&lt;=Fin))&gt;0,INDEX(Concat_pav_heures,MIN(IF((Noms=$C31)*(DD$3&gt;=Début)*(DD$3&lt;=Fin),ROW(Noms)))-1),"")</f>
        <v/>
      </c>
      <c r="DE31" s="25" t="str">
        <f t="array" ref="DE31">IF(SUMPRODUCT((Noms=$C31)*(DE$3&gt;=Début)*(DE$3&lt;=Fin))&gt;0,INDEX(Concat_pav_heures,MIN(IF((Noms=$C31)*(DE$3&gt;=Début)*(DE$3&lt;=Fin),ROW(Noms)))-1),"")</f>
        <v/>
      </c>
      <c r="DF31" s="25" t="str">
        <f t="array" ref="DF31">IF(SUMPRODUCT((Noms=$C31)*(DF$3&gt;=Début)*(DF$3&lt;=Fin))&gt;0,INDEX(Concat_pav_heures,MIN(IF((Noms=$C31)*(DF$3&gt;=Début)*(DF$3&lt;=Fin),ROW(Noms)))-1),"")</f>
        <v/>
      </c>
      <c r="DG31" s="25" t="str">
        <f t="array" ref="DG31">IF(SUMPRODUCT((Noms=$C31)*(DG$3&gt;=Début)*(DG$3&lt;=Fin))&gt;0,INDEX(Concat_pav_heures,MIN(IF((Noms=$C31)*(DG$3&gt;=Début)*(DG$3&lt;=Fin),ROW(Noms)))-1),"")</f>
        <v/>
      </c>
      <c r="DH31" s="25" t="str">
        <f t="array" ref="DH31">IF(SUMPRODUCT((Noms=$C31)*(DH$3&gt;=Début)*(DH$3&lt;=Fin))&gt;0,INDEX(Concat_pav_heures,MIN(IF((Noms=$C31)*(DH$3&gt;=Début)*(DH$3&lt;=Fin),ROW(Noms)))-1),"")</f>
        <v/>
      </c>
      <c r="DI31" s="25" t="str">
        <f t="array" ref="DI31">IF(SUMPRODUCT((Noms=$C31)*(DI$3&gt;=Début)*(DI$3&lt;=Fin))&gt;0,INDEX(Concat_pav_heures,MIN(IF((Noms=$C31)*(DI$3&gt;=Début)*(DI$3&lt;=Fin),ROW(Noms)))-1),"")</f>
        <v/>
      </c>
      <c r="DJ31" s="25" t="str">
        <f t="array" ref="DJ31">IF(SUMPRODUCT((Noms=$C31)*(DJ$3&gt;=Début)*(DJ$3&lt;=Fin))&gt;0,INDEX(Concat_pav_heures,MIN(IF((Noms=$C31)*(DJ$3&gt;=Début)*(DJ$3&lt;=Fin),ROW(Noms)))-1),"")</f>
        <v/>
      </c>
      <c r="DK31" s="25" t="str">
        <f t="array" ref="DK31">IF(SUMPRODUCT((Noms=$C31)*(DK$3&gt;=Début)*(DK$3&lt;=Fin))&gt;0,INDEX(Concat_pav_heures,MIN(IF((Noms=$C31)*(DK$3&gt;=Début)*(DK$3&lt;=Fin),ROW(Noms)))-1),"")</f>
        <v/>
      </c>
      <c r="DL31" s="25" t="str">
        <f t="array" ref="DL31">IF(SUMPRODUCT((Noms=$C31)*(DL$3&gt;=Début)*(DL$3&lt;=Fin))&gt;0,INDEX(Concat_pav_heures,MIN(IF((Noms=$C31)*(DL$3&gt;=Début)*(DL$3&lt;=Fin),ROW(Noms)))-1),"")</f>
        <v/>
      </c>
      <c r="DM31" s="25" t="str">
        <f t="array" ref="DM31">IF(SUMPRODUCT((Noms=$C31)*(DM$3&gt;=Début)*(DM$3&lt;=Fin))&gt;0,INDEX(Concat_pav_heures,MIN(IF((Noms=$C31)*(DM$3&gt;=Début)*(DM$3&lt;=Fin),ROW(Noms)))-1),"")</f>
        <v/>
      </c>
      <c r="DN31" s="25" t="str">
        <f t="array" ref="DN31">IF(SUMPRODUCT((Noms=$C31)*(DN$3&gt;=Début)*(DN$3&lt;=Fin))&gt;0,INDEX(Concat_pav_heures,MIN(IF((Noms=$C31)*(DN$3&gt;=Début)*(DN$3&lt;=Fin),ROW(Noms)))-1),"")</f>
        <v/>
      </c>
      <c r="DO31" s="25" t="str">
        <f t="array" ref="DO31">IF(SUMPRODUCT((Noms=$C31)*(DO$3&gt;=Début)*(DO$3&lt;=Fin))&gt;0,INDEX(Concat_pav_heures,MIN(IF((Noms=$C31)*(DO$3&gt;=Début)*(DO$3&lt;=Fin),ROW(Noms)))-1),"")</f>
        <v/>
      </c>
      <c r="DP31" s="25" t="str">
        <f t="array" ref="DP31">IF(SUMPRODUCT((Noms=$C31)*(DP$3&gt;=Début)*(DP$3&lt;=Fin))&gt;0,INDEX(Concat_pav_heures,MIN(IF((Noms=$C31)*(DP$3&gt;=Début)*(DP$3&lt;=Fin),ROW(Noms)))-1),"")</f>
        <v/>
      </c>
      <c r="DQ31" s="25" t="str">
        <f t="array" ref="DQ31">IF(SUMPRODUCT((Noms=$C31)*(DQ$3&gt;=Début)*(DQ$3&lt;=Fin))&gt;0,INDEX(Concat_pav_heures,MIN(IF((Noms=$C31)*(DQ$3&gt;=Début)*(DQ$3&lt;=Fin),ROW(Noms)))-1),"")</f>
        <v/>
      </c>
      <c r="DR31" s="25" t="str">
        <f t="array" ref="DR31">IF(SUMPRODUCT((Noms=$C31)*(DR$3&gt;=Début)*(DR$3&lt;=Fin))&gt;0,INDEX(Concat_pav_heures,MIN(IF((Noms=$C31)*(DR$3&gt;=Début)*(DR$3&lt;=Fin),ROW(Noms)))-1),"")</f>
        <v/>
      </c>
      <c r="DS31" s="25" t="str">
        <f t="array" ref="DS31">IF(SUMPRODUCT((Noms=$C31)*(DS$3&gt;=Début)*(DS$3&lt;=Fin))&gt;0,INDEX(Concat_pav_heures,MIN(IF((Noms=$C31)*(DS$3&gt;=Début)*(DS$3&lt;=Fin),ROW(Noms)))-1),"")</f>
        <v/>
      </c>
      <c r="DT31" s="25" t="str">
        <f t="array" ref="DT31">IF(SUMPRODUCT((Noms=$C31)*(DT$3&gt;=Début)*(DT$3&lt;=Fin))&gt;0,INDEX(Concat_pav_heures,MIN(IF((Noms=$C31)*(DT$3&gt;=Début)*(DT$3&lt;=Fin),ROW(Noms)))-1),"")</f>
        <v/>
      </c>
      <c r="DU31" s="25" t="str">
        <f t="array" ref="DU31">IF(SUMPRODUCT((Noms=$C31)*(DU$3&gt;=Début)*(DU$3&lt;=Fin))&gt;0,INDEX(Concat_pav_heures,MIN(IF((Noms=$C31)*(DU$3&gt;=Début)*(DU$3&lt;=Fin),ROW(Noms)))-1),"")</f>
        <v/>
      </c>
      <c r="DV31" s="25" t="str">
        <f t="array" ref="DV31">IF(SUMPRODUCT((Noms=$C31)*(DV$3&gt;=Début)*(DV$3&lt;=Fin))&gt;0,INDEX(Concat_pav_heures,MIN(IF((Noms=$C31)*(DV$3&gt;=Début)*(DV$3&lt;=Fin),ROW(Noms)))-1),"")</f>
        <v/>
      </c>
      <c r="DW31" s="25" t="str">
        <f t="array" ref="DW31">IF(SUMPRODUCT((Noms=$C31)*(DW$3&gt;=Début)*(DW$3&lt;=Fin))&gt;0,INDEX(Concat_pav_heures,MIN(IF((Noms=$C31)*(DW$3&gt;=Début)*(DW$3&lt;=Fin),ROW(Noms)))-1),"")</f>
        <v/>
      </c>
      <c r="DX31" s="25" t="str">
        <f t="array" ref="DX31">IF(SUMPRODUCT((Noms=$C31)*(DX$3&gt;=Début)*(DX$3&lt;=Fin))&gt;0,INDEX(Concat_pav_heures,MIN(IF((Noms=$C31)*(DX$3&gt;=Début)*(DX$3&lt;=Fin),ROW(Noms)))-1),"")</f>
        <v/>
      </c>
      <c r="DY31" s="25" t="str">
        <f t="array" ref="DY31">IF(SUMPRODUCT((Noms=$C31)*(DY$3&gt;=Début)*(DY$3&lt;=Fin))&gt;0,INDEX(Concat_pav_heures,MIN(IF((Noms=$C31)*(DY$3&gt;=Début)*(DY$3&lt;=Fin),ROW(Noms)))-1),"")</f>
        <v/>
      </c>
      <c r="DZ31" s="25" t="str">
        <f t="array" ref="DZ31">IF(SUMPRODUCT((Noms=$C31)*(DZ$3&gt;=Début)*(DZ$3&lt;=Fin))&gt;0,INDEX(Concat_pav_heures,MIN(IF((Noms=$C31)*(DZ$3&gt;=Début)*(DZ$3&lt;=Fin),ROW(Noms)))-1),"")</f>
        <v/>
      </c>
      <c r="EA31" s="25" t="str">
        <f t="array" ref="EA31">IF(SUMPRODUCT((Noms=$C31)*(EA$3&gt;=Début)*(EA$3&lt;=Fin))&gt;0,INDEX(Concat_pav_heures,MIN(IF((Noms=$C31)*(EA$3&gt;=Début)*(EA$3&lt;=Fin),ROW(Noms)))-1),"")</f>
        <v/>
      </c>
      <c r="EB31" s="25" t="str">
        <f t="array" ref="EB31">IF(SUMPRODUCT((Noms=$C31)*(EB$3&gt;=Début)*(EB$3&lt;=Fin))&gt;0,INDEX(Concat_pav_heures,MIN(IF((Noms=$C31)*(EB$3&gt;=Début)*(EB$3&lt;=Fin),ROW(Noms)))-1),"")</f>
        <v/>
      </c>
      <c r="EC31" s="25" t="str">
        <f t="array" ref="EC31">IF(SUMPRODUCT((Noms=$C31)*(EC$3&gt;=Début)*(EC$3&lt;=Fin))&gt;0,INDEX(Concat_pav_heures,MIN(IF((Noms=$C31)*(EC$3&gt;=Début)*(EC$3&lt;=Fin),ROW(Noms)))-1),"")</f>
        <v/>
      </c>
      <c r="ED31" s="25" t="str">
        <f t="array" ref="ED31">IF(SUMPRODUCT((Noms=$C31)*(ED$3&gt;=Début)*(ED$3&lt;=Fin))&gt;0,INDEX(Concat_pav_heures,MIN(IF((Noms=$C31)*(ED$3&gt;=Début)*(ED$3&lt;=Fin),ROW(Noms)))-1),"")</f>
        <v/>
      </c>
      <c r="EE31" s="25" t="str">
        <f t="array" ref="EE31">IF(SUMPRODUCT((Noms=$C31)*(EE$3&gt;=Début)*(EE$3&lt;=Fin))&gt;0,INDEX(Concat_pav_heures,MIN(IF((Noms=$C31)*(EE$3&gt;=Début)*(EE$3&lt;=Fin),ROW(Noms)))-1),"")</f>
        <v/>
      </c>
      <c r="EF31" s="25" t="str">
        <f t="array" ref="EF31">IF(SUMPRODUCT((Noms=$C31)*(EF$3&gt;=Début)*(EF$3&lt;=Fin))&gt;0,INDEX(Concat_pav_heures,MIN(IF((Noms=$C31)*(EF$3&gt;=Début)*(EF$3&lt;=Fin),ROW(Noms)))-1),"")</f>
        <v/>
      </c>
      <c r="EG31" s="25" t="str">
        <f t="array" ref="EG31">IF(SUMPRODUCT((Noms=$C31)*(EG$3&gt;=Début)*(EG$3&lt;=Fin))&gt;0,INDEX(Concat_pav_heures,MIN(IF((Noms=$C31)*(EG$3&gt;=Début)*(EG$3&lt;=Fin),ROW(Noms)))-1),"")</f>
        <v/>
      </c>
      <c r="EH31" s="25" t="str">
        <f t="array" ref="EH31">IF(SUMPRODUCT((Noms=$C31)*(EH$3&gt;=Début)*(EH$3&lt;=Fin))&gt;0,INDEX(Concat_pav_heures,MIN(IF((Noms=$C31)*(EH$3&gt;=Début)*(EH$3&lt;=Fin),ROW(Noms)))-1),"")</f>
        <v/>
      </c>
      <c r="EI31" s="25" t="str">
        <f t="array" ref="EI31">IF(SUMPRODUCT((Noms=$C31)*(EI$3&gt;=Début)*(EI$3&lt;=Fin))&gt;0,INDEX(Concat_pav_heures,MIN(IF((Noms=$C31)*(EI$3&gt;=Début)*(EI$3&lt;=Fin),ROW(Noms)))-1),"")</f>
        <v/>
      </c>
      <c r="EJ31" s="25" t="str">
        <f t="array" ref="EJ31">IF(SUMPRODUCT((Noms=$C31)*(EJ$3&gt;=Début)*(EJ$3&lt;=Fin))&gt;0,INDEX(Concat_pav_heures,MIN(IF((Noms=$C31)*(EJ$3&gt;=Début)*(EJ$3&lt;=Fin),ROW(Noms)))-1),"")</f>
        <v/>
      </c>
      <c r="EK31" s="25" t="str">
        <f t="array" ref="EK31">IF(SUMPRODUCT((Noms=$C31)*(EK$3&gt;=Début)*(EK$3&lt;=Fin))&gt;0,INDEX(Concat_pav_heures,MIN(IF((Noms=$C31)*(EK$3&gt;=Début)*(EK$3&lt;=Fin),ROW(Noms)))-1),"")</f>
        <v/>
      </c>
      <c r="EL31" s="25" t="str">
        <f t="array" ref="EL31">IF(SUMPRODUCT((Noms=$C31)*(EL$3&gt;=Début)*(EL$3&lt;=Fin))&gt;0,INDEX(Concat_pav_heures,MIN(IF((Noms=$C31)*(EL$3&gt;=Début)*(EL$3&lt;=Fin),ROW(Noms)))-1),"")</f>
        <v/>
      </c>
      <c r="EM31" s="25" t="str">
        <f t="array" ref="EM31">IF(SUMPRODUCT((Noms=$C31)*(EM$3&gt;=Début)*(EM$3&lt;=Fin))&gt;0,INDEX(Concat_pav_heures,MIN(IF((Noms=$C31)*(EM$3&gt;=Début)*(EM$3&lt;=Fin),ROW(Noms)))-1),"")</f>
        <v/>
      </c>
      <c r="EN31" s="25" t="str">
        <f t="array" ref="EN31">IF(SUMPRODUCT((Noms=$C31)*(EN$3&gt;=Début)*(EN$3&lt;=Fin))&gt;0,INDEX(Concat_pav_heures,MIN(IF((Noms=$C31)*(EN$3&gt;=Début)*(EN$3&lt;=Fin),ROW(Noms)))-1),"")</f>
        <v/>
      </c>
      <c r="EO31" s="25" t="str">
        <f t="array" ref="EO31">IF(SUMPRODUCT((Noms=$C31)*(EO$3&gt;=Début)*(EO$3&lt;=Fin))&gt;0,INDEX(Concat_pav_heures,MIN(IF((Noms=$C31)*(EO$3&gt;=Début)*(EO$3&lt;=Fin),ROW(Noms)))-1),"")</f>
        <v/>
      </c>
      <c r="EP31" s="25" t="str">
        <f t="array" ref="EP31">IF(SUMPRODUCT((Noms=$C31)*(EP$3&gt;=Début)*(EP$3&lt;=Fin))&gt;0,INDEX(Concat_pav_heures,MIN(IF((Noms=$C31)*(EP$3&gt;=Début)*(EP$3&lt;=Fin),ROW(Noms)))-1),"")</f>
        <v/>
      </c>
      <c r="EQ31" s="25" t="str">
        <f t="array" ref="EQ31">IF(SUMPRODUCT((Noms=$C31)*(EQ$3&gt;=Début)*(EQ$3&lt;=Fin))&gt;0,INDEX(Concat_pav_heures,MIN(IF((Noms=$C31)*(EQ$3&gt;=Début)*(EQ$3&lt;=Fin),ROW(Noms)))-1),"")</f>
        <v/>
      </c>
      <c r="ER31" s="25" t="str">
        <f t="array" ref="ER31">IF(SUMPRODUCT((Noms=$C31)*(ER$3&gt;=Début)*(ER$3&lt;=Fin))&gt;0,INDEX(Concat_pav_heures,MIN(IF((Noms=$C31)*(ER$3&gt;=Début)*(ER$3&lt;=Fin),ROW(Noms)))-1),"")</f>
        <v/>
      </c>
      <c r="ES31" s="25" t="str">
        <f t="array" ref="ES31">IF(SUMPRODUCT((Noms=$C31)*(ES$3&gt;=Début)*(ES$3&lt;=Fin))&gt;0,INDEX(Concat_pav_heures,MIN(IF((Noms=$C31)*(ES$3&gt;=Début)*(ES$3&lt;=Fin),ROW(Noms)))-1),"")</f>
        <v/>
      </c>
      <c r="ET31" s="25" t="str">
        <f t="array" ref="ET31">IF(SUMPRODUCT((Noms=$C31)*(ET$3&gt;=Début)*(ET$3&lt;=Fin))&gt;0,INDEX(Concat_pav_heures,MIN(IF((Noms=$C31)*(ET$3&gt;=Début)*(ET$3&lt;=Fin),ROW(Noms)))-1),"")</f>
        <v/>
      </c>
      <c r="EU31" s="25" t="str">
        <f t="array" ref="EU31">IF(SUMPRODUCT((Noms=$C31)*(EU$3&gt;=Début)*(EU$3&lt;=Fin))&gt;0,INDEX(Concat_pav_heures,MIN(IF((Noms=$C31)*(EU$3&gt;=Début)*(EU$3&lt;=Fin),ROW(Noms)))-1),"")</f>
        <v/>
      </c>
      <c r="EV31" s="25" t="str">
        <f t="array" ref="EV31">IF(SUMPRODUCT((Noms=$C31)*(EV$3&gt;=Début)*(EV$3&lt;=Fin))&gt;0,INDEX(Concat_pav_heures,MIN(IF((Noms=$C31)*(EV$3&gt;=Début)*(EV$3&lt;=Fin),ROW(Noms)))-1),"")</f>
        <v/>
      </c>
      <c r="EW31" s="25" t="str">
        <f t="array" ref="EW31">IF(SUMPRODUCT((Noms=$C31)*(EW$3&gt;=Début)*(EW$3&lt;=Fin))&gt;0,INDEX(Concat_pav_heures,MIN(IF((Noms=$C31)*(EW$3&gt;=Début)*(EW$3&lt;=Fin),ROW(Noms)))-1),"")</f>
        <v/>
      </c>
      <c r="EX31" s="25" t="str">
        <f t="array" ref="EX31">IF(SUMPRODUCT((Noms=$C31)*(EX$3&gt;=Début)*(EX$3&lt;=Fin))&gt;0,INDEX(Concat_pav_heures,MIN(IF((Noms=$C31)*(EX$3&gt;=Début)*(EX$3&lt;=Fin),ROW(Noms)))-1),"")</f>
        <v/>
      </c>
      <c r="EY31" s="25" t="str">
        <f t="array" ref="EY31">IF(SUMPRODUCT((Noms=$C31)*(EY$3&gt;=Début)*(EY$3&lt;=Fin))&gt;0,INDEX(Concat_pav_heures,MIN(IF((Noms=$C31)*(EY$3&gt;=Début)*(EY$3&lt;=Fin),ROW(Noms)))-1),"")</f>
        <v/>
      </c>
      <c r="EZ31" s="25" t="str">
        <f t="array" ref="EZ31">IF(SUMPRODUCT((Noms=$C31)*(EZ$3&gt;=Début)*(EZ$3&lt;=Fin))&gt;0,INDEX(Concat_pav_heures,MIN(IF((Noms=$C31)*(EZ$3&gt;=Début)*(EZ$3&lt;=Fin),ROW(Noms)))-1),"")</f>
        <v/>
      </c>
      <c r="FA31" s="25" t="str">
        <f t="array" ref="FA31">IF(SUMPRODUCT((Noms=$C31)*(FA$3&gt;=Début)*(FA$3&lt;=Fin))&gt;0,INDEX(Concat_pav_heures,MIN(IF((Noms=$C31)*(FA$3&gt;=Début)*(FA$3&lt;=Fin),ROW(Noms)))-1),"")</f>
        <v/>
      </c>
      <c r="FB31" s="25" t="str">
        <f t="array" ref="FB31">IF(SUMPRODUCT((Noms=$C31)*(FB$3&gt;=Début)*(FB$3&lt;=Fin))&gt;0,INDEX(Concat_pav_heures,MIN(IF((Noms=$C31)*(FB$3&gt;=Début)*(FB$3&lt;=Fin),ROW(Noms)))-1),"")</f>
        <v/>
      </c>
      <c r="FC31" s="25" t="str">
        <f t="array" ref="FC31">IF(SUMPRODUCT((Noms=$C31)*(FC$3&gt;=Début)*(FC$3&lt;=Fin))&gt;0,INDEX(Concat_pav_heures,MIN(IF((Noms=$C31)*(FC$3&gt;=Début)*(FC$3&lt;=Fin),ROW(Noms)))-1),"")</f>
        <v/>
      </c>
      <c r="FD31" s="25" t="str">
        <f t="array" ref="FD31">IF(SUMPRODUCT((Noms=$C31)*(FD$3&gt;=Début)*(FD$3&lt;=Fin))&gt;0,INDEX(Concat_pav_heures,MIN(IF((Noms=$C31)*(FD$3&gt;=Début)*(FD$3&lt;=Fin),ROW(Noms)))-1),"")</f>
        <v/>
      </c>
      <c r="FE31" s="25" t="str">
        <f t="array" ref="FE31">IF(SUMPRODUCT((Noms=$C31)*(FE$3&gt;=Début)*(FE$3&lt;=Fin))&gt;0,INDEX(Concat_pav_heures,MIN(IF((Noms=$C31)*(FE$3&gt;=Début)*(FE$3&lt;=Fin),ROW(Noms)))-1),"")</f>
        <v/>
      </c>
      <c r="FF31" s="25" t="str">
        <f t="array" ref="FF31">IF(SUMPRODUCT((Noms=$C31)*(FF$3&gt;=Début)*(FF$3&lt;=Fin))&gt;0,INDEX(Concat_pav_heures,MIN(IF((Noms=$C31)*(FF$3&gt;=Début)*(FF$3&lt;=Fin),ROW(Noms)))-1),"")</f>
        <v/>
      </c>
      <c r="FG31" s="25" t="str">
        <f t="array" ref="FG31">IF(SUMPRODUCT((Noms=$C31)*(FG$3&gt;=Début)*(FG$3&lt;=Fin))&gt;0,INDEX(Concat_pav_heures,MIN(IF((Noms=$C31)*(FG$3&gt;=Début)*(FG$3&lt;=Fin),ROW(Noms)))-1),"")</f>
        <v/>
      </c>
      <c r="FH31" s="25" t="str">
        <f t="array" ref="FH31">IF(SUMPRODUCT((Noms=$C31)*(FH$3&gt;=Début)*(FH$3&lt;=Fin))&gt;0,INDEX(Concat_pav_heures,MIN(IF((Noms=$C31)*(FH$3&gt;=Début)*(FH$3&lt;=Fin),ROW(Noms)))-1),"")</f>
        <v/>
      </c>
      <c r="FI31" s="25" t="str">
        <f t="array" ref="FI31">IF(SUMPRODUCT((Noms=$C31)*(FI$3&gt;=Début)*(FI$3&lt;=Fin))&gt;0,INDEX(Concat_pav_heures,MIN(IF((Noms=$C31)*(FI$3&gt;=Début)*(FI$3&lt;=Fin),ROW(Noms)))-1),"")</f>
        <v/>
      </c>
      <c r="FJ31" s="25" t="str">
        <f t="array" ref="FJ31">IF(SUMPRODUCT((Noms=$C31)*(FJ$3&gt;=Début)*(FJ$3&lt;=Fin))&gt;0,INDEX(Concat_pav_heures,MIN(IF((Noms=$C31)*(FJ$3&gt;=Début)*(FJ$3&lt;=Fin),ROW(Noms)))-1),"")</f>
        <v/>
      </c>
      <c r="FK31" s="25" t="str">
        <f t="array" ref="FK31">IF(SUMPRODUCT((Noms=$C31)*(FK$3&gt;=Début)*(FK$3&lt;=Fin))&gt;0,INDEX(Concat_pav_heures,MIN(IF((Noms=$C31)*(FK$3&gt;=Début)*(FK$3&lt;=Fin),ROW(Noms)))-1),"")</f>
        <v/>
      </c>
      <c r="FL31" s="25" t="str">
        <f t="array" ref="FL31">IF(SUMPRODUCT((Noms=$C31)*(FL$3&gt;=Début)*(FL$3&lt;=Fin))&gt;0,INDEX(Concat_pav_heures,MIN(IF((Noms=$C31)*(FL$3&gt;=Début)*(FL$3&lt;=Fin),ROW(Noms)))-1),"")</f>
        <v/>
      </c>
      <c r="FM31" s="25" t="str">
        <f t="array" ref="FM31">IF(SUMPRODUCT((Noms=$C31)*(FM$3&gt;=Début)*(FM$3&lt;=Fin))&gt;0,INDEX(Concat_pav_heures,MIN(IF((Noms=$C31)*(FM$3&gt;=Début)*(FM$3&lt;=Fin),ROW(Noms)))-1),"")</f>
        <v/>
      </c>
      <c r="FN31" s="25" t="str">
        <f t="array" ref="FN31">IF(SUMPRODUCT((Noms=$C31)*(FN$3&gt;=Début)*(FN$3&lt;=Fin))&gt;0,INDEX(Concat_pav_heures,MIN(IF((Noms=$C31)*(FN$3&gt;=Début)*(FN$3&lt;=Fin),ROW(Noms)))-1),"")</f>
        <v/>
      </c>
      <c r="FO31" s="25" t="str">
        <f t="array" ref="FO31">IF(SUMPRODUCT((Noms=$C31)*(FO$3&gt;=Début)*(FO$3&lt;=Fin))&gt;0,INDEX(Concat_pav_heures,MIN(IF((Noms=$C31)*(FO$3&gt;=Début)*(FO$3&lt;=Fin),ROW(Noms)))-1),"")</f>
        <v/>
      </c>
      <c r="FP31" s="25" t="str">
        <f t="array" ref="FP31">IF(SUMPRODUCT((Noms=$C31)*(FP$3&gt;=Début)*(FP$3&lt;=Fin))&gt;0,INDEX(Concat_pav_heures,MIN(IF((Noms=$C31)*(FP$3&gt;=Début)*(FP$3&lt;=Fin),ROW(Noms)))-1),"")</f>
        <v/>
      </c>
      <c r="FQ31" s="25" t="str">
        <f t="array" ref="FQ31">IF(SUMPRODUCT((Noms=$C31)*(FQ$3&gt;=Début)*(FQ$3&lt;=Fin))&gt;0,INDEX(Concat_pav_heures,MIN(IF((Noms=$C31)*(FQ$3&gt;=Début)*(FQ$3&lt;=Fin),ROW(Noms)))-1),"")</f>
        <v/>
      </c>
      <c r="FR31" s="25" t="str">
        <f t="array" ref="FR31">IF(SUMPRODUCT((Noms=$C31)*(FR$3&gt;=Début)*(FR$3&lt;=Fin))&gt;0,INDEX(Concat_pav_heures,MIN(IF((Noms=$C31)*(FR$3&gt;=Début)*(FR$3&lt;=Fin),ROW(Noms)))-1),"")</f>
        <v/>
      </c>
      <c r="FS31" s="25" t="str">
        <f t="array" ref="FS31">IF(SUMPRODUCT((Noms=$C31)*(FS$3&gt;=Début)*(FS$3&lt;=Fin))&gt;0,INDEX(Concat_pav_heures,MIN(IF((Noms=$C31)*(FS$3&gt;=Début)*(FS$3&lt;=Fin),ROW(Noms)))-1),"")</f>
        <v/>
      </c>
      <c r="FT31" s="25" t="str">
        <f t="array" ref="FT31">IF(SUMPRODUCT((Noms=$C31)*(FT$3&gt;=Début)*(FT$3&lt;=Fin))&gt;0,INDEX(Concat_pav_heures,MIN(IF((Noms=$C31)*(FT$3&gt;=Début)*(FT$3&lt;=Fin),ROW(Noms)))-1),"")</f>
        <v/>
      </c>
      <c r="FU31" s="25" t="str">
        <f t="array" ref="FU31">IF(SUMPRODUCT((Noms=$C31)*(FU$3&gt;=Début)*(FU$3&lt;=Fin))&gt;0,INDEX(Concat_pav_heures,MIN(IF((Noms=$C31)*(FU$3&gt;=Début)*(FU$3&lt;=Fin),ROW(Noms)))-1),"")</f>
        <v/>
      </c>
      <c r="FV31" s="25" t="str">
        <f t="array" ref="FV31">IF(SUMPRODUCT((Noms=$C31)*(FV$3&gt;=Début)*(FV$3&lt;=Fin))&gt;0,INDEX(Concat_pav_heures,MIN(IF((Noms=$C31)*(FV$3&gt;=Début)*(FV$3&lt;=Fin),ROW(Noms)))-1),"")</f>
        <v/>
      </c>
      <c r="FW31" s="25" t="str">
        <f t="array" ref="FW31">IF(SUMPRODUCT((Noms=$C31)*(FW$3&gt;=Début)*(FW$3&lt;=Fin))&gt;0,INDEX(Concat_pav_heures,MIN(IF((Noms=$C31)*(FW$3&gt;=Début)*(FW$3&lt;=Fin),ROW(Noms)))-1),"")</f>
        <v/>
      </c>
      <c r="FX31" s="25" t="str">
        <f t="array" ref="FX31">IF(SUMPRODUCT((Noms=$C31)*(FX$3&gt;=Début)*(FX$3&lt;=Fin))&gt;0,INDEX(Concat_pav_heures,MIN(IF((Noms=$C31)*(FX$3&gt;=Début)*(FX$3&lt;=Fin),ROW(Noms)))-1),"")</f>
        <v/>
      </c>
      <c r="FY31" s="25" t="str">
        <f t="array" ref="FY31">IF(SUMPRODUCT((Noms=$C31)*(FY$3&gt;=Début)*(FY$3&lt;=Fin))&gt;0,INDEX(Concat_pav_heures,MIN(IF((Noms=$C31)*(FY$3&gt;=Début)*(FY$3&lt;=Fin),ROW(Noms)))-1),"")</f>
        <v/>
      </c>
      <c r="FZ31" s="25" t="str">
        <f t="array" ref="FZ31">IF(SUMPRODUCT((Noms=$C31)*(FZ$3&gt;=Début)*(FZ$3&lt;=Fin))&gt;0,INDEX(Concat_pav_heures,MIN(IF((Noms=$C31)*(FZ$3&gt;=Début)*(FZ$3&lt;=Fin),ROW(Noms)))-1),"")</f>
        <v/>
      </c>
      <c r="GA31" s="25" t="str">
        <f t="array" ref="GA31">IF(SUMPRODUCT((Noms=$C31)*(GA$3&gt;=Début)*(GA$3&lt;=Fin))&gt;0,INDEX(Concat_pav_heures,MIN(IF((Noms=$C31)*(GA$3&gt;=Début)*(GA$3&lt;=Fin),ROW(Noms)))-1),"")</f>
        <v/>
      </c>
      <c r="GB31" s="25" t="str">
        <f t="array" ref="GB31">IF(SUMPRODUCT((Noms=$C31)*(GB$3&gt;=Début)*(GB$3&lt;=Fin))&gt;0,INDEX(Concat_pav_heures,MIN(IF((Noms=$C31)*(GB$3&gt;=Début)*(GB$3&lt;=Fin),ROW(Noms)))-1),"")</f>
        <v/>
      </c>
      <c r="GC31" s="25" t="str">
        <f t="array" ref="GC31">IF(SUMPRODUCT((Noms=$C31)*(GC$3&gt;=Début)*(GC$3&lt;=Fin))&gt;0,INDEX(Concat_pav_heures,MIN(IF((Noms=$C31)*(GC$3&gt;=Début)*(GC$3&lt;=Fin),ROW(Noms)))-1),"")</f>
        <v/>
      </c>
      <c r="GD31" s="25" t="str">
        <f t="array" ref="GD31">IF(SUMPRODUCT((Noms=$C31)*(GD$3&gt;=Début)*(GD$3&lt;=Fin))&gt;0,INDEX(Concat_pav_heures,MIN(IF((Noms=$C31)*(GD$3&gt;=Début)*(GD$3&lt;=Fin),ROW(Noms)))-1),"")</f>
        <v/>
      </c>
      <c r="GE31" s="25" t="str">
        <f t="array" ref="GE31">IF(SUMPRODUCT((Noms=$C31)*(GE$3&gt;=Début)*(GE$3&lt;=Fin))&gt;0,INDEX(Concat_pav_heures,MIN(IF((Noms=$C31)*(GE$3&gt;=Début)*(GE$3&lt;=Fin),ROW(Noms)))-1),"")</f>
        <v/>
      </c>
      <c r="GF31" s="25" t="str">
        <f t="array" ref="GF31">IF(SUMPRODUCT((Noms=$C31)*(GF$3&gt;=Début)*(GF$3&lt;=Fin))&gt;0,INDEX(Concat_pav_heures,MIN(IF((Noms=$C31)*(GF$3&gt;=Début)*(GF$3&lt;=Fin),ROW(Noms)))-1),"")</f>
        <v/>
      </c>
      <c r="GG31" s="25" t="str">
        <f t="array" ref="GG31">IF(SUMPRODUCT((Noms=$C31)*(GG$3&gt;=Début)*(GG$3&lt;=Fin))&gt;0,INDEX(Concat_pav_heures,MIN(IF((Noms=$C31)*(GG$3&gt;=Début)*(GG$3&lt;=Fin),ROW(Noms)))-1),"")</f>
        <v/>
      </c>
    </row>
    <row r="32" spans="1:235" x14ac:dyDescent="0.2">
      <c r="C32" s="42" t="str">
        <f>IF(bdd_salaries!C29="","",bdd_salaries!C29)</f>
        <v/>
      </c>
      <c r="D32" s="43" t="str">
        <f>IFERROR(INDEX(TabSalaries[#All],MATCH(Planning!C32,TabSalaries[[#All],[Nom&amp;Prenom]],0),MATCH(TabSalaries_Metier_1,TabSalaries[#Headers],0)),"")</f>
        <v/>
      </c>
      <c r="E32" s="57" t="str">
        <f>IF(Tableau12[[#This Row],[Nom]]="","",INDEX(TabSalaries[#All],MATCH(Tableau12[[#This Row],[Nom]],TabSalaries[[#All],[Nom&amp;Prenom]],0),MATCH(TabSalaries_CDI,TabSalaries[#Headers],0)))</f>
        <v/>
      </c>
      <c r="F32" s="59" t="str">
        <f>IF(Tableau12[[#This Row],[Nom]]="","",$D$2)</f>
        <v/>
      </c>
      <c r="G32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32" s="71"/>
      <c r="I32" s="25" t="str">
        <f t="array" ref="I32">IF(SUMPRODUCT((Noms=$C32)*(I$3&gt;=Début)*(I$3&lt;=Fin))&gt;0,INDEX(Concat_pav_heures,MIN(IF((Noms=$C32)*(I$3&gt;=Début)*(I$3&lt;=Fin),ROW(Noms)))-1),"")</f>
        <v/>
      </c>
      <c r="J32" s="25" t="str">
        <f t="array" ref="J32">IF(SUMPRODUCT((Noms=$C32)*(J$3&gt;=Début)*(J$3&lt;=Fin))&gt;0,INDEX(Concat_pav_heures,MIN(IF((Noms=$C32)*(J$3&gt;=Début)*(J$3&lt;=Fin),ROW(Noms)))-1),"")</f>
        <v/>
      </c>
      <c r="K32" s="25" t="str">
        <f t="array" ref="K32">IF(SUMPRODUCT((Noms=$C32)*(K$3&gt;=Début)*(K$3&lt;=Fin))&gt;0,INDEX(Concat_pav_heures,MIN(IF((Noms=$C32)*(K$3&gt;=Début)*(K$3&lt;=Fin),ROW(Noms)))-1),"")</f>
        <v/>
      </c>
      <c r="L32" s="25" t="str">
        <f t="array" ref="L32">IF(SUMPRODUCT((Noms=$C32)*(L$3&gt;=Début)*(L$3&lt;=Fin))&gt;0,INDEX(Concat_pav_heures,MIN(IF((Noms=$C32)*(L$3&gt;=Début)*(L$3&lt;=Fin),ROW(Noms)))-1),"")</f>
        <v/>
      </c>
      <c r="M32" s="25" t="str">
        <f t="array" ref="M32">IF(SUMPRODUCT((Noms=$C32)*(M$3&gt;=Début)*(M$3&lt;=Fin))&gt;0,INDEX(Concat_pav_heures,MIN(IF((Noms=$C32)*(M$3&gt;=Début)*(M$3&lt;=Fin),ROW(Noms)))-1),"")</f>
        <v/>
      </c>
      <c r="N32" s="25" t="str">
        <f t="array" ref="N32">IF(SUMPRODUCT((Noms=$C32)*(N$3&gt;=Début)*(N$3&lt;=Fin))&gt;0,INDEX(Concat_pav_heures,MIN(IF((Noms=$C32)*(N$3&gt;=Début)*(N$3&lt;=Fin),ROW(Noms)))-1),"")</f>
        <v/>
      </c>
      <c r="O32" s="25" t="str">
        <f t="array" ref="O32">IF(SUMPRODUCT((Noms=$C32)*(O$3&gt;=Début)*(O$3&lt;=Fin))&gt;0,INDEX(Concat_pav_heures,MIN(IF((Noms=$C32)*(O$3&gt;=Début)*(O$3&lt;=Fin),ROW(Noms)))-1),"")</f>
        <v/>
      </c>
      <c r="P32" s="25" t="str">
        <f t="array" ref="P32">IF(SUMPRODUCT((Noms=$C32)*(P$3&gt;=Début)*(P$3&lt;=Fin))&gt;0,INDEX(Concat_pav_heures,MIN(IF((Noms=$C32)*(P$3&gt;=Début)*(P$3&lt;=Fin),ROW(Noms)))-1),"")</f>
        <v/>
      </c>
      <c r="Q32" s="25" t="str">
        <f t="array" ref="Q32">IF(SUMPRODUCT((Noms=$C32)*(Q$3&gt;=Début)*(Q$3&lt;=Fin))&gt;0,INDEX(Concat_pav_heures,MIN(IF((Noms=$C32)*(Q$3&gt;=Début)*(Q$3&lt;=Fin),ROW(Noms)))-1),"")</f>
        <v/>
      </c>
      <c r="R32" s="25" t="str">
        <f t="array" ref="R32">IF(SUMPRODUCT((Noms=$C32)*(R$3&gt;=Début)*(R$3&lt;=Fin))&gt;0,INDEX(Concat_pav_heures,MIN(IF((Noms=$C32)*(R$3&gt;=Début)*(R$3&lt;=Fin),ROW(Noms)))-1),"")</f>
        <v/>
      </c>
      <c r="S32" s="25" t="str">
        <f t="array" ref="S32">IF(SUMPRODUCT((Noms=$C32)*(S$3&gt;=Début)*(S$3&lt;=Fin))&gt;0,INDEX(Concat_pav_heures,MIN(IF((Noms=$C32)*(S$3&gt;=Début)*(S$3&lt;=Fin),ROW(Noms)))-1),"")</f>
        <v/>
      </c>
      <c r="T32" s="25" t="str">
        <f t="array" ref="T32">IF(SUMPRODUCT((Noms=$C32)*(T$3&gt;=Début)*(T$3&lt;=Fin))&gt;0,INDEX(Concat_pav_heures,MIN(IF((Noms=$C32)*(T$3&gt;=Début)*(T$3&lt;=Fin),ROW(Noms)))-1),"")</f>
        <v/>
      </c>
      <c r="U32" s="25" t="str">
        <f t="array" ref="U32">IF(SUMPRODUCT((Noms=$C32)*(U$3&gt;=Début)*(U$3&lt;=Fin))&gt;0,INDEX(Concat_pav_heures,MIN(IF((Noms=$C32)*(U$3&gt;=Début)*(U$3&lt;=Fin),ROW(Noms)))-1),"")</f>
        <v/>
      </c>
      <c r="V32" s="25" t="str">
        <f t="array" ref="V32">IF(SUMPRODUCT((Noms=$C32)*(V$3&gt;=Début)*(V$3&lt;=Fin))&gt;0,INDEX(Concat_pav_heures,MIN(IF((Noms=$C32)*(V$3&gt;=Début)*(V$3&lt;=Fin),ROW(Noms)))-1),"")</f>
        <v/>
      </c>
      <c r="W32" s="25" t="str">
        <f t="array" ref="W32">IF(SUMPRODUCT((Noms=$C32)*(W$3&gt;=Début)*(W$3&lt;=Fin))&gt;0,INDEX(Concat_pav_heures,MIN(IF((Noms=$C32)*(W$3&gt;=Début)*(W$3&lt;=Fin),ROW(Noms)))-1),"")</f>
        <v/>
      </c>
      <c r="X32" s="25" t="str">
        <f t="array" ref="X32">IF(SUMPRODUCT((Noms=$C32)*(X$3&gt;=Début)*(X$3&lt;=Fin))&gt;0,INDEX(Concat_pav_heures,MIN(IF((Noms=$C32)*(X$3&gt;=Début)*(X$3&lt;=Fin),ROW(Noms)))-1),"")</f>
        <v/>
      </c>
      <c r="Y32" s="25" t="str">
        <f t="array" ref="Y32">IF(SUMPRODUCT((Noms=$C32)*(Y$3&gt;=Début)*(Y$3&lt;=Fin))&gt;0,INDEX(Concat_pav_heures,MIN(IF((Noms=$C32)*(Y$3&gt;=Début)*(Y$3&lt;=Fin),ROW(Noms)))-1),"")</f>
        <v/>
      </c>
      <c r="Z32" s="25" t="str">
        <f t="array" ref="Z32">IF(SUMPRODUCT((Noms=$C32)*(Z$3&gt;=Début)*(Z$3&lt;=Fin))&gt;0,INDEX(Concat_pav_heures,MIN(IF((Noms=$C32)*(Z$3&gt;=Début)*(Z$3&lt;=Fin),ROW(Noms)))-1),"")</f>
        <v/>
      </c>
      <c r="AA32" s="25" t="str">
        <f t="array" ref="AA32">IF(SUMPRODUCT((Noms=$C32)*(AA$3&gt;=Début)*(AA$3&lt;=Fin))&gt;0,INDEX(Concat_pav_heures,MIN(IF((Noms=$C32)*(AA$3&gt;=Début)*(AA$3&lt;=Fin),ROW(Noms)))-1),"")</f>
        <v/>
      </c>
      <c r="AB32" s="25" t="str">
        <f t="array" ref="AB32">IF(SUMPRODUCT((Noms=$C32)*(AB$3&gt;=Début)*(AB$3&lt;=Fin))&gt;0,INDEX(Concat_pav_heures,MIN(IF((Noms=$C32)*(AB$3&gt;=Début)*(AB$3&lt;=Fin),ROW(Noms)))-1),"")</f>
        <v/>
      </c>
      <c r="AC32" s="25" t="str">
        <f t="array" ref="AC32">IF(SUMPRODUCT((Noms=$C32)*(AC$3&gt;=Début)*(AC$3&lt;=Fin))&gt;0,INDEX(Concat_pav_heures,MIN(IF((Noms=$C32)*(AC$3&gt;=Début)*(AC$3&lt;=Fin),ROW(Noms)))-1),"")</f>
        <v/>
      </c>
      <c r="AD32" s="25" t="str">
        <f t="array" ref="AD32">IF(SUMPRODUCT((Noms=$C32)*(AD$3&gt;=Début)*(AD$3&lt;=Fin))&gt;0,INDEX(Concat_pav_heures,MIN(IF((Noms=$C32)*(AD$3&gt;=Début)*(AD$3&lt;=Fin),ROW(Noms)))-1),"")</f>
        <v/>
      </c>
      <c r="AE32" s="25" t="str">
        <f t="array" ref="AE32">IF(SUMPRODUCT((Noms=$C32)*(AE$3&gt;=Début)*(AE$3&lt;=Fin))&gt;0,INDEX(Concat_pav_heures,MIN(IF((Noms=$C32)*(AE$3&gt;=Début)*(AE$3&lt;=Fin),ROW(Noms)))-1),"")</f>
        <v/>
      </c>
      <c r="AF32" s="25" t="str">
        <f t="array" ref="AF32">IF(SUMPRODUCT((Noms=$C32)*(AF$3&gt;=Début)*(AF$3&lt;=Fin))&gt;0,INDEX(Concat_pav_heures,MIN(IF((Noms=$C32)*(AF$3&gt;=Début)*(AF$3&lt;=Fin),ROW(Noms)))-1),"")</f>
        <v/>
      </c>
      <c r="AG32" s="25" t="str">
        <f t="array" ref="AG32">IF(SUMPRODUCT((Noms=$C32)*(AG$3&gt;=Début)*(AG$3&lt;=Fin))&gt;0,INDEX(Concat_pav_heures,MIN(IF((Noms=$C32)*(AG$3&gt;=Début)*(AG$3&lt;=Fin),ROW(Noms)))-1),"")</f>
        <v/>
      </c>
      <c r="AH32" s="25" t="str">
        <f t="array" ref="AH32">IF(SUMPRODUCT((Noms=$C32)*(AH$3&gt;=Début)*(AH$3&lt;=Fin))&gt;0,INDEX(Concat_pav_heures,MIN(IF((Noms=$C32)*(AH$3&gt;=Début)*(AH$3&lt;=Fin),ROW(Noms)))-1),"")</f>
        <v/>
      </c>
      <c r="AI32" s="25" t="str">
        <f t="array" ref="AI32">IF(SUMPRODUCT((Noms=$C32)*(AI$3&gt;=Début)*(AI$3&lt;=Fin))&gt;0,INDEX(Concat_pav_heures,MIN(IF((Noms=$C32)*(AI$3&gt;=Début)*(AI$3&lt;=Fin),ROW(Noms)))-1),"")</f>
        <v/>
      </c>
      <c r="AJ32" s="25" t="str">
        <f t="array" ref="AJ32">IF(SUMPRODUCT((Noms=$C32)*(AJ$3&gt;=Début)*(AJ$3&lt;=Fin))&gt;0,INDEX(Concat_pav_heures,MIN(IF((Noms=$C32)*(AJ$3&gt;=Début)*(AJ$3&lt;=Fin),ROW(Noms)))-1),"")</f>
        <v/>
      </c>
      <c r="AK32" s="25" t="str">
        <f t="array" ref="AK32">IF(SUMPRODUCT((Noms=$C32)*(AK$3&gt;=Début)*(AK$3&lt;=Fin))&gt;0,INDEX(Concat_pav_heures,MIN(IF((Noms=$C32)*(AK$3&gt;=Début)*(AK$3&lt;=Fin),ROW(Noms)))-1),"")</f>
        <v/>
      </c>
      <c r="AL32" s="25" t="str">
        <f t="array" ref="AL32">IF(SUMPRODUCT((Noms=$C32)*(AL$3&gt;=Début)*(AL$3&lt;=Fin))&gt;0,INDEX(Concat_pav_heures,MIN(IF((Noms=$C32)*(AL$3&gt;=Début)*(AL$3&lt;=Fin),ROW(Noms)))-1),"")</f>
        <v/>
      </c>
      <c r="AM32" s="25" t="str">
        <f t="array" ref="AM32">IF(SUMPRODUCT((Noms=$C32)*(AM$3&gt;=Début)*(AM$3&lt;=Fin))&gt;0,INDEX(Concat_pav_heures,MIN(IF((Noms=$C32)*(AM$3&gt;=Début)*(AM$3&lt;=Fin),ROW(Noms)))-1),"")</f>
        <v/>
      </c>
      <c r="AN32" s="25" t="str">
        <f t="array" ref="AN32">IF(SUMPRODUCT((Noms=$C32)*(AN$3&gt;=Début)*(AN$3&lt;=Fin))&gt;0,INDEX(Concat_pav_heures,MIN(IF((Noms=$C32)*(AN$3&gt;=Début)*(AN$3&lt;=Fin),ROW(Noms)))-1),"")</f>
        <v/>
      </c>
      <c r="AO32" s="25" t="str">
        <f t="array" ref="AO32">IF(SUMPRODUCT((Noms=$C32)*(AO$3&gt;=Début)*(AO$3&lt;=Fin))&gt;0,INDEX(Concat_pav_heures,MIN(IF((Noms=$C32)*(AO$3&gt;=Début)*(AO$3&lt;=Fin),ROW(Noms)))-1),"")</f>
        <v/>
      </c>
      <c r="AP32" s="25" t="str">
        <f t="array" ref="AP32">IF(SUMPRODUCT((Noms=$C32)*(AP$3&gt;=Début)*(AP$3&lt;=Fin))&gt;0,INDEX(Concat_pav_heures,MIN(IF((Noms=$C32)*(AP$3&gt;=Début)*(AP$3&lt;=Fin),ROW(Noms)))-1),"")</f>
        <v/>
      </c>
      <c r="AQ32" s="25" t="str">
        <f t="array" ref="AQ32">IF(SUMPRODUCT((Noms=$C32)*(AQ$3&gt;=Début)*(AQ$3&lt;=Fin))&gt;0,INDEX(Concat_pav_heures,MIN(IF((Noms=$C32)*(AQ$3&gt;=Début)*(AQ$3&lt;=Fin),ROW(Noms)))-1),"")</f>
        <v/>
      </c>
      <c r="AR32" s="25" t="str">
        <f t="array" ref="AR32">IF(SUMPRODUCT((Noms=$C32)*(AR$3&gt;=Début)*(AR$3&lt;=Fin))&gt;0,INDEX(Concat_pav_heures,MIN(IF((Noms=$C32)*(AR$3&gt;=Début)*(AR$3&lt;=Fin),ROW(Noms)))-1),"")</f>
        <v/>
      </c>
      <c r="AS32" s="25" t="str">
        <f t="array" ref="AS32">IF(SUMPRODUCT((Noms=$C32)*(AS$3&gt;=Début)*(AS$3&lt;=Fin))&gt;0,INDEX(Concat_pav_heures,MIN(IF((Noms=$C32)*(AS$3&gt;=Début)*(AS$3&lt;=Fin),ROW(Noms)))-1),"")</f>
        <v/>
      </c>
      <c r="AT32" s="25" t="str">
        <f t="array" ref="AT32">IF(SUMPRODUCT((Noms=$C32)*(AT$3&gt;=Début)*(AT$3&lt;=Fin))&gt;0,INDEX(Concat_pav_heures,MIN(IF((Noms=$C32)*(AT$3&gt;=Début)*(AT$3&lt;=Fin),ROW(Noms)))-1),"")</f>
        <v/>
      </c>
      <c r="AU32" s="25" t="str">
        <f t="array" ref="AU32">IF(SUMPRODUCT((Noms=$C32)*(AU$3&gt;=Début)*(AU$3&lt;=Fin))&gt;0,INDEX(Concat_pav_heures,MIN(IF((Noms=$C32)*(AU$3&gt;=Début)*(AU$3&lt;=Fin),ROW(Noms)))-1),"")</f>
        <v/>
      </c>
      <c r="AV32" s="25" t="str">
        <f t="array" ref="AV32">IF(SUMPRODUCT((Noms=$C32)*(AV$3&gt;=Début)*(AV$3&lt;=Fin))&gt;0,INDEX(Concat_pav_heures,MIN(IF((Noms=$C32)*(AV$3&gt;=Début)*(AV$3&lt;=Fin),ROW(Noms)))-1),"")</f>
        <v/>
      </c>
      <c r="AW32" s="25" t="str">
        <f t="array" ref="AW32">IF(SUMPRODUCT((Noms=$C32)*(AW$3&gt;=Début)*(AW$3&lt;=Fin))&gt;0,INDEX(Concat_pav_heures,MIN(IF((Noms=$C32)*(AW$3&gt;=Début)*(AW$3&lt;=Fin),ROW(Noms)))-1),"")</f>
        <v/>
      </c>
      <c r="AX32" s="25" t="str">
        <f t="array" ref="AX32">IF(SUMPRODUCT((Noms=$C32)*(AX$3&gt;=Début)*(AX$3&lt;=Fin))&gt;0,INDEX(Concat_pav_heures,MIN(IF((Noms=$C32)*(AX$3&gt;=Début)*(AX$3&lt;=Fin),ROW(Noms)))-1),"")</f>
        <v/>
      </c>
      <c r="AY32" s="25" t="str">
        <f t="array" ref="AY32">IF(SUMPRODUCT((Noms=$C32)*(AY$3&gt;=Début)*(AY$3&lt;=Fin))&gt;0,INDEX(Concat_pav_heures,MIN(IF((Noms=$C32)*(AY$3&gt;=Début)*(AY$3&lt;=Fin),ROW(Noms)))-1),"")</f>
        <v/>
      </c>
      <c r="AZ32" s="25" t="str">
        <f t="array" ref="AZ32">IF(SUMPRODUCT((Noms=$C32)*(AZ$3&gt;=Début)*(AZ$3&lt;=Fin))&gt;0,INDEX(Concat_pav_heures,MIN(IF((Noms=$C32)*(AZ$3&gt;=Début)*(AZ$3&lt;=Fin),ROW(Noms)))-1),"")</f>
        <v/>
      </c>
      <c r="BA32" s="25" t="str">
        <f t="array" ref="BA32">IF(SUMPRODUCT((Noms=$C32)*(BA$3&gt;=Début)*(BA$3&lt;=Fin))&gt;0,INDEX(Concat_pav_heures,MIN(IF((Noms=$C32)*(BA$3&gt;=Début)*(BA$3&lt;=Fin),ROW(Noms)))-1),"")</f>
        <v/>
      </c>
      <c r="BB32" s="25" t="str">
        <f t="array" ref="BB32">IF(SUMPRODUCT((Noms=$C32)*(BB$3&gt;=Début)*(BB$3&lt;=Fin))&gt;0,INDEX(Concat_pav_heures,MIN(IF((Noms=$C32)*(BB$3&gt;=Début)*(BB$3&lt;=Fin),ROW(Noms)))-1),"")</f>
        <v/>
      </c>
      <c r="BC32" s="25" t="str">
        <f t="array" ref="BC32">IF(SUMPRODUCT((Noms=$C32)*(BC$3&gt;=Début)*(BC$3&lt;=Fin))&gt;0,INDEX(Concat_pav_heures,MIN(IF((Noms=$C32)*(BC$3&gt;=Début)*(BC$3&lt;=Fin),ROW(Noms)))-1),"")</f>
        <v/>
      </c>
      <c r="BD32" s="25" t="str">
        <f t="array" ref="BD32">IF(SUMPRODUCT((Noms=$C32)*(BD$3&gt;=Début)*(BD$3&lt;=Fin))&gt;0,INDEX(Concat_pav_heures,MIN(IF((Noms=$C32)*(BD$3&gt;=Début)*(BD$3&lt;=Fin),ROW(Noms)))-1),"")</f>
        <v/>
      </c>
      <c r="BE32" s="25" t="str">
        <f t="array" ref="BE32">IF(SUMPRODUCT((Noms=$C32)*(BE$3&gt;=Début)*(BE$3&lt;=Fin))&gt;0,INDEX(Concat_pav_heures,MIN(IF((Noms=$C32)*(BE$3&gt;=Début)*(BE$3&lt;=Fin),ROW(Noms)))-1),"")</f>
        <v/>
      </c>
      <c r="BF32" s="25" t="str">
        <f t="array" ref="BF32">IF(SUMPRODUCT((Noms=$C32)*(BF$3&gt;=Début)*(BF$3&lt;=Fin))&gt;0,INDEX(Concat_pav_heures,MIN(IF((Noms=$C32)*(BF$3&gt;=Début)*(BF$3&lt;=Fin),ROW(Noms)))-1),"")</f>
        <v/>
      </c>
      <c r="BG32" s="25" t="str">
        <f t="array" ref="BG32">IF(SUMPRODUCT((Noms=$C32)*(BG$3&gt;=Début)*(BG$3&lt;=Fin))&gt;0,INDEX(Concat_pav_heures,MIN(IF((Noms=$C32)*(BG$3&gt;=Début)*(BG$3&lt;=Fin),ROW(Noms)))-1),"")</f>
        <v/>
      </c>
      <c r="BH32" s="25" t="str">
        <f t="array" ref="BH32">IF(SUMPRODUCT((Noms=$C32)*(BH$3&gt;=Début)*(BH$3&lt;=Fin))&gt;0,INDEX(Concat_pav_heures,MIN(IF((Noms=$C32)*(BH$3&gt;=Début)*(BH$3&lt;=Fin),ROW(Noms)))-1),"")</f>
        <v/>
      </c>
      <c r="BI32" s="25" t="str">
        <f t="array" ref="BI32">IF(SUMPRODUCT((Noms=$C32)*(BI$3&gt;=Début)*(BI$3&lt;=Fin))&gt;0,INDEX(Concat_pav_heures,MIN(IF((Noms=$C32)*(BI$3&gt;=Début)*(BI$3&lt;=Fin),ROW(Noms)))-1),"")</f>
        <v/>
      </c>
      <c r="BJ32" s="25" t="str">
        <f t="array" ref="BJ32">IF(SUMPRODUCT((Noms=$C32)*(BJ$3&gt;=Début)*(BJ$3&lt;=Fin))&gt;0,INDEX(Concat_pav_heures,MIN(IF((Noms=$C32)*(BJ$3&gt;=Début)*(BJ$3&lt;=Fin),ROW(Noms)))-1),"")</f>
        <v/>
      </c>
      <c r="BK32" s="25" t="str">
        <f t="array" ref="BK32">IF(SUMPRODUCT((Noms=$C32)*(BK$3&gt;=Début)*(BK$3&lt;=Fin))&gt;0,INDEX(Concat_pav_heures,MIN(IF((Noms=$C32)*(BK$3&gt;=Début)*(BK$3&lt;=Fin),ROW(Noms)))-1),"")</f>
        <v/>
      </c>
      <c r="BL32" s="25" t="str">
        <f t="array" ref="BL32">IF(SUMPRODUCT((Noms=$C32)*(BL$3&gt;=Début)*(BL$3&lt;=Fin))&gt;0,INDEX(Concat_pav_heures,MIN(IF((Noms=$C32)*(BL$3&gt;=Début)*(BL$3&lt;=Fin),ROW(Noms)))-1),"")</f>
        <v/>
      </c>
      <c r="BM32" s="25" t="str">
        <f t="array" ref="BM32">IF(SUMPRODUCT((Noms=$C32)*(BM$3&gt;=Début)*(BM$3&lt;=Fin))&gt;0,INDEX(Concat_pav_heures,MIN(IF((Noms=$C32)*(BM$3&gt;=Début)*(BM$3&lt;=Fin),ROW(Noms)))-1),"")</f>
        <v/>
      </c>
      <c r="BN32" s="25" t="str">
        <f t="array" ref="BN32">IF(SUMPRODUCT((Noms=$C32)*(BN$3&gt;=Début)*(BN$3&lt;=Fin))&gt;0,INDEX(Concat_pav_heures,MIN(IF((Noms=$C32)*(BN$3&gt;=Début)*(BN$3&lt;=Fin),ROW(Noms)))-1),"")</f>
        <v/>
      </c>
      <c r="BO32" s="25" t="str">
        <f t="array" ref="BO32">IF(SUMPRODUCT((Noms=$C32)*(BO$3&gt;=Début)*(BO$3&lt;=Fin))&gt;0,INDEX(Concat_pav_heures,MIN(IF((Noms=$C32)*(BO$3&gt;=Début)*(BO$3&lt;=Fin),ROW(Noms)))-1),"")</f>
        <v/>
      </c>
      <c r="BP32" s="25" t="str">
        <f t="array" ref="BP32">IF(SUMPRODUCT((Noms=$C32)*(BP$3&gt;=Début)*(BP$3&lt;=Fin))&gt;0,INDEX(Concat_pav_heures,MIN(IF((Noms=$C32)*(BP$3&gt;=Début)*(BP$3&lt;=Fin),ROW(Noms)))-1),"")</f>
        <v/>
      </c>
      <c r="BQ32" s="25" t="str">
        <f t="array" ref="BQ32">IF(SUMPRODUCT((Noms=$C32)*(BQ$3&gt;=Début)*(BQ$3&lt;=Fin))&gt;0,INDEX(Concat_pav_heures,MIN(IF((Noms=$C32)*(BQ$3&gt;=Début)*(BQ$3&lt;=Fin),ROW(Noms)))-1),"")</f>
        <v/>
      </c>
      <c r="BR32" s="25" t="str">
        <f t="array" ref="BR32">IF(SUMPRODUCT((Noms=$C32)*(BR$3&gt;=Début)*(BR$3&lt;=Fin))&gt;0,INDEX(Concat_pav_heures,MIN(IF((Noms=$C32)*(BR$3&gt;=Début)*(BR$3&lt;=Fin),ROW(Noms)))-1),"")</f>
        <v/>
      </c>
      <c r="BS32" s="25" t="str">
        <f t="array" ref="BS32">IF(SUMPRODUCT((Noms=$C32)*(BS$3&gt;=Début)*(BS$3&lt;=Fin))&gt;0,INDEX(Concat_pav_heures,MIN(IF((Noms=$C32)*(BS$3&gt;=Début)*(BS$3&lt;=Fin),ROW(Noms)))-1),"")</f>
        <v/>
      </c>
      <c r="BT32" s="25" t="str">
        <f t="array" ref="BT32">IF(SUMPRODUCT((Noms=$C32)*(BT$3&gt;=Début)*(BT$3&lt;=Fin))&gt;0,INDEX(Concat_pav_heures,MIN(IF((Noms=$C32)*(BT$3&gt;=Début)*(BT$3&lt;=Fin),ROW(Noms)))-1),"")</f>
        <v/>
      </c>
      <c r="BU32" s="25" t="str">
        <f t="array" ref="BU32">IF(SUMPRODUCT((Noms=$C32)*(BU$3&gt;=Début)*(BU$3&lt;=Fin))&gt;0,INDEX(Concat_pav_heures,MIN(IF((Noms=$C32)*(BU$3&gt;=Début)*(BU$3&lt;=Fin),ROW(Noms)))-1),"")</f>
        <v/>
      </c>
      <c r="BV32" s="25" t="str">
        <f t="array" ref="BV32">IF(SUMPRODUCT((Noms=$C32)*(BV$3&gt;=Début)*(BV$3&lt;=Fin))&gt;0,INDEX(Concat_pav_heures,MIN(IF((Noms=$C32)*(BV$3&gt;=Début)*(BV$3&lt;=Fin),ROW(Noms)))-1),"")</f>
        <v/>
      </c>
      <c r="BW32" s="25" t="str">
        <f t="array" ref="BW32">IF(SUMPRODUCT((Noms=$C32)*(BW$3&gt;=Début)*(BW$3&lt;=Fin))&gt;0,INDEX(Concat_pav_heures,MIN(IF((Noms=$C32)*(BW$3&gt;=Début)*(BW$3&lt;=Fin),ROW(Noms)))-1),"")</f>
        <v/>
      </c>
      <c r="BX32" s="25" t="str">
        <f t="array" ref="BX32">IF(SUMPRODUCT((Noms=$C32)*(BX$3&gt;=Début)*(BX$3&lt;=Fin))&gt;0,INDEX(Concat_pav_heures,MIN(IF((Noms=$C32)*(BX$3&gt;=Début)*(BX$3&lt;=Fin),ROW(Noms)))-1),"")</f>
        <v/>
      </c>
      <c r="BY32" s="25" t="str">
        <f t="array" ref="BY32">IF(SUMPRODUCT((Noms=$C32)*(BY$3&gt;=Début)*(BY$3&lt;=Fin))&gt;0,INDEX(Concat_pav_heures,MIN(IF((Noms=$C32)*(BY$3&gt;=Début)*(BY$3&lt;=Fin),ROW(Noms)))-1),"")</f>
        <v/>
      </c>
      <c r="BZ32" s="25" t="str">
        <f t="array" ref="BZ32">IF(SUMPRODUCT((Noms=$C32)*(BZ$3&gt;=Début)*(BZ$3&lt;=Fin))&gt;0,INDEX(Concat_pav_heures,MIN(IF((Noms=$C32)*(BZ$3&gt;=Début)*(BZ$3&lt;=Fin),ROW(Noms)))-1),"")</f>
        <v/>
      </c>
      <c r="CA32" s="25" t="str">
        <f t="array" ref="CA32">IF(SUMPRODUCT((Noms=$C32)*(CA$3&gt;=Début)*(CA$3&lt;=Fin))&gt;0,INDEX(Concat_pav_heures,MIN(IF((Noms=$C32)*(CA$3&gt;=Début)*(CA$3&lt;=Fin),ROW(Noms)))-1),"")</f>
        <v/>
      </c>
      <c r="CB32" s="25" t="str">
        <f t="array" ref="CB32">IF(SUMPRODUCT((Noms=$C32)*(CB$3&gt;=Début)*(CB$3&lt;=Fin))&gt;0,INDEX(Concat_pav_heures,MIN(IF((Noms=$C32)*(CB$3&gt;=Début)*(CB$3&lt;=Fin),ROW(Noms)))-1),"")</f>
        <v/>
      </c>
      <c r="CC32" s="25" t="str">
        <f t="array" ref="CC32">IF(SUMPRODUCT((Noms=$C32)*(CC$3&gt;=Début)*(CC$3&lt;=Fin))&gt;0,INDEX(Concat_pav_heures,MIN(IF((Noms=$C32)*(CC$3&gt;=Début)*(CC$3&lt;=Fin),ROW(Noms)))-1),"")</f>
        <v/>
      </c>
      <c r="CD32" s="25" t="str">
        <f t="array" ref="CD32">IF(SUMPRODUCT((Noms=$C32)*(CD$3&gt;=Début)*(CD$3&lt;=Fin))&gt;0,INDEX(Concat_pav_heures,MIN(IF((Noms=$C32)*(CD$3&gt;=Début)*(CD$3&lt;=Fin),ROW(Noms)))-1),"")</f>
        <v/>
      </c>
      <c r="CE32" s="25" t="str">
        <f t="array" ref="CE32">IF(SUMPRODUCT((Noms=$C32)*(CE$3&gt;=Début)*(CE$3&lt;=Fin))&gt;0,INDEX(Concat_pav_heures,MIN(IF((Noms=$C32)*(CE$3&gt;=Début)*(CE$3&lt;=Fin),ROW(Noms)))-1),"")</f>
        <v/>
      </c>
      <c r="CF32" s="25" t="str">
        <f t="array" ref="CF32">IF(SUMPRODUCT((Noms=$C32)*(CF$3&gt;=Début)*(CF$3&lt;=Fin))&gt;0,INDEX(Concat_pav_heures,MIN(IF((Noms=$C32)*(CF$3&gt;=Début)*(CF$3&lt;=Fin),ROW(Noms)))-1),"")</f>
        <v/>
      </c>
      <c r="CG32" s="25" t="str">
        <f t="array" ref="CG32">IF(SUMPRODUCT((Noms=$C32)*(CG$3&gt;=Début)*(CG$3&lt;=Fin))&gt;0,INDEX(Concat_pav_heures,MIN(IF((Noms=$C32)*(CG$3&gt;=Début)*(CG$3&lt;=Fin),ROW(Noms)))-1),"")</f>
        <v/>
      </c>
      <c r="CH32" s="25" t="str">
        <f t="array" ref="CH32">IF(SUMPRODUCT((Noms=$C32)*(CH$3&gt;=Début)*(CH$3&lt;=Fin))&gt;0,INDEX(Concat_pav_heures,MIN(IF((Noms=$C32)*(CH$3&gt;=Début)*(CH$3&lt;=Fin),ROW(Noms)))-1),"")</f>
        <v/>
      </c>
      <c r="CI32" s="25" t="str">
        <f t="array" ref="CI32">IF(SUMPRODUCT((Noms=$C32)*(CI$3&gt;=Début)*(CI$3&lt;=Fin))&gt;0,INDEX(Concat_pav_heures,MIN(IF((Noms=$C32)*(CI$3&gt;=Début)*(CI$3&lt;=Fin),ROW(Noms)))-1),"")</f>
        <v/>
      </c>
      <c r="CJ32" s="25" t="str">
        <f t="array" ref="CJ32">IF(SUMPRODUCT((Noms=$C32)*(CJ$3&gt;=Début)*(CJ$3&lt;=Fin))&gt;0,INDEX(Concat_pav_heures,MIN(IF((Noms=$C32)*(CJ$3&gt;=Début)*(CJ$3&lt;=Fin),ROW(Noms)))-1),"")</f>
        <v/>
      </c>
      <c r="CK32" s="25" t="str">
        <f t="array" ref="CK32">IF(SUMPRODUCT((Noms=$C32)*(CK$3&gt;=Début)*(CK$3&lt;=Fin))&gt;0,INDEX(Concat_pav_heures,MIN(IF((Noms=$C32)*(CK$3&gt;=Début)*(CK$3&lt;=Fin),ROW(Noms)))-1),"")</f>
        <v/>
      </c>
      <c r="CL32" s="25" t="str">
        <f t="array" ref="CL32">IF(SUMPRODUCT((Noms=$C32)*(CL$3&gt;=Début)*(CL$3&lt;=Fin))&gt;0,INDEX(Concat_pav_heures,MIN(IF((Noms=$C32)*(CL$3&gt;=Début)*(CL$3&lt;=Fin),ROW(Noms)))-1),"")</f>
        <v/>
      </c>
      <c r="CM32" s="25" t="str">
        <f t="array" ref="CM32">IF(SUMPRODUCT((Noms=$C32)*(CM$3&gt;=Début)*(CM$3&lt;=Fin))&gt;0,INDEX(Concat_pav_heures,MIN(IF((Noms=$C32)*(CM$3&gt;=Début)*(CM$3&lt;=Fin),ROW(Noms)))-1),"")</f>
        <v/>
      </c>
      <c r="CN32" s="25" t="str">
        <f t="array" ref="CN32">IF(SUMPRODUCT((Noms=$C32)*(CN$3&gt;=Début)*(CN$3&lt;=Fin))&gt;0,INDEX(Concat_pav_heures,MIN(IF((Noms=$C32)*(CN$3&gt;=Début)*(CN$3&lt;=Fin),ROW(Noms)))-1),"")</f>
        <v/>
      </c>
      <c r="CO32" s="25" t="str">
        <f t="array" ref="CO32">IF(SUMPRODUCT((Noms=$C32)*(CO$3&gt;=Début)*(CO$3&lt;=Fin))&gt;0,INDEX(Concat_pav_heures,MIN(IF((Noms=$C32)*(CO$3&gt;=Début)*(CO$3&lt;=Fin),ROW(Noms)))-1),"")</f>
        <v/>
      </c>
      <c r="CP32" s="25" t="str">
        <f t="array" ref="CP32">IF(SUMPRODUCT((Noms=$C32)*(CP$3&gt;=Début)*(CP$3&lt;=Fin))&gt;0,INDEX(Concat_pav_heures,MIN(IF((Noms=$C32)*(CP$3&gt;=Début)*(CP$3&lt;=Fin),ROW(Noms)))-1),"")</f>
        <v/>
      </c>
      <c r="CQ32" s="25" t="str">
        <f t="array" ref="CQ32">IF(SUMPRODUCT((Noms=$C32)*(CQ$3&gt;=Début)*(CQ$3&lt;=Fin))&gt;0,INDEX(Concat_pav_heures,MIN(IF((Noms=$C32)*(CQ$3&gt;=Début)*(CQ$3&lt;=Fin),ROW(Noms)))-1),"")</f>
        <v/>
      </c>
      <c r="CR32" s="25" t="str">
        <f t="array" ref="CR32">IF(SUMPRODUCT((Noms=$C32)*(CR$3&gt;=Début)*(CR$3&lt;=Fin))&gt;0,INDEX(Concat_pav_heures,MIN(IF((Noms=$C32)*(CR$3&gt;=Début)*(CR$3&lt;=Fin),ROW(Noms)))-1),"")</f>
        <v/>
      </c>
      <c r="CS32" s="25" t="str">
        <f t="array" ref="CS32">IF(SUMPRODUCT((Noms=$C32)*(CS$3&gt;=Début)*(CS$3&lt;=Fin))&gt;0,INDEX(Concat_pav_heures,MIN(IF((Noms=$C32)*(CS$3&gt;=Début)*(CS$3&lt;=Fin),ROW(Noms)))-1),"")</f>
        <v/>
      </c>
      <c r="CT32" s="25" t="str">
        <f t="array" ref="CT32">IF(SUMPRODUCT((Noms=$C32)*(CT$3&gt;=Début)*(CT$3&lt;=Fin))&gt;0,INDEX(Concat_pav_heures,MIN(IF((Noms=$C32)*(CT$3&gt;=Début)*(CT$3&lt;=Fin),ROW(Noms)))-1),"")</f>
        <v/>
      </c>
      <c r="CU32" s="25" t="str">
        <f t="array" ref="CU32">IF(SUMPRODUCT((Noms=$C32)*(CU$3&gt;=Début)*(CU$3&lt;=Fin))&gt;0,INDEX(Concat_pav_heures,MIN(IF((Noms=$C32)*(CU$3&gt;=Début)*(CU$3&lt;=Fin),ROW(Noms)))-1),"")</f>
        <v/>
      </c>
      <c r="CV32" s="25" t="str">
        <f t="array" ref="CV32">IF(SUMPRODUCT((Noms=$C32)*(CV$3&gt;=Début)*(CV$3&lt;=Fin))&gt;0,INDEX(Concat_pav_heures,MIN(IF((Noms=$C32)*(CV$3&gt;=Début)*(CV$3&lt;=Fin),ROW(Noms)))-1),"")</f>
        <v/>
      </c>
      <c r="CW32" s="25" t="str">
        <f t="array" ref="CW32">IF(SUMPRODUCT((Noms=$C32)*(CW$3&gt;=Début)*(CW$3&lt;=Fin))&gt;0,INDEX(Concat_pav_heures,MIN(IF((Noms=$C32)*(CW$3&gt;=Début)*(CW$3&lt;=Fin),ROW(Noms)))-1),"")</f>
        <v/>
      </c>
      <c r="CX32" s="25" t="str">
        <f t="array" ref="CX32">IF(SUMPRODUCT((Noms=$C32)*(CX$3&gt;=Début)*(CX$3&lt;=Fin))&gt;0,INDEX(Concat_pav_heures,MIN(IF((Noms=$C32)*(CX$3&gt;=Début)*(CX$3&lt;=Fin),ROW(Noms)))-1),"")</f>
        <v/>
      </c>
      <c r="CY32" s="25" t="str">
        <f t="array" ref="CY32">IF(SUMPRODUCT((Noms=$C32)*(CY$3&gt;=Début)*(CY$3&lt;=Fin))&gt;0,INDEX(Concat_pav_heures,MIN(IF((Noms=$C32)*(CY$3&gt;=Début)*(CY$3&lt;=Fin),ROW(Noms)))-1),"")</f>
        <v/>
      </c>
      <c r="CZ32" s="25" t="str">
        <f t="array" ref="CZ32">IF(SUMPRODUCT((Noms=$C32)*(CZ$3&gt;=Début)*(CZ$3&lt;=Fin))&gt;0,INDEX(Concat_pav_heures,MIN(IF((Noms=$C32)*(CZ$3&gt;=Début)*(CZ$3&lt;=Fin),ROW(Noms)))-1),"")</f>
        <v/>
      </c>
      <c r="DA32" s="25" t="str">
        <f t="array" ref="DA32">IF(SUMPRODUCT((Noms=$C32)*(DA$3&gt;=Début)*(DA$3&lt;=Fin))&gt;0,INDEX(Concat_pav_heures,MIN(IF((Noms=$C32)*(DA$3&gt;=Début)*(DA$3&lt;=Fin),ROW(Noms)))-1),"")</f>
        <v/>
      </c>
      <c r="DB32" s="25" t="str">
        <f t="array" ref="DB32">IF(SUMPRODUCT((Noms=$C32)*(DB$3&gt;=Début)*(DB$3&lt;=Fin))&gt;0,INDEX(Concat_pav_heures,MIN(IF((Noms=$C32)*(DB$3&gt;=Début)*(DB$3&lt;=Fin),ROW(Noms)))-1),"")</f>
        <v/>
      </c>
      <c r="DC32" s="25" t="str">
        <f t="array" ref="DC32">IF(SUMPRODUCT((Noms=$C32)*(DC$3&gt;=Début)*(DC$3&lt;=Fin))&gt;0,INDEX(Concat_pav_heures,MIN(IF((Noms=$C32)*(DC$3&gt;=Début)*(DC$3&lt;=Fin),ROW(Noms)))-1),"")</f>
        <v/>
      </c>
      <c r="DD32" s="25" t="str">
        <f t="array" ref="DD32">IF(SUMPRODUCT((Noms=$C32)*(DD$3&gt;=Début)*(DD$3&lt;=Fin))&gt;0,INDEX(Concat_pav_heures,MIN(IF((Noms=$C32)*(DD$3&gt;=Début)*(DD$3&lt;=Fin),ROW(Noms)))-1),"")</f>
        <v/>
      </c>
      <c r="DE32" s="25" t="str">
        <f t="array" ref="DE32">IF(SUMPRODUCT((Noms=$C32)*(DE$3&gt;=Début)*(DE$3&lt;=Fin))&gt;0,INDEX(Concat_pav_heures,MIN(IF((Noms=$C32)*(DE$3&gt;=Début)*(DE$3&lt;=Fin),ROW(Noms)))-1),"")</f>
        <v/>
      </c>
      <c r="DF32" s="25" t="str">
        <f t="array" ref="DF32">IF(SUMPRODUCT((Noms=$C32)*(DF$3&gt;=Début)*(DF$3&lt;=Fin))&gt;0,INDEX(Concat_pav_heures,MIN(IF((Noms=$C32)*(DF$3&gt;=Début)*(DF$3&lt;=Fin),ROW(Noms)))-1),"")</f>
        <v/>
      </c>
      <c r="DG32" s="25" t="str">
        <f t="array" ref="DG32">IF(SUMPRODUCT((Noms=$C32)*(DG$3&gt;=Début)*(DG$3&lt;=Fin))&gt;0,INDEX(Concat_pav_heures,MIN(IF((Noms=$C32)*(DG$3&gt;=Début)*(DG$3&lt;=Fin),ROW(Noms)))-1),"")</f>
        <v/>
      </c>
      <c r="DH32" s="25" t="str">
        <f t="array" ref="DH32">IF(SUMPRODUCT((Noms=$C32)*(DH$3&gt;=Début)*(DH$3&lt;=Fin))&gt;0,INDEX(Concat_pav_heures,MIN(IF((Noms=$C32)*(DH$3&gt;=Début)*(DH$3&lt;=Fin),ROW(Noms)))-1),"")</f>
        <v/>
      </c>
      <c r="DI32" s="25" t="str">
        <f t="array" ref="DI32">IF(SUMPRODUCT((Noms=$C32)*(DI$3&gt;=Début)*(DI$3&lt;=Fin))&gt;0,INDEX(Concat_pav_heures,MIN(IF((Noms=$C32)*(DI$3&gt;=Début)*(DI$3&lt;=Fin),ROW(Noms)))-1),"")</f>
        <v/>
      </c>
      <c r="DJ32" s="25" t="str">
        <f t="array" ref="DJ32">IF(SUMPRODUCT((Noms=$C32)*(DJ$3&gt;=Début)*(DJ$3&lt;=Fin))&gt;0,INDEX(Concat_pav_heures,MIN(IF((Noms=$C32)*(DJ$3&gt;=Début)*(DJ$3&lt;=Fin),ROW(Noms)))-1),"")</f>
        <v/>
      </c>
      <c r="DK32" s="25" t="str">
        <f t="array" ref="DK32">IF(SUMPRODUCT((Noms=$C32)*(DK$3&gt;=Début)*(DK$3&lt;=Fin))&gt;0,INDEX(Concat_pav_heures,MIN(IF((Noms=$C32)*(DK$3&gt;=Début)*(DK$3&lt;=Fin),ROW(Noms)))-1),"")</f>
        <v/>
      </c>
      <c r="DL32" s="25" t="str">
        <f t="array" ref="DL32">IF(SUMPRODUCT((Noms=$C32)*(DL$3&gt;=Début)*(DL$3&lt;=Fin))&gt;0,INDEX(Concat_pav_heures,MIN(IF((Noms=$C32)*(DL$3&gt;=Début)*(DL$3&lt;=Fin),ROW(Noms)))-1),"")</f>
        <v/>
      </c>
      <c r="DM32" s="25" t="str">
        <f t="array" ref="DM32">IF(SUMPRODUCT((Noms=$C32)*(DM$3&gt;=Début)*(DM$3&lt;=Fin))&gt;0,INDEX(Concat_pav_heures,MIN(IF((Noms=$C32)*(DM$3&gt;=Début)*(DM$3&lt;=Fin),ROW(Noms)))-1),"")</f>
        <v/>
      </c>
      <c r="DN32" s="25" t="str">
        <f t="array" ref="DN32">IF(SUMPRODUCT((Noms=$C32)*(DN$3&gt;=Début)*(DN$3&lt;=Fin))&gt;0,INDEX(Concat_pav_heures,MIN(IF((Noms=$C32)*(DN$3&gt;=Début)*(DN$3&lt;=Fin),ROW(Noms)))-1),"")</f>
        <v/>
      </c>
      <c r="DO32" s="25" t="str">
        <f t="array" ref="DO32">IF(SUMPRODUCT((Noms=$C32)*(DO$3&gt;=Début)*(DO$3&lt;=Fin))&gt;0,INDEX(Concat_pav_heures,MIN(IF((Noms=$C32)*(DO$3&gt;=Début)*(DO$3&lt;=Fin),ROW(Noms)))-1),"")</f>
        <v/>
      </c>
      <c r="DP32" s="25" t="str">
        <f t="array" ref="DP32">IF(SUMPRODUCT((Noms=$C32)*(DP$3&gt;=Début)*(DP$3&lt;=Fin))&gt;0,INDEX(Concat_pav_heures,MIN(IF((Noms=$C32)*(DP$3&gt;=Début)*(DP$3&lt;=Fin),ROW(Noms)))-1),"")</f>
        <v/>
      </c>
      <c r="DQ32" s="25" t="str">
        <f t="array" ref="DQ32">IF(SUMPRODUCT((Noms=$C32)*(DQ$3&gt;=Début)*(DQ$3&lt;=Fin))&gt;0,INDEX(Concat_pav_heures,MIN(IF((Noms=$C32)*(DQ$3&gt;=Début)*(DQ$3&lt;=Fin),ROW(Noms)))-1),"")</f>
        <v/>
      </c>
      <c r="DR32" s="25" t="str">
        <f t="array" ref="DR32">IF(SUMPRODUCT((Noms=$C32)*(DR$3&gt;=Début)*(DR$3&lt;=Fin))&gt;0,INDEX(Concat_pav_heures,MIN(IF((Noms=$C32)*(DR$3&gt;=Début)*(DR$3&lt;=Fin),ROW(Noms)))-1),"")</f>
        <v/>
      </c>
      <c r="DS32" s="25" t="str">
        <f t="array" ref="DS32">IF(SUMPRODUCT((Noms=$C32)*(DS$3&gt;=Début)*(DS$3&lt;=Fin))&gt;0,INDEX(Concat_pav_heures,MIN(IF((Noms=$C32)*(DS$3&gt;=Début)*(DS$3&lt;=Fin),ROW(Noms)))-1),"")</f>
        <v/>
      </c>
      <c r="DT32" s="25" t="str">
        <f t="array" ref="DT32">IF(SUMPRODUCT((Noms=$C32)*(DT$3&gt;=Début)*(DT$3&lt;=Fin))&gt;0,INDEX(Concat_pav_heures,MIN(IF((Noms=$C32)*(DT$3&gt;=Début)*(DT$3&lt;=Fin),ROW(Noms)))-1),"")</f>
        <v/>
      </c>
      <c r="DU32" s="25" t="str">
        <f t="array" ref="DU32">IF(SUMPRODUCT((Noms=$C32)*(DU$3&gt;=Début)*(DU$3&lt;=Fin))&gt;0,INDEX(Concat_pav_heures,MIN(IF((Noms=$C32)*(DU$3&gt;=Début)*(DU$3&lt;=Fin),ROW(Noms)))-1),"")</f>
        <v/>
      </c>
      <c r="DV32" s="25" t="str">
        <f t="array" ref="DV32">IF(SUMPRODUCT((Noms=$C32)*(DV$3&gt;=Début)*(DV$3&lt;=Fin))&gt;0,INDEX(Concat_pav_heures,MIN(IF((Noms=$C32)*(DV$3&gt;=Début)*(DV$3&lt;=Fin),ROW(Noms)))-1),"")</f>
        <v/>
      </c>
      <c r="DW32" s="25" t="str">
        <f t="array" ref="DW32">IF(SUMPRODUCT((Noms=$C32)*(DW$3&gt;=Début)*(DW$3&lt;=Fin))&gt;0,INDEX(Concat_pav_heures,MIN(IF((Noms=$C32)*(DW$3&gt;=Début)*(DW$3&lt;=Fin),ROW(Noms)))-1),"")</f>
        <v/>
      </c>
      <c r="DX32" s="25" t="str">
        <f t="array" ref="DX32">IF(SUMPRODUCT((Noms=$C32)*(DX$3&gt;=Début)*(DX$3&lt;=Fin))&gt;0,INDEX(Concat_pav_heures,MIN(IF((Noms=$C32)*(DX$3&gt;=Début)*(DX$3&lt;=Fin),ROW(Noms)))-1),"")</f>
        <v/>
      </c>
      <c r="DY32" s="25" t="str">
        <f t="array" ref="DY32">IF(SUMPRODUCT((Noms=$C32)*(DY$3&gt;=Début)*(DY$3&lt;=Fin))&gt;0,INDEX(Concat_pav_heures,MIN(IF((Noms=$C32)*(DY$3&gt;=Début)*(DY$3&lt;=Fin),ROW(Noms)))-1),"")</f>
        <v/>
      </c>
      <c r="DZ32" s="25" t="str">
        <f t="array" ref="DZ32">IF(SUMPRODUCT((Noms=$C32)*(DZ$3&gt;=Début)*(DZ$3&lt;=Fin))&gt;0,INDEX(Concat_pav_heures,MIN(IF((Noms=$C32)*(DZ$3&gt;=Début)*(DZ$3&lt;=Fin),ROW(Noms)))-1),"")</f>
        <v/>
      </c>
      <c r="EA32" s="25" t="str">
        <f t="array" ref="EA32">IF(SUMPRODUCT((Noms=$C32)*(EA$3&gt;=Début)*(EA$3&lt;=Fin))&gt;0,INDEX(Concat_pav_heures,MIN(IF((Noms=$C32)*(EA$3&gt;=Début)*(EA$3&lt;=Fin),ROW(Noms)))-1),"")</f>
        <v/>
      </c>
      <c r="EB32" s="25" t="str">
        <f t="array" ref="EB32">IF(SUMPRODUCT((Noms=$C32)*(EB$3&gt;=Début)*(EB$3&lt;=Fin))&gt;0,INDEX(Concat_pav_heures,MIN(IF((Noms=$C32)*(EB$3&gt;=Début)*(EB$3&lt;=Fin),ROW(Noms)))-1),"")</f>
        <v/>
      </c>
      <c r="EC32" s="25" t="str">
        <f t="array" ref="EC32">IF(SUMPRODUCT((Noms=$C32)*(EC$3&gt;=Début)*(EC$3&lt;=Fin))&gt;0,INDEX(Concat_pav_heures,MIN(IF((Noms=$C32)*(EC$3&gt;=Début)*(EC$3&lt;=Fin),ROW(Noms)))-1),"")</f>
        <v/>
      </c>
      <c r="ED32" s="25" t="str">
        <f t="array" ref="ED32">IF(SUMPRODUCT((Noms=$C32)*(ED$3&gt;=Début)*(ED$3&lt;=Fin))&gt;0,INDEX(Concat_pav_heures,MIN(IF((Noms=$C32)*(ED$3&gt;=Début)*(ED$3&lt;=Fin),ROW(Noms)))-1),"")</f>
        <v/>
      </c>
      <c r="EE32" s="25" t="str">
        <f t="array" ref="EE32">IF(SUMPRODUCT((Noms=$C32)*(EE$3&gt;=Début)*(EE$3&lt;=Fin))&gt;0,INDEX(Concat_pav_heures,MIN(IF((Noms=$C32)*(EE$3&gt;=Début)*(EE$3&lt;=Fin),ROW(Noms)))-1),"")</f>
        <v/>
      </c>
      <c r="EF32" s="25" t="str">
        <f t="array" ref="EF32">IF(SUMPRODUCT((Noms=$C32)*(EF$3&gt;=Début)*(EF$3&lt;=Fin))&gt;0,INDEX(Concat_pav_heures,MIN(IF((Noms=$C32)*(EF$3&gt;=Début)*(EF$3&lt;=Fin),ROW(Noms)))-1),"")</f>
        <v/>
      </c>
      <c r="EG32" s="25" t="str">
        <f t="array" ref="EG32">IF(SUMPRODUCT((Noms=$C32)*(EG$3&gt;=Début)*(EG$3&lt;=Fin))&gt;0,INDEX(Concat_pav_heures,MIN(IF((Noms=$C32)*(EG$3&gt;=Début)*(EG$3&lt;=Fin),ROW(Noms)))-1),"")</f>
        <v/>
      </c>
      <c r="EH32" s="25" t="str">
        <f t="array" ref="EH32">IF(SUMPRODUCT((Noms=$C32)*(EH$3&gt;=Début)*(EH$3&lt;=Fin))&gt;0,INDEX(Concat_pav_heures,MIN(IF((Noms=$C32)*(EH$3&gt;=Début)*(EH$3&lt;=Fin),ROW(Noms)))-1),"")</f>
        <v/>
      </c>
      <c r="EI32" s="25" t="str">
        <f t="array" ref="EI32">IF(SUMPRODUCT((Noms=$C32)*(EI$3&gt;=Début)*(EI$3&lt;=Fin))&gt;0,INDEX(Concat_pav_heures,MIN(IF((Noms=$C32)*(EI$3&gt;=Début)*(EI$3&lt;=Fin),ROW(Noms)))-1),"")</f>
        <v/>
      </c>
      <c r="EJ32" s="25" t="str">
        <f t="array" ref="EJ32">IF(SUMPRODUCT((Noms=$C32)*(EJ$3&gt;=Début)*(EJ$3&lt;=Fin))&gt;0,INDEX(Concat_pav_heures,MIN(IF((Noms=$C32)*(EJ$3&gt;=Début)*(EJ$3&lt;=Fin),ROW(Noms)))-1),"")</f>
        <v/>
      </c>
      <c r="EK32" s="25" t="str">
        <f t="array" ref="EK32">IF(SUMPRODUCT((Noms=$C32)*(EK$3&gt;=Début)*(EK$3&lt;=Fin))&gt;0,INDEX(Concat_pav_heures,MIN(IF((Noms=$C32)*(EK$3&gt;=Début)*(EK$3&lt;=Fin),ROW(Noms)))-1),"")</f>
        <v/>
      </c>
      <c r="EL32" s="25" t="str">
        <f t="array" ref="EL32">IF(SUMPRODUCT((Noms=$C32)*(EL$3&gt;=Début)*(EL$3&lt;=Fin))&gt;0,INDEX(Concat_pav_heures,MIN(IF((Noms=$C32)*(EL$3&gt;=Début)*(EL$3&lt;=Fin),ROW(Noms)))-1),"")</f>
        <v/>
      </c>
      <c r="EM32" s="25" t="str">
        <f t="array" ref="EM32">IF(SUMPRODUCT((Noms=$C32)*(EM$3&gt;=Début)*(EM$3&lt;=Fin))&gt;0,INDEX(Concat_pav_heures,MIN(IF((Noms=$C32)*(EM$3&gt;=Début)*(EM$3&lt;=Fin),ROW(Noms)))-1),"")</f>
        <v/>
      </c>
      <c r="EN32" s="25" t="str">
        <f t="array" ref="EN32">IF(SUMPRODUCT((Noms=$C32)*(EN$3&gt;=Début)*(EN$3&lt;=Fin))&gt;0,INDEX(Concat_pav_heures,MIN(IF((Noms=$C32)*(EN$3&gt;=Début)*(EN$3&lt;=Fin),ROW(Noms)))-1),"")</f>
        <v/>
      </c>
      <c r="EO32" s="25" t="str">
        <f t="array" ref="EO32">IF(SUMPRODUCT((Noms=$C32)*(EO$3&gt;=Début)*(EO$3&lt;=Fin))&gt;0,INDEX(Concat_pav_heures,MIN(IF((Noms=$C32)*(EO$3&gt;=Début)*(EO$3&lt;=Fin),ROW(Noms)))-1),"")</f>
        <v/>
      </c>
      <c r="EP32" s="25" t="str">
        <f t="array" ref="EP32">IF(SUMPRODUCT((Noms=$C32)*(EP$3&gt;=Début)*(EP$3&lt;=Fin))&gt;0,INDEX(Concat_pav_heures,MIN(IF((Noms=$C32)*(EP$3&gt;=Début)*(EP$3&lt;=Fin),ROW(Noms)))-1),"")</f>
        <v/>
      </c>
      <c r="EQ32" s="25" t="str">
        <f t="array" ref="EQ32">IF(SUMPRODUCT((Noms=$C32)*(EQ$3&gt;=Début)*(EQ$3&lt;=Fin))&gt;0,INDEX(Concat_pav_heures,MIN(IF((Noms=$C32)*(EQ$3&gt;=Début)*(EQ$3&lt;=Fin),ROW(Noms)))-1),"")</f>
        <v/>
      </c>
      <c r="ER32" s="25" t="str">
        <f t="array" ref="ER32">IF(SUMPRODUCT((Noms=$C32)*(ER$3&gt;=Début)*(ER$3&lt;=Fin))&gt;0,INDEX(Concat_pav_heures,MIN(IF((Noms=$C32)*(ER$3&gt;=Début)*(ER$3&lt;=Fin),ROW(Noms)))-1),"")</f>
        <v/>
      </c>
      <c r="ES32" s="25" t="str">
        <f t="array" ref="ES32">IF(SUMPRODUCT((Noms=$C32)*(ES$3&gt;=Début)*(ES$3&lt;=Fin))&gt;0,INDEX(Concat_pav_heures,MIN(IF((Noms=$C32)*(ES$3&gt;=Début)*(ES$3&lt;=Fin),ROW(Noms)))-1),"")</f>
        <v/>
      </c>
      <c r="ET32" s="25" t="str">
        <f t="array" ref="ET32">IF(SUMPRODUCT((Noms=$C32)*(ET$3&gt;=Début)*(ET$3&lt;=Fin))&gt;0,INDEX(Concat_pav_heures,MIN(IF((Noms=$C32)*(ET$3&gt;=Début)*(ET$3&lt;=Fin),ROW(Noms)))-1),"")</f>
        <v/>
      </c>
      <c r="EU32" s="25" t="str">
        <f t="array" ref="EU32">IF(SUMPRODUCT((Noms=$C32)*(EU$3&gt;=Début)*(EU$3&lt;=Fin))&gt;0,INDEX(Concat_pav_heures,MIN(IF((Noms=$C32)*(EU$3&gt;=Début)*(EU$3&lt;=Fin),ROW(Noms)))-1),"")</f>
        <v/>
      </c>
      <c r="EV32" s="25" t="str">
        <f t="array" ref="EV32">IF(SUMPRODUCT((Noms=$C32)*(EV$3&gt;=Début)*(EV$3&lt;=Fin))&gt;0,INDEX(Concat_pav_heures,MIN(IF((Noms=$C32)*(EV$3&gt;=Début)*(EV$3&lt;=Fin),ROW(Noms)))-1),"")</f>
        <v/>
      </c>
      <c r="EW32" s="25" t="str">
        <f t="array" ref="EW32">IF(SUMPRODUCT((Noms=$C32)*(EW$3&gt;=Début)*(EW$3&lt;=Fin))&gt;0,INDEX(Concat_pav_heures,MIN(IF((Noms=$C32)*(EW$3&gt;=Début)*(EW$3&lt;=Fin),ROW(Noms)))-1),"")</f>
        <v/>
      </c>
      <c r="EX32" s="25" t="str">
        <f t="array" ref="EX32">IF(SUMPRODUCT((Noms=$C32)*(EX$3&gt;=Début)*(EX$3&lt;=Fin))&gt;0,INDEX(Concat_pav_heures,MIN(IF((Noms=$C32)*(EX$3&gt;=Début)*(EX$3&lt;=Fin),ROW(Noms)))-1),"")</f>
        <v/>
      </c>
      <c r="EY32" s="25" t="str">
        <f t="array" ref="EY32">IF(SUMPRODUCT((Noms=$C32)*(EY$3&gt;=Début)*(EY$3&lt;=Fin))&gt;0,INDEX(Concat_pav_heures,MIN(IF((Noms=$C32)*(EY$3&gt;=Début)*(EY$3&lt;=Fin),ROW(Noms)))-1),"")</f>
        <v/>
      </c>
      <c r="EZ32" s="25" t="str">
        <f t="array" ref="EZ32">IF(SUMPRODUCT((Noms=$C32)*(EZ$3&gt;=Début)*(EZ$3&lt;=Fin))&gt;0,INDEX(Concat_pav_heures,MIN(IF((Noms=$C32)*(EZ$3&gt;=Début)*(EZ$3&lt;=Fin),ROW(Noms)))-1),"")</f>
        <v/>
      </c>
      <c r="FA32" s="25" t="str">
        <f t="array" ref="FA32">IF(SUMPRODUCT((Noms=$C32)*(FA$3&gt;=Début)*(FA$3&lt;=Fin))&gt;0,INDEX(Concat_pav_heures,MIN(IF((Noms=$C32)*(FA$3&gt;=Début)*(FA$3&lt;=Fin),ROW(Noms)))-1),"")</f>
        <v/>
      </c>
      <c r="FB32" s="25" t="str">
        <f t="array" ref="FB32">IF(SUMPRODUCT((Noms=$C32)*(FB$3&gt;=Début)*(FB$3&lt;=Fin))&gt;0,INDEX(Concat_pav_heures,MIN(IF((Noms=$C32)*(FB$3&gt;=Début)*(FB$3&lt;=Fin),ROW(Noms)))-1),"")</f>
        <v/>
      </c>
      <c r="FC32" s="25" t="str">
        <f t="array" ref="FC32">IF(SUMPRODUCT((Noms=$C32)*(FC$3&gt;=Début)*(FC$3&lt;=Fin))&gt;0,INDEX(Concat_pav_heures,MIN(IF((Noms=$C32)*(FC$3&gt;=Début)*(FC$3&lt;=Fin),ROW(Noms)))-1),"")</f>
        <v/>
      </c>
      <c r="FD32" s="25" t="str">
        <f t="array" ref="FD32">IF(SUMPRODUCT((Noms=$C32)*(FD$3&gt;=Début)*(FD$3&lt;=Fin))&gt;0,INDEX(Concat_pav_heures,MIN(IF((Noms=$C32)*(FD$3&gt;=Début)*(FD$3&lt;=Fin),ROW(Noms)))-1),"")</f>
        <v/>
      </c>
      <c r="FE32" s="25" t="str">
        <f t="array" ref="FE32">IF(SUMPRODUCT((Noms=$C32)*(FE$3&gt;=Début)*(FE$3&lt;=Fin))&gt;0,INDEX(Concat_pav_heures,MIN(IF((Noms=$C32)*(FE$3&gt;=Début)*(FE$3&lt;=Fin),ROW(Noms)))-1),"")</f>
        <v/>
      </c>
      <c r="FF32" s="25" t="str">
        <f t="array" ref="FF32">IF(SUMPRODUCT((Noms=$C32)*(FF$3&gt;=Début)*(FF$3&lt;=Fin))&gt;0,INDEX(Concat_pav_heures,MIN(IF((Noms=$C32)*(FF$3&gt;=Début)*(FF$3&lt;=Fin),ROW(Noms)))-1),"")</f>
        <v/>
      </c>
      <c r="FG32" s="25" t="str">
        <f t="array" ref="FG32">IF(SUMPRODUCT((Noms=$C32)*(FG$3&gt;=Début)*(FG$3&lt;=Fin))&gt;0,INDEX(Concat_pav_heures,MIN(IF((Noms=$C32)*(FG$3&gt;=Début)*(FG$3&lt;=Fin),ROW(Noms)))-1),"")</f>
        <v/>
      </c>
      <c r="FH32" s="25" t="str">
        <f t="array" ref="FH32">IF(SUMPRODUCT((Noms=$C32)*(FH$3&gt;=Début)*(FH$3&lt;=Fin))&gt;0,INDEX(Concat_pav_heures,MIN(IF((Noms=$C32)*(FH$3&gt;=Début)*(FH$3&lt;=Fin),ROW(Noms)))-1),"")</f>
        <v/>
      </c>
      <c r="FI32" s="25" t="str">
        <f t="array" ref="FI32">IF(SUMPRODUCT((Noms=$C32)*(FI$3&gt;=Début)*(FI$3&lt;=Fin))&gt;0,INDEX(Concat_pav_heures,MIN(IF((Noms=$C32)*(FI$3&gt;=Début)*(FI$3&lt;=Fin),ROW(Noms)))-1),"")</f>
        <v/>
      </c>
      <c r="FJ32" s="25" t="str">
        <f t="array" ref="FJ32">IF(SUMPRODUCT((Noms=$C32)*(FJ$3&gt;=Début)*(FJ$3&lt;=Fin))&gt;0,INDEX(Concat_pav_heures,MIN(IF((Noms=$C32)*(FJ$3&gt;=Début)*(FJ$3&lt;=Fin),ROW(Noms)))-1),"")</f>
        <v/>
      </c>
      <c r="FK32" s="25" t="str">
        <f t="array" ref="FK32">IF(SUMPRODUCT((Noms=$C32)*(FK$3&gt;=Début)*(FK$3&lt;=Fin))&gt;0,INDEX(Concat_pav_heures,MIN(IF((Noms=$C32)*(FK$3&gt;=Début)*(FK$3&lt;=Fin),ROW(Noms)))-1),"")</f>
        <v/>
      </c>
      <c r="FL32" s="25" t="str">
        <f t="array" ref="FL32">IF(SUMPRODUCT((Noms=$C32)*(FL$3&gt;=Début)*(FL$3&lt;=Fin))&gt;0,INDEX(Concat_pav_heures,MIN(IF((Noms=$C32)*(FL$3&gt;=Début)*(FL$3&lt;=Fin),ROW(Noms)))-1),"")</f>
        <v/>
      </c>
      <c r="FM32" s="25" t="str">
        <f t="array" ref="FM32">IF(SUMPRODUCT((Noms=$C32)*(FM$3&gt;=Début)*(FM$3&lt;=Fin))&gt;0,INDEX(Concat_pav_heures,MIN(IF((Noms=$C32)*(FM$3&gt;=Début)*(FM$3&lt;=Fin),ROW(Noms)))-1),"")</f>
        <v/>
      </c>
      <c r="FN32" s="25" t="str">
        <f t="array" ref="FN32">IF(SUMPRODUCT((Noms=$C32)*(FN$3&gt;=Début)*(FN$3&lt;=Fin))&gt;0,INDEX(Concat_pav_heures,MIN(IF((Noms=$C32)*(FN$3&gt;=Début)*(FN$3&lt;=Fin),ROW(Noms)))-1),"")</f>
        <v/>
      </c>
      <c r="FO32" s="25" t="str">
        <f t="array" ref="FO32">IF(SUMPRODUCT((Noms=$C32)*(FO$3&gt;=Début)*(FO$3&lt;=Fin))&gt;0,INDEX(Concat_pav_heures,MIN(IF((Noms=$C32)*(FO$3&gt;=Début)*(FO$3&lt;=Fin),ROW(Noms)))-1),"")</f>
        <v/>
      </c>
      <c r="FP32" s="25" t="str">
        <f t="array" ref="FP32">IF(SUMPRODUCT((Noms=$C32)*(FP$3&gt;=Début)*(FP$3&lt;=Fin))&gt;0,INDEX(Concat_pav_heures,MIN(IF((Noms=$C32)*(FP$3&gt;=Début)*(FP$3&lt;=Fin),ROW(Noms)))-1),"")</f>
        <v/>
      </c>
      <c r="FQ32" s="25" t="str">
        <f t="array" ref="FQ32">IF(SUMPRODUCT((Noms=$C32)*(FQ$3&gt;=Début)*(FQ$3&lt;=Fin))&gt;0,INDEX(Concat_pav_heures,MIN(IF((Noms=$C32)*(FQ$3&gt;=Début)*(FQ$3&lt;=Fin),ROW(Noms)))-1),"")</f>
        <v/>
      </c>
      <c r="FR32" s="25" t="str">
        <f t="array" ref="FR32">IF(SUMPRODUCT((Noms=$C32)*(FR$3&gt;=Début)*(FR$3&lt;=Fin))&gt;0,INDEX(Concat_pav_heures,MIN(IF((Noms=$C32)*(FR$3&gt;=Début)*(FR$3&lt;=Fin),ROW(Noms)))-1),"")</f>
        <v/>
      </c>
      <c r="FS32" s="25" t="str">
        <f t="array" ref="FS32">IF(SUMPRODUCT((Noms=$C32)*(FS$3&gt;=Début)*(FS$3&lt;=Fin))&gt;0,INDEX(Concat_pav_heures,MIN(IF((Noms=$C32)*(FS$3&gt;=Début)*(FS$3&lt;=Fin),ROW(Noms)))-1),"")</f>
        <v/>
      </c>
      <c r="FT32" s="25" t="str">
        <f t="array" ref="FT32">IF(SUMPRODUCT((Noms=$C32)*(FT$3&gt;=Début)*(FT$3&lt;=Fin))&gt;0,INDEX(Concat_pav_heures,MIN(IF((Noms=$C32)*(FT$3&gt;=Début)*(FT$3&lt;=Fin),ROW(Noms)))-1),"")</f>
        <v/>
      </c>
      <c r="FU32" s="25" t="str">
        <f t="array" ref="FU32">IF(SUMPRODUCT((Noms=$C32)*(FU$3&gt;=Début)*(FU$3&lt;=Fin))&gt;0,INDEX(Concat_pav_heures,MIN(IF((Noms=$C32)*(FU$3&gt;=Début)*(FU$3&lt;=Fin),ROW(Noms)))-1),"")</f>
        <v/>
      </c>
      <c r="FV32" s="25" t="str">
        <f t="array" ref="FV32">IF(SUMPRODUCT((Noms=$C32)*(FV$3&gt;=Début)*(FV$3&lt;=Fin))&gt;0,INDEX(Concat_pav_heures,MIN(IF((Noms=$C32)*(FV$3&gt;=Début)*(FV$3&lt;=Fin),ROW(Noms)))-1),"")</f>
        <v/>
      </c>
      <c r="FW32" s="25" t="str">
        <f t="array" ref="FW32">IF(SUMPRODUCT((Noms=$C32)*(FW$3&gt;=Début)*(FW$3&lt;=Fin))&gt;0,INDEX(Concat_pav_heures,MIN(IF((Noms=$C32)*(FW$3&gt;=Début)*(FW$3&lt;=Fin),ROW(Noms)))-1),"")</f>
        <v/>
      </c>
      <c r="FX32" s="25" t="str">
        <f t="array" ref="FX32">IF(SUMPRODUCT((Noms=$C32)*(FX$3&gt;=Début)*(FX$3&lt;=Fin))&gt;0,INDEX(Concat_pav_heures,MIN(IF((Noms=$C32)*(FX$3&gt;=Début)*(FX$3&lt;=Fin),ROW(Noms)))-1),"")</f>
        <v/>
      </c>
      <c r="FY32" s="25" t="str">
        <f t="array" ref="FY32">IF(SUMPRODUCT((Noms=$C32)*(FY$3&gt;=Début)*(FY$3&lt;=Fin))&gt;0,INDEX(Concat_pav_heures,MIN(IF((Noms=$C32)*(FY$3&gt;=Début)*(FY$3&lt;=Fin),ROW(Noms)))-1),"")</f>
        <v/>
      </c>
      <c r="FZ32" s="25" t="str">
        <f t="array" ref="FZ32">IF(SUMPRODUCT((Noms=$C32)*(FZ$3&gt;=Début)*(FZ$3&lt;=Fin))&gt;0,INDEX(Concat_pav_heures,MIN(IF((Noms=$C32)*(FZ$3&gt;=Début)*(FZ$3&lt;=Fin),ROW(Noms)))-1),"")</f>
        <v/>
      </c>
      <c r="GA32" s="25" t="str">
        <f t="array" ref="GA32">IF(SUMPRODUCT((Noms=$C32)*(GA$3&gt;=Début)*(GA$3&lt;=Fin))&gt;0,INDEX(Concat_pav_heures,MIN(IF((Noms=$C32)*(GA$3&gt;=Début)*(GA$3&lt;=Fin),ROW(Noms)))-1),"")</f>
        <v/>
      </c>
      <c r="GB32" s="25" t="str">
        <f t="array" ref="GB32">IF(SUMPRODUCT((Noms=$C32)*(GB$3&gt;=Début)*(GB$3&lt;=Fin))&gt;0,INDEX(Concat_pav_heures,MIN(IF((Noms=$C32)*(GB$3&gt;=Début)*(GB$3&lt;=Fin),ROW(Noms)))-1),"")</f>
        <v/>
      </c>
      <c r="GC32" s="25" t="str">
        <f t="array" ref="GC32">IF(SUMPRODUCT((Noms=$C32)*(GC$3&gt;=Début)*(GC$3&lt;=Fin))&gt;0,INDEX(Concat_pav_heures,MIN(IF((Noms=$C32)*(GC$3&gt;=Début)*(GC$3&lt;=Fin),ROW(Noms)))-1),"")</f>
        <v/>
      </c>
      <c r="GD32" s="25" t="str">
        <f t="array" ref="GD32">IF(SUMPRODUCT((Noms=$C32)*(GD$3&gt;=Début)*(GD$3&lt;=Fin))&gt;0,INDEX(Concat_pav_heures,MIN(IF((Noms=$C32)*(GD$3&gt;=Début)*(GD$3&lt;=Fin),ROW(Noms)))-1),"")</f>
        <v/>
      </c>
      <c r="GE32" s="25" t="str">
        <f t="array" ref="GE32">IF(SUMPRODUCT((Noms=$C32)*(GE$3&gt;=Début)*(GE$3&lt;=Fin))&gt;0,INDEX(Concat_pav_heures,MIN(IF((Noms=$C32)*(GE$3&gt;=Début)*(GE$3&lt;=Fin),ROW(Noms)))-1),"")</f>
        <v/>
      </c>
      <c r="GF32" s="25" t="str">
        <f t="array" ref="GF32">IF(SUMPRODUCT((Noms=$C32)*(GF$3&gt;=Début)*(GF$3&lt;=Fin))&gt;0,INDEX(Concat_pav_heures,MIN(IF((Noms=$C32)*(GF$3&gt;=Début)*(GF$3&lt;=Fin),ROW(Noms)))-1),"")</f>
        <v/>
      </c>
      <c r="GG32" s="25" t="str">
        <f t="array" ref="GG32">IF(SUMPRODUCT((Noms=$C32)*(GG$3&gt;=Début)*(GG$3&lt;=Fin))&gt;0,INDEX(Concat_pav_heures,MIN(IF((Noms=$C32)*(GG$3&gt;=Début)*(GG$3&lt;=Fin),ROW(Noms)))-1),"")</f>
        <v/>
      </c>
    </row>
    <row r="33" spans="3:189" x14ac:dyDescent="0.2">
      <c r="C33" s="42" t="str">
        <f>IF(bdd_salaries!C30="","",bdd_salaries!C30)</f>
        <v/>
      </c>
      <c r="D33" s="43" t="str">
        <f>IFERROR(INDEX(TabSalaries[#All],MATCH(Planning!C33,TabSalaries[[#All],[Nom&amp;Prenom]],0),MATCH(TabSalaries_Metier_1,TabSalaries[#Headers],0)),"")</f>
        <v/>
      </c>
      <c r="E33" s="57" t="str">
        <f>IF(Tableau12[[#This Row],[Nom]]="","",INDEX(TabSalaries[#All],MATCH(Tableau12[[#This Row],[Nom]],TabSalaries[[#All],[Nom&amp;Prenom]],0),MATCH(TabSalaries_CDI,TabSalaries[#Headers],0)))</f>
        <v/>
      </c>
      <c r="F33" s="59" t="str">
        <f>IF(Tableau12[[#This Row],[Nom]]="","",$D$2)</f>
        <v/>
      </c>
      <c r="G33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33" s="71"/>
      <c r="I33" s="25" t="str">
        <f t="array" ref="I33">IF(SUMPRODUCT((Noms=$C33)*(I$3&gt;=Début)*(I$3&lt;=Fin))&gt;0,INDEX(Concat_pav_heures,MIN(IF((Noms=$C33)*(I$3&gt;=Début)*(I$3&lt;=Fin),ROW(Noms)))-1),"")</f>
        <v/>
      </c>
      <c r="J33" s="25" t="str">
        <f t="array" ref="J33">IF(SUMPRODUCT((Noms=$C33)*(J$3&gt;=Début)*(J$3&lt;=Fin))&gt;0,INDEX(Concat_pav_heures,MIN(IF((Noms=$C33)*(J$3&gt;=Début)*(J$3&lt;=Fin),ROW(Noms)))-1),"")</f>
        <v/>
      </c>
      <c r="K33" s="25" t="str">
        <f t="array" ref="K33">IF(SUMPRODUCT((Noms=$C33)*(K$3&gt;=Début)*(K$3&lt;=Fin))&gt;0,INDEX(Concat_pav_heures,MIN(IF((Noms=$C33)*(K$3&gt;=Début)*(K$3&lt;=Fin),ROW(Noms)))-1),"")</f>
        <v/>
      </c>
      <c r="L33" s="25" t="str">
        <f t="array" ref="L33">IF(SUMPRODUCT((Noms=$C33)*(L$3&gt;=Début)*(L$3&lt;=Fin))&gt;0,INDEX(Concat_pav_heures,MIN(IF((Noms=$C33)*(L$3&gt;=Début)*(L$3&lt;=Fin),ROW(Noms)))-1),"")</f>
        <v/>
      </c>
      <c r="M33" s="25" t="str">
        <f t="array" ref="M33">IF(SUMPRODUCT((Noms=$C33)*(M$3&gt;=Début)*(M$3&lt;=Fin))&gt;0,INDEX(Concat_pav_heures,MIN(IF((Noms=$C33)*(M$3&gt;=Début)*(M$3&lt;=Fin),ROW(Noms)))-1),"")</f>
        <v/>
      </c>
      <c r="N33" s="25" t="str">
        <f t="array" ref="N33">IF(SUMPRODUCT((Noms=$C33)*(N$3&gt;=Début)*(N$3&lt;=Fin))&gt;0,INDEX(Concat_pav_heures,MIN(IF((Noms=$C33)*(N$3&gt;=Début)*(N$3&lt;=Fin),ROW(Noms)))-1),"")</f>
        <v/>
      </c>
      <c r="O33" s="25" t="str">
        <f t="array" ref="O33">IF(SUMPRODUCT((Noms=$C33)*(O$3&gt;=Début)*(O$3&lt;=Fin))&gt;0,INDEX(Concat_pav_heures,MIN(IF((Noms=$C33)*(O$3&gt;=Début)*(O$3&lt;=Fin),ROW(Noms)))-1),"")</f>
        <v/>
      </c>
      <c r="P33" s="25" t="str">
        <f t="array" ref="P33">IF(SUMPRODUCT((Noms=$C33)*(P$3&gt;=Début)*(P$3&lt;=Fin))&gt;0,INDEX(Concat_pav_heures,MIN(IF((Noms=$C33)*(P$3&gt;=Début)*(P$3&lt;=Fin),ROW(Noms)))-1),"")</f>
        <v/>
      </c>
      <c r="Q33" s="25" t="str">
        <f t="array" ref="Q33">IF(SUMPRODUCT((Noms=$C33)*(Q$3&gt;=Début)*(Q$3&lt;=Fin))&gt;0,INDEX(Concat_pav_heures,MIN(IF((Noms=$C33)*(Q$3&gt;=Début)*(Q$3&lt;=Fin),ROW(Noms)))-1),"")</f>
        <v/>
      </c>
      <c r="R33" s="25" t="str">
        <f t="array" ref="R33">IF(SUMPRODUCT((Noms=$C33)*(R$3&gt;=Début)*(R$3&lt;=Fin))&gt;0,INDEX(Concat_pav_heures,MIN(IF((Noms=$C33)*(R$3&gt;=Début)*(R$3&lt;=Fin),ROW(Noms)))-1),"")</f>
        <v/>
      </c>
      <c r="S33" s="25" t="str">
        <f t="array" ref="S33">IF(SUMPRODUCT((Noms=$C33)*(S$3&gt;=Début)*(S$3&lt;=Fin))&gt;0,INDEX(Concat_pav_heures,MIN(IF((Noms=$C33)*(S$3&gt;=Début)*(S$3&lt;=Fin),ROW(Noms)))-1),"")</f>
        <v/>
      </c>
      <c r="T33" s="25" t="str">
        <f t="array" ref="T33">IF(SUMPRODUCT((Noms=$C33)*(T$3&gt;=Début)*(T$3&lt;=Fin))&gt;0,INDEX(Concat_pav_heures,MIN(IF((Noms=$C33)*(T$3&gt;=Début)*(T$3&lt;=Fin),ROW(Noms)))-1),"")</f>
        <v/>
      </c>
      <c r="U33" s="25" t="str">
        <f t="array" ref="U33">IF(SUMPRODUCT((Noms=$C33)*(U$3&gt;=Début)*(U$3&lt;=Fin))&gt;0,INDEX(Concat_pav_heures,MIN(IF((Noms=$C33)*(U$3&gt;=Début)*(U$3&lt;=Fin),ROW(Noms)))-1),"")</f>
        <v/>
      </c>
      <c r="V33" s="25" t="str">
        <f t="array" ref="V33">IF(SUMPRODUCT((Noms=$C33)*(V$3&gt;=Début)*(V$3&lt;=Fin))&gt;0,INDEX(Concat_pav_heures,MIN(IF((Noms=$C33)*(V$3&gt;=Début)*(V$3&lt;=Fin),ROW(Noms)))-1),"")</f>
        <v/>
      </c>
      <c r="W33" s="25" t="str">
        <f t="array" ref="W33">IF(SUMPRODUCT((Noms=$C33)*(W$3&gt;=Début)*(W$3&lt;=Fin))&gt;0,INDEX(Concat_pav_heures,MIN(IF((Noms=$C33)*(W$3&gt;=Début)*(W$3&lt;=Fin),ROW(Noms)))-1),"")</f>
        <v/>
      </c>
      <c r="X33" s="25" t="str">
        <f t="array" ref="X33">IF(SUMPRODUCT((Noms=$C33)*(X$3&gt;=Début)*(X$3&lt;=Fin))&gt;0,INDEX(Concat_pav_heures,MIN(IF((Noms=$C33)*(X$3&gt;=Début)*(X$3&lt;=Fin),ROW(Noms)))-1),"")</f>
        <v/>
      </c>
      <c r="Y33" s="25" t="str">
        <f t="array" ref="Y33">IF(SUMPRODUCT((Noms=$C33)*(Y$3&gt;=Début)*(Y$3&lt;=Fin))&gt;0,INDEX(Concat_pav_heures,MIN(IF((Noms=$C33)*(Y$3&gt;=Début)*(Y$3&lt;=Fin),ROW(Noms)))-1),"")</f>
        <v/>
      </c>
      <c r="Z33" s="25" t="str">
        <f t="array" ref="Z33">IF(SUMPRODUCT((Noms=$C33)*(Z$3&gt;=Début)*(Z$3&lt;=Fin))&gt;0,INDEX(Concat_pav_heures,MIN(IF((Noms=$C33)*(Z$3&gt;=Début)*(Z$3&lt;=Fin),ROW(Noms)))-1),"")</f>
        <v/>
      </c>
      <c r="AA33" s="25" t="str">
        <f t="array" ref="AA33">IF(SUMPRODUCT((Noms=$C33)*(AA$3&gt;=Début)*(AA$3&lt;=Fin))&gt;0,INDEX(Concat_pav_heures,MIN(IF((Noms=$C33)*(AA$3&gt;=Début)*(AA$3&lt;=Fin),ROW(Noms)))-1),"")</f>
        <v/>
      </c>
      <c r="AB33" s="25" t="str">
        <f t="array" ref="AB33">IF(SUMPRODUCT((Noms=$C33)*(AB$3&gt;=Début)*(AB$3&lt;=Fin))&gt;0,INDEX(Concat_pav_heures,MIN(IF((Noms=$C33)*(AB$3&gt;=Début)*(AB$3&lt;=Fin),ROW(Noms)))-1),"")</f>
        <v/>
      </c>
      <c r="AC33" s="25" t="str">
        <f t="array" ref="AC33">IF(SUMPRODUCT((Noms=$C33)*(AC$3&gt;=Début)*(AC$3&lt;=Fin))&gt;0,INDEX(Concat_pav_heures,MIN(IF((Noms=$C33)*(AC$3&gt;=Début)*(AC$3&lt;=Fin),ROW(Noms)))-1),"")</f>
        <v/>
      </c>
      <c r="AD33" s="25" t="str">
        <f t="array" ref="AD33">IF(SUMPRODUCT((Noms=$C33)*(AD$3&gt;=Début)*(AD$3&lt;=Fin))&gt;0,INDEX(Concat_pav_heures,MIN(IF((Noms=$C33)*(AD$3&gt;=Début)*(AD$3&lt;=Fin),ROW(Noms)))-1),"")</f>
        <v/>
      </c>
      <c r="AE33" s="25" t="str">
        <f t="array" ref="AE33">IF(SUMPRODUCT((Noms=$C33)*(AE$3&gt;=Début)*(AE$3&lt;=Fin))&gt;0,INDEX(Concat_pav_heures,MIN(IF((Noms=$C33)*(AE$3&gt;=Début)*(AE$3&lt;=Fin),ROW(Noms)))-1),"")</f>
        <v/>
      </c>
      <c r="AF33" s="25" t="str">
        <f t="array" ref="AF33">IF(SUMPRODUCT((Noms=$C33)*(AF$3&gt;=Début)*(AF$3&lt;=Fin))&gt;0,INDEX(Concat_pav_heures,MIN(IF((Noms=$C33)*(AF$3&gt;=Début)*(AF$3&lt;=Fin),ROW(Noms)))-1),"")</f>
        <v/>
      </c>
      <c r="AG33" s="25" t="str">
        <f t="array" ref="AG33">IF(SUMPRODUCT((Noms=$C33)*(AG$3&gt;=Début)*(AG$3&lt;=Fin))&gt;0,INDEX(Concat_pav_heures,MIN(IF((Noms=$C33)*(AG$3&gt;=Début)*(AG$3&lt;=Fin),ROW(Noms)))-1),"")</f>
        <v/>
      </c>
      <c r="AH33" s="25" t="str">
        <f t="array" ref="AH33">IF(SUMPRODUCT((Noms=$C33)*(AH$3&gt;=Début)*(AH$3&lt;=Fin))&gt;0,INDEX(Concat_pav_heures,MIN(IF((Noms=$C33)*(AH$3&gt;=Début)*(AH$3&lt;=Fin),ROW(Noms)))-1),"")</f>
        <v/>
      </c>
      <c r="AI33" s="25" t="str">
        <f t="array" ref="AI33">IF(SUMPRODUCT((Noms=$C33)*(AI$3&gt;=Début)*(AI$3&lt;=Fin))&gt;0,INDEX(Concat_pav_heures,MIN(IF((Noms=$C33)*(AI$3&gt;=Début)*(AI$3&lt;=Fin),ROW(Noms)))-1),"")</f>
        <v/>
      </c>
      <c r="AJ33" s="25" t="str">
        <f t="array" ref="AJ33">IF(SUMPRODUCT((Noms=$C33)*(AJ$3&gt;=Début)*(AJ$3&lt;=Fin))&gt;0,INDEX(Concat_pav_heures,MIN(IF((Noms=$C33)*(AJ$3&gt;=Début)*(AJ$3&lt;=Fin),ROW(Noms)))-1),"")</f>
        <v/>
      </c>
      <c r="AK33" s="25" t="str">
        <f t="array" ref="AK33">IF(SUMPRODUCT((Noms=$C33)*(AK$3&gt;=Début)*(AK$3&lt;=Fin))&gt;0,INDEX(Concat_pav_heures,MIN(IF((Noms=$C33)*(AK$3&gt;=Début)*(AK$3&lt;=Fin),ROW(Noms)))-1),"")</f>
        <v/>
      </c>
      <c r="AL33" s="25" t="str">
        <f t="array" ref="AL33">IF(SUMPRODUCT((Noms=$C33)*(AL$3&gt;=Début)*(AL$3&lt;=Fin))&gt;0,INDEX(Concat_pav_heures,MIN(IF((Noms=$C33)*(AL$3&gt;=Début)*(AL$3&lt;=Fin),ROW(Noms)))-1),"")</f>
        <v/>
      </c>
      <c r="AM33" s="25" t="str">
        <f t="array" ref="AM33">IF(SUMPRODUCT((Noms=$C33)*(AM$3&gt;=Début)*(AM$3&lt;=Fin))&gt;0,INDEX(Concat_pav_heures,MIN(IF((Noms=$C33)*(AM$3&gt;=Début)*(AM$3&lt;=Fin),ROW(Noms)))-1),"")</f>
        <v/>
      </c>
      <c r="AN33" s="25" t="str">
        <f t="array" ref="AN33">IF(SUMPRODUCT((Noms=$C33)*(AN$3&gt;=Début)*(AN$3&lt;=Fin))&gt;0,INDEX(Concat_pav_heures,MIN(IF((Noms=$C33)*(AN$3&gt;=Début)*(AN$3&lt;=Fin),ROW(Noms)))-1),"")</f>
        <v/>
      </c>
      <c r="AO33" s="25" t="str">
        <f t="array" ref="AO33">IF(SUMPRODUCT((Noms=$C33)*(AO$3&gt;=Début)*(AO$3&lt;=Fin))&gt;0,INDEX(Concat_pav_heures,MIN(IF((Noms=$C33)*(AO$3&gt;=Début)*(AO$3&lt;=Fin),ROW(Noms)))-1),"")</f>
        <v/>
      </c>
      <c r="AP33" s="25" t="str">
        <f t="array" ref="AP33">IF(SUMPRODUCT((Noms=$C33)*(AP$3&gt;=Début)*(AP$3&lt;=Fin))&gt;0,INDEX(Concat_pav_heures,MIN(IF((Noms=$C33)*(AP$3&gt;=Début)*(AP$3&lt;=Fin),ROW(Noms)))-1),"")</f>
        <v/>
      </c>
      <c r="AQ33" s="25" t="str">
        <f t="array" ref="AQ33">IF(SUMPRODUCT((Noms=$C33)*(AQ$3&gt;=Début)*(AQ$3&lt;=Fin))&gt;0,INDEX(Concat_pav_heures,MIN(IF((Noms=$C33)*(AQ$3&gt;=Début)*(AQ$3&lt;=Fin),ROW(Noms)))-1),"")</f>
        <v/>
      </c>
      <c r="AR33" s="25" t="str">
        <f t="array" ref="AR33">IF(SUMPRODUCT((Noms=$C33)*(AR$3&gt;=Début)*(AR$3&lt;=Fin))&gt;0,INDEX(Concat_pav_heures,MIN(IF((Noms=$C33)*(AR$3&gt;=Début)*(AR$3&lt;=Fin),ROW(Noms)))-1),"")</f>
        <v/>
      </c>
      <c r="AS33" s="25" t="str">
        <f t="array" ref="AS33">IF(SUMPRODUCT((Noms=$C33)*(AS$3&gt;=Début)*(AS$3&lt;=Fin))&gt;0,INDEX(Concat_pav_heures,MIN(IF((Noms=$C33)*(AS$3&gt;=Début)*(AS$3&lt;=Fin),ROW(Noms)))-1),"")</f>
        <v/>
      </c>
      <c r="AT33" s="25" t="str">
        <f t="array" ref="AT33">IF(SUMPRODUCT((Noms=$C33)*(AT$3&gt;=Début)*(AT$3&lt;=Fin))&gt;0,INDEX(Concat_pav_heures,MIN(IF((Noms=$C33)*(AT$3&gt;=Début)*(AT$3&lt;=Fin),ROW(Noms)))-1),"")</f>
        <v/>
      </c>
      <c r="AU33" s="25" t="str">
        <f t="array" ref="AU33">IF(SUMPRODUCT((Noms=$C33)*(AU$3&gt;=Début)*(AU$3&lt;=Fin))&gt;0,INDEX(Concat_pav_heures,MIN(IF((Noms=$C33)*(AU$3&gt;=Début)*(AU$3&lt;=Fin),ROW(Noms)))-1),"")</f>
        <v/>
      </c>
      <c r="AV33" s="25" t="str">
        <f t="array" ref="AV33">IF(SUMPRODUCT((Noms=$C33)*(AV$3&gt;=Début)*(AV$3&lt;=Fin))&gt;0,INDEX(Concat_pav_heures,MIN(IF((Noms=$C33)*(AV$3&gt;=Début)*(AV$3&lt;=Fin),ROW(Noms)))-1),"")</f>
        <v/>
      </c>
      <c r="AW33" s="25" t="str">
        <f t="array" ref="AW33">IF(SUMPRODUCT((Noms=$C33)*(AW$3&gt;=Début)*(AW$3&lt;=Fin))&gt;0,INDEX(Concat_pav_heures,MIN(IF((Noms=$C33)*(AW$3&gt;=Début)*(AW$3&lt;=Fin),ROW(Noms)))-1),"")</f>
        <v/>
      </c>
      <c r="AX33" s="25" t="str">
        <f t="array" ref="AX33">IF(SUMPRODUCT((Noms=$C33)*(AX$3&gt;=Début)*(AX$3&lt;=Fin))&gt;0,INDEX(Concat_pav_heures,MIN(IF((Noms=$C33)*(AX$3&gt;=Début)*(AX$3&lt;=Fin),ROW(Noms)))-1),"")</f>
        <v/>
      </c>
      <c r="AY33" s="25" t="str">
        <f t="array" ref="AY33">IF(SUMPRODUCT((Noms=$C33)*(AY$3&gt;=Début)*(AY$3&lt;=Fin))&gt;0,INDEX(Concat_pav_heures,MIN(IF((Noms=$C33)*(AY$3&gt;=Début)*(AY$3&lt;=Fin),ROW(Noms)))-1),"")</f>
        <v/>
      </c>
      <c r="AZ33" s="25" t="str">
        <f t="array" ref="AZ33">IF(SUMPRODUCT((Noms=$C33)*(AZ$3&gt;=Début)*(AZ$3&lt;=Fin))&gt;0,INDEX(Concat_pav_heures,MIN(IF((Noms=$C33)*(AZ$3&gt;=Début)*(AZ$3&lt;=Fin),ROW(Noms)))-1),"")</f>
        <v/>
      </c>
      <c r="BA33" s="25" t="str">
        <f t="array" ref="BA33">IF(SUMPRODUCT((Noms=$C33)*(BA$3&gt;=Début)*(BA$3&lt;=Fin))&gt;0,INDEX(Concat_pav_heures,MIN(IF((Noms=$C33)*(BA$3&gt;=Début)*(BA$3&lt;=Fin),ROW(Noms)))-1),"")</f>
        <v/>
      </c>
      <c r="BB33" s="25" t="str">
        <f t="array" ref="BB33">IF(SUMPRODUCT((Noms=$C33)*(BB$3&gt;=Début)*(BB$3&lt;=Fin))&gt;0,INDEX(Concat_pav_heures,MIN(IF((Noms=$C33)*(BB$3&gt;=Début)*(BB$3&lt;=Fin),ROW(Noms)))-1),"")</f>
        <v/>
      </c>
      <c r="BC33" s="25" t="str">
        <f t="array" ref="BC33">IF(SUMPRODUCT((Noms=$C33)*(BC$3&gt;=Début)*(BC$3&lt;=Fin))&gt;0,INDEX(Concat_pav_heures,MIN(IF((Noms=$C33)*(BC$3&gt;=Début)*(BC$3&lt;=Fin),ROW(Noms)))-1),"")</f>
        <v/>
      </c>
      <c r="BD33" s="25" t="str">
        <f t="array" ref="BD33">IF(SUMPRODUCT((Noms=$C33)*(BD$3&gt;=Début)*(BD$3&lt;=Fin))&gt;0,INDEX(Concat_pav_heures,MIN(IF((Noms=$C33)*(BD$3&gt;=Début)*(BD$3&lt;=Fin),ROW(Noms)))-1),"")</f>
        <v/>
      </c>
      <c r="BE33" s="25" t="str">
        <f t="array" ref="BE33">IF(SUMPRODUCT((Noms=$C33)*(BE$3&gt;=Début)*(BE$3&lt;=Fin))&gt;0,INDEX(Concat_pav_heures,MIN(IF((Noms=$C33)*(BE$3&gt;=Début)*(BE$3&lt;=Fin),ROW(Noms)))-1),"")</f>
        <v/>
      </c>
      <c r="BF33" s="25" t="str">
        <f t="array" ref="BF33">IF(SUMPRODUCT((Noms=$C33)*(BF$3&gt;=Début)*(BF$3&lt;=Fin))&gt;0,INDEX(Concat_pav_heures,MIN(IF((Noms=$C33)*(BF$3&gt;=Début)*(BF$3&lt;=Fin),ROW(Noms)))-1),"")</f>
        <v/>
      </c>
      <c r="BG33" s="25" t="str">
        <f t="array" ref="BG33">IF(SUMPRODUCT((Noms=$C33)*(BG$3&gt;=Début)*(BG$3&lt;=Fin))&gt;0,INDEX(Concat_pav_heures,MIN(IF((Noms=$C33)*(BG$3&gt;=Début)*(BG$3&lt;=Fin),ROW(Noms)))-1),"")</f>
        <v/>
      </c>
      <c r="BH33" s="25" t="str">
        <f t="array" ref="BH33">IF(SUMPRODUCT((Noms=$C33)*(BH$3&gt;=Début)*(BH$3&lt;=Fin))&gt;0,INDEX(Concat_pav_heures,MIN(IF((Noms=$C33)*(BH$3&gt;=Début)*(BH$3&lt;=Fin),ROW(Noms)))-1),"")</f>
        <v/>
      </c>
      <c r="BI33" s="25" t="str">
        <f t="array" ref="BI33">IF(SUMPRODUCT((Noms=$C33)*(BI$3&gt;=Début)*(BI$3&lt;=Fin))&gt;0,INDEX(Concat_pav_heures,MIN(IF((Noms=$C33)*(BI$3&gt;=Début)*(BI$3&lt;=Fin),ROW(Noms)))-1),"")</f>
        <v/>
      </c>
      <c r="BJ33" s="25" t="str">
        <f t="array" ref="BJ33">IF(SUMPRODUCT((Noms=$C33)*(BJ$3&gt;=Début)*(BJ$3&lt;=Fin))&gt;0,INDEX(Concat_pav_heures,MIN(IF((Noms=$C33)*(BJ$3&gt;=Début)*(BJ$3&lt;=Fin),ROW(Noms)))-1),"")</f>
        <v/>
      </c>
      <c r="BK33" s="25" t="str">
        <f t="array" ref="BK33">IF(SUMPRODUCT((Noms=$C33)*(BK$3&gt;=Début)*(BK$3&lt;=Fin))&gt;0,INDEX(Concat_pav_heures,MIN(IF((Noms=$C33)*(BK$3&gt;=Début)*(BK$3&lt;=Fin),ROW(Noms)))-1),"")</f>
        <v/>
      </c>
      <c r="BL33" s="25" t="str">
        <f t="array" ref="BL33">IF(SUMPRODUCT((Noms=$C33)*(BL$3&gt;=Début)*(BL$3&lt;=Fin))&gt;0,INDEX(Concat_pav_heures,MIN(IF((Noms=$C33)*(BL$3&gt;=Début)*(BL$3&lt;=Fin),ROW(Noms)))-1),"")</f>
        <v/>
      </c>
      <c r="BM33" s="25" t="str">
        <f t="array" ref="BM33">IF(SUMPRODUCT((Noms=$C33)*(BM$3&gt;=Début)*(BM$3&lt;=Fin))&gt;0,INDEX(Concat_pav_heures,MIN(IF((Noms=$C33)*(BM$3&gt;=Début)*(BM$3&lt;=Fin),ROW(Noms)))-1),"")</f>
        <v/>
      </c>
      <c r="BN33" s="25" t="str">
        <f t="array" ref="BN33">IF(SUMPRODUCT((Noms=$C33)*(BN$3&gt;=Début)*(BN$3&lt;=Fin))&gt;0,INDEX(Concat_pav_heures,MIN(IF((Noms=$C33)*(BN$3&gt;=Début)*(BN$3&lt;=Fin),ROW(Noms)))-1),"")</f>
        <v/>
      </c>
      <c r="BO33" s="25" t="str">
        <f t="array" ref="BO33">IF(SUMPRODUCT((Noms=$C33)*(BO$3&gt;=Début)*(BO$3&lt;=Fin))&gt;0,INDEX(Concat_pav_heures,MIN(IF((Noms=$C33)*(BO$3&gt;=Début)*(BO$3&lt;=Fin),ROW(Noms)))-1),"")</f>
        <v/>
      </c>
      <c r="BP33" s="25" t="str">
        <f t="array" ref="BP33">IF(SUMPRODUCT((Noms=$C33)*(BP$3&gt;=Début)*(BP$3&lt;=Fin))&gt;0,INDEX(Concat_pav_heures,MIN(IF((Noms=$C33)*(BP$3&gt;=Début)*(BP$3&lt;=Fin),ROW(Noms)))-1),"")</f>
        <v/>
      </c>
      <c r="BQ33" s="25" t="str">
        <f t="array" ref="BQ33">IF(SUMPRODUCT((Noms=$C33)*(BQ$3&gt;=Début)*(BQ$3&lt;=Fin))&gt;0,INDEX(Concat_pav_heures,MIN(IF((Noms=$C33)*(BQ$3&gt;=Début)*(BQ$3&lt;=Fin),ROW(Noms)))-1),"")</f>
        <v/>
      </c>
      <c r="BR33" s="25" t="str">
        <f t="array" ref="BR33">IF(SUMPRODUCT((Noms=$C33)*(BR$3&gt;=Début)*(BR$3&lt;=Fin))&gt;0,INDEX(Concat_pav_heures,MIN(IF((Noms=$C33)*(BR$3&gt;=Début)*(BR$3&lt;=Fin),ROW(Noms)))-1),"")</f>
        <v/>
      </c>
      <c r="BS33" s="25" t="str">
        <f t="array" ref="BS33">IF(SUMPRODUCT((Noms=$C33)*(BS$3&gt;=Début)*(BS$3&lt;=Fin))&gt;0,INDEX(Concat_pav_heures,MIN(IF((Noms=$C33)*(BS$3&gt;=Début)*(BS$3&lt;=Fin),ROW(Noms)))-1),"")</f>
        <v/>
      </c>
      <c r="BT33" s="25" t="str">
        <f t="array" ref="BT33">IF(SUMPRODUCT((Noms=$C33)*(BT$3&gt;=Début)*(BT$3&lt;=Fin))&gt;0,INDEX(Concat_pav_heures,MIN(IF((Noms=$C33)*(BT$3&gt;=Début)*(BT$3&lt;=Fin),ROW(Noms)))-1),"")</f>
        <v/>
      </c>
      <c r="BU33" s="25" t="str">
        <f t="array" ref="BU33">IF(SUMPRODUCT((Noms=$C33)*(BU$3&gt;=Début)*(BU$3&lt;=Fin))&gt;0,INDEX(Concat_pav_heures,MIN(IF((Noms=$C33)*(BU$3&gt;=Début)*(BU$3&lt;=Fin),ROW(Noms)))-1),"")</f>
        <v/>
      </c>
      <c r="BV33" s="25" t="str">
        <f t="array" ref="BV33">IF(SUMPRODUCT((Noms=$C33)*(BV$3&gt;=Début)*(BV$3&lt;=Fin))&gt;0,INDEX(Concat_pav_heures,MIN(IF((Noms=$C33)*(BV$3&gt;=Début)*(BV$3&lt;=Fin),ROW(Noms)))-1),"")</f>
        <v/>
      </c>
      <c r="BW33" s="25" t="str">
        <f t="array" ref="BW33">IF(SUMPRODUCT((Noms=$C33)*(BW$3&gt;=Début)*(BW$3&lt;=Fin))&gt;0,INDEX(Concat_pav_heures,MIN(IF((Noms=$C33)*(BW$3&gt;=Début)*(BW$3&lt;=Fin),ROW(Noms)))-1),"")</f>
        <v/>
      </c>
      <c r="BX33" s="25" t="str">
        <f t="array" ref="BX33">IF(SUMPRODUCT((Noms=$C33)*(BX$3&gt;=Début)*(BX$3&lt;=Fin))&gt;0,INDEX(Concat_pav_heures,MIN(IF((Noms=$C33)*(BX$3&gt;=Début)*(BX$3&lt;=Fin),ROW(Noms)))-1),"")</f>
        <v/>
      </c>
      <c r="BY33" s="25" t="str">
        <f t="array" ref="BY33">IF(SUMPRODUCT((Noms=$C33)*(BY$3&gt;=Début)*(BY$3&lt;=Fin))&gt;0,INDEX(Concat_pav_heures,MIN(IF((Noms=$C33)*(BY$3&gt;=Début)*(BY$3&lt;=Fin),ROW(Noms)))-1),"")</f>
        <v/>
      </c>
      <c r="BZ33" s="25" t="str">
        <f t="array" ref="BZ33">IF(SUMPRODUCT((Noms=$C33)*(BZ$3&gt;=Début)*(BZ$3&lt;=Fin))&gt;0,INDEX(Concat_pav_heures,MIN(IF((Noms=$C33)*(BZ$3&gt;=Début)*(BZ$3&lt;=Fin),ROW(Noms)))-1),"")</f>
        <v/>
      </c>
      <c r="CA33" s="25" t="str">
        <f t="array" ref="CA33">IF(SUMPRODUCT((Noms=$C33)*(CA$3&gt;=Début)*(CA$3&lt;=Fin))&gt;0,INDEX(Concat_pav_heures,MIN(IF((Noms=$C33)*(CA$3&gt;=Début)*(CA$3&lt;=Fin),ROW(Noms)))-1),"")</f>
        <v/>
      </c>
      <c r="CB33" s="25" t="str">
        <f t="array" ref="CB33">IF(SUMPRODUCT((Noms=$C33)*(CB$3&gt;=Début)*(CB$3&lt;=Fin))&gt;0,INDEX(Concat_pav_heures,MIN(IF((Noms=$C33)*(CB$3&gt;=Début)*(CB$3&lt;=Fin),ROW(Noms)))-1),"")</f>
        <v/>
      </c>
      <c r="CC33" s="25" t="str">
        <f t="array" ref="CC33">IF(SUMPRODUCT((Noms=$C33)*(CC$3&gt;=Début)*(CC$3&lt;=Fin))&gt;0,INDEX(Concat_pav_heures,MIN(IF((Noms=$C33)*(CC$3&gt;=Début)*(CC$3&lt;=Fin),ROW(Noms)))-1),"")</f>
        <v/>
      </c>
      <c r="CD33" s="25" t="str">
        <f t="array" ref="CD33">IF(SUMPRODUCT((Noms=$C33)*(CD$3&gt;=Début)*(CD$3&lt;=Fin))&gt;0,INDEX(Concat_pav_heures,MIN(IF((Noms=$C33)*(CD$3&gt;=Début)*(CD$3&lt;=Fin),ROW(Noms)))-1),"")</f>
        <v/>
      </c>
      <c r="CE33" s="25" t="str">
        <f t="array" ref="CE33">IF(SUMPRODUCT((Noms=$C33)*(CE$3&gt;=Début)*(CE$3&lt;=Fin))&gt;0,INDEX(Concat_pav_heures,MIN(IF((Noms=$C33)*(CE$3&gt;=Début)*(CE$3&lt;=Fin),ROW(Noms)))-1),"")</f>
        <v/>
      </c>
      <c r="CF33" s="25" t="str">
        <f t="array" ref="CF33">IF(SUMPRODUCT((Noms=$C33)*(CF$3&gt;=Début)*(CF$3&lt;=Fin))&gt;0,INDEX(Concat_pav_heures,MIN(IF((Noms=$C33)*(CF$3&gt;=Début)*(CF$3&lt;=Fin),ROW(Noms)))-1),"")</f>
        <v/>
      </c>
      <c r="CG33" s="25" t="str">
        <f t="array" ref="CG33">IF(SUMPRODUCT((Noms=$C33)*(CG$3&gt;=Début)*(CG$3&lt;=Fin))&gt;0,INDEX(Concat_pav_heures,MIN(IF((Noms=$C33)*(CG$3&gt;=Début)*(CG$3&lt;=Fin),ROW(Noms)))-1),"")</f>
        <v/>
      </c>
      <c r="CH33" s="25" t="str">
        <f t="array" ref="CH33">IF(SUMPRODUCT((Noms=$C33)*(CH$3&gt;=Début)*(CH$3&lt;=Fin))&gt;0,INDEX(Concat_pav_heures,MIN(IF((Noms=$C33)*(CH$3&gt;=Début)*(CH$3&lt;=Fin),ROW(Noms)))-1),"")</f>
        <v/>
      </c>
      <c r="CI33" s="25" t="str">
        <f t="array" ref="CI33">IF(SUMPRODUCT((Noms=$C33)*(CI$3&gt;=Début)*(CI$3&lt;=Fin))&gt;0,INDEX(Concat_pav_heures,MIN(IF((Noms=$C33)*(CI$3&gt;=Début)*(CI$3&lt;=Fin),ROW(Noms)))-1),"")</f>
        <v/>
      </c>
      <c r="CJ33" s="25" t="str">
        <f t="array" ref="CJ33">IF(SUMPRODUCT((Noms=$C33)*(CJ$3&gt;=Début)*(CJ$3&lt;=Fin))&gt;0,INDEX(Concat_pav_heures,MIN(IF((Noms=$C33)*(CJ$3&gt;=Début)*(CJ$3&lt;=Fin),ROW(Noms)))-1),"")</f>
        <v/>
      </c>
      <c r="CK33" s="25" t="str">
        <f t="array" ref="CK33">IF(SUMPRODUCT((Noms=$C33)*(CK$3&gt;=Début)*(CK$3&lt;=Fin))&gt;0,INDEX(Concat_pav_heures,MIN(IF((Noms=$C33)*(CK$3&gt;=Début)*(CK$3&lt;=Fin),ROW(Noms)))-1),"")</f>
        <v/>
      </c>
      <c r="CL33" s="25" t="str">
        <f t="array" ref="CL33">IF(SUMPRODUCT((Noms=$C33)*(CL$3&gt;=Début)*(CL$3&lt;=Fin))&gt;0,INDEX(Concat_pav_heures,MIN(IF((Noms=$C33)*(CL$3&gt;=Début)*(CL$3&lt;=Fin),ROW(Noms)))-1),"")</f>
        <v/>
      </c>
      <c r="CM33" s="25" t="str">
        <f t="array" ref="CM33">IF(SUMPRODUCT((Noms=$C33)*(CM$3&gt;=Début)*(CM$3&lt;=Fin))&gt;0,INDEX(Concat_pav_heures,MIN(IF((Noms=$C33)*(CM$3&gt;=Début)*(CM$3&lt;=Fin),ROW(Noms)))-1),"")</f>
        <v/>
      </c>
      <c r="CN33" s="25" t="str">
        <f t="array" ref="CN33">IF(SUMPRODUCT((Noms=$C33)*(CN$3&gt;=Début)*(CN$3&lt;=Fin))&gt;0,INDEX(Concat_pav_heures,MIN(IF((Noms=$C33)*(CN$3&gt;=Début)*(CN$3&lt;=Fin),ROW(Noms)))-1),"")</f>
        <v/>
      </c>
      <c r="CO33" s="25" t="str">
        <f t="array" ref="CO33">IF(SUMPRODUCT((Noms=$C33)*(CO$3&gt;=Début)*(CO$3&lt;=Fin))&gt;0,INDEX(Concat_pav_heures,MIN(IF((Noms=$C33)*(CO$3&gt;=Début)*(CO$3&lt;=Fin),ROW(Noms)))-1),"")</f>
        <v/>
      </c>
      <c r="CP33" s="25" t="str">
        <f t="array" ref="CP33">IF(SUMPRODUCT((Noms=$C33)*(CP$3&gt;=Début)*(CP$3&lt;=Fin))&gt;0,INDEX(Concat_pav_heures,MIN(IF((Noms=$C33)*(CP$3&gt;=Début)*(CP$3&lt;=Fin),ROW(Noms)))-1),"")</f>
        <v/>
      </c>
      <c r="CQ33" s="25" t="str">
        <f t="array" ref="CQ33">IF(SUMPRODUCT((Noms=$C33)*(CQ$3&gt;=Début)*(CQ$3&lt;=Fin))&gt;0,INDEX(Concat_pav_heures,MIN(IF((Noms=$C33)*(CQ$3&gt;=Début)*(CQ$3&lt;=Fin),ROW(Noms)))-1),"")</f>
        <v/>
      </c>
      <c r="CR33" s="25" t="str">
        <f t="array" ref="CR33">IF(SUMPRODUCT((Noms=$C33)*(CR$3&gt;=Début)*(CR$3&lt;=Fin))&gt;0,INDEX(Concat_pav_heures,MIN(IF((Noms=$C33)*(CR$3&gt;=Début)*(CR$3&lt;=Fin),ROW(Noms)))-1),"")</f>
        <v/>
      </c>
      <c r="CS33" s="25" t="str">
        <f t="array" ref="CS33">IF(SUMPRODUCT((Noms=$C33)*(CS$3&gt;=Début)*(CS$3&lt;=Fin))&gt;0,INDEX(Concat_pav_heures,MIN(IF((Noms=$C33)*(CS$3&gt;=Début)*(CS$3&lt;=Fin),ROW(Noms)))-1),"")</f>
        <v/>
      </c>
      <c r="CT33" s="25" t="str">
        <f t="array" ref="CT33">IF(SUMPRODUCT((Noms=$C33)*(CT$3&gt;=Début)*(CT$3&lt;=Fin))&gt;0,INDEX(Concat_pav_heures,MIN(IF((Noms=$C33)*(CT$3&gt;=Début)*(CT$3&lt;=Fin),ROW(Noms)))-1),"")</f>
        <v/>
      </c>
      <c r="CU33" s="25" t="str">
        <f t="array" ref="CU33">IF(SUMPRODUCT((Noms=$C33)*(CU$3&gt;=Début)*(CU$3&lt;=Fin))&gt;0,INDEX(Concat_pav_heures,MIN(IF((Noms=$C33)*(CU$3&gt;=Début)*(CU$3&lt;=Fin),ROW(Noms)))-1),"")</f>
        <v/>
      </c>
      <c r="CV33" s="25" t="str">
        <f t="array" ref="CV33">IF(SUMPRODUCT((Noms=$C33)*(CV$3&gt;=Début)*(CV$3&lt;=Fin))&gt;0,INDEX(Concat_pav_heures,MIN(IF((Noms=$C33)*(CV$3&gt;=Début)*(CV$3&lt;=Fin),ROW(Noms)))-1),"")</f>
        <v/>
      </c>
      <c r="CW33" s="25" t="str">
        <f t="array" ref="CW33">IF(SUMPRODUCT((Noms=$C33)*(CW$3&gt;=Début)*(CW$3&lt;=Fin))&gt;0,INDEX(Concat_pav_heures,MIN(IF((Noms=$C33)*(CW$3&gt;=Début)*(CW$3&lt;=Fin),ROW(Noms)))-1),"")</f>
        <v/>
      </c>
      <c r="CX33" s="25" t="str">
        <f t="array" ref="CX33">IF(SUMPRODUCT((Noms=$C33)*(CX$3&gt;=Début)*(CX$3&lt;=Fin))&gt;0,INDEX(Concat_pav_heures,MIN(IF((Noms=$C33)*(CX$3&gt;=Début)*(CX$3&lt;=Fin),ROW(Noms)))-1),"")</f>
        <v/>
      </c>
      <c r="CY33" s="25" t="str">
        <f t="array" ref="CY33">IF(SUMPRODUCT((Noms=$C33)*(CY$3&gt;=Début)*(CY$3&lt;=Fin))&gt;0,INDEX(Concat_pav_heures,MIN(IF((Noms=$C33)*(CY$3&gt;=Début)*(CY$3&lt;=Fin),ROW(Noms)))-1),"")</f>
        <v/>
      </c>
      <c r="CZ33" s="25" t="str">
        <f t="array" ref="CZ33">IF(SUMPRODUCT((Noms=$C33)*(CZ$3&gt;=Début)*(CZ$3&lt;=Fin))&gt;0,INDEX(Concat_pav_heures,MIN(IF((Noms=$C33)*(CZ$3&gt;=Début)*(CZ$3&lt;=Fin),ROW(Noms)))-1),"")</f>
        <v/>
      </c>
      <c r="DA33" s="25" t="str">
        <f t="array" ref="DA33">IF(SUMPRODUCT((Noms=$C33)*(DA$3&gt;=Début)*(DA$3&lt;=Fin))&gt;0,INDEX(Concat_pav_heures,MIN(IF((Noms=$C33)*(DA$3&gt;=Début)*(DA$3&lt;=Fin),ROW(Noms)))-1),"")</f>
        <v/>
      </c>
      <c r="DB33" s="25" t="str">
        <f t="array" ref="DB33">IF(SUMPRODUCT((Noms=$C33)*(DB$3&gt;=Début)*(DB$3&lt;=Fin))&gt;0,INDEX(Concat_pav_heures,MIN(IF((Noms=$C33)*(DB$3&gt;=Début)*(DB$3&lt;=Fin),ROW(Noms)))-1),"")</f>
        <v/>
      </c>
      <c r="DC33" s="25" t="str">
        <f t="array" ref="DC33">IF(SUMPRODUCT((Noms=$C33)*(DC$3&gt;=Début)*(DC$3&lt;=Fin))&gt;0,INDEX(Concat_pav_heures,MIN(IF((Noms=$C33)*(DC$3&gt;=Début)*(DC$3&lt;=Fin),ROW(Noms)))-1),"")</f>
        <v/>
      </c>
      <c r="DD33" s="25" t="str">
        <f t="array" ref="DD33">IF(SUMPRODUCT((Noms=$C33)*(DD$3&gt;=Début)*(DD$3&lt;=Fin))&gt;0,INDEX(Concat_pav_heures,MIN(IF((Noms=$C33)*(DD$3&gt;=Début)*(DD$3&lt;=Fin),ROW(Noms)))-1),"")</f>
        <v/>
      </c>
      <c r="DE33" s="25" t="str">
        <f t="array" ref="DE33">IF(SUMPRODUCT((Noms=$C33)*(DE$3&gt;=Début)*(DE$3&lt;=Fin))&gt;0,INDEX(Concat_pav_heures,MIN(IF((Noms=$C33)*(DE$3&gt;=Début)*(DE$3&lt;=Fin),ROW(Noms)))-1),"")</f>
        <v/>
      </c>
      <c r="DF33" s="25" t="str">
        <f t="array" ref="DF33">IF(SUMPRODUCT((Noms=$C33)*(DF$3&gt;=Début)*(DF$3&lt;=Fin))&gt;0,INDEX(Concat_pav_heures,MIN(IF((Noms=$C33)*(DF$3&gt;=Début)*(DF$3&lt;=Fin),ROW(Noms)))-1),"")</f>
        <v/>
      </c>
      <c r="DG33" s="25" t="str">
        <f t="array" ref="DG33">IF(SUMPRODUCT((Noms=$C33)*(DG$3&gt;=Début)*(DG$3&lt;=Fin))&gt;0,INDEX(Concat_pav_heures,MIN(IF((Noms=$C33)*(DG$3&gt;=Début)*(DG$3&lt;=Fin),ROW(Noms)))-1),"")</f>
        <v/>
      </c>
      <c r="DH33" s="25" t="str">
        <f t="array" ref="DH33">IF(SUMPRODUCT((Noms=$C33)*(DH$3&gt;=Début)*(DH$3&lt;=Fin))&gt;0,INDEX(Concat_pav_heures,MIN(IF((Noms=$C33)*(DH$3&gt;=Début)*(DH$3&lt;=Fin),ROW(Noms)))-1),"")</f>
        <v/>
      </c>
      <c r="DI33" s="25" t="str">
        <f t="array" ref="DI33">IF(SUMPRODUCT((Noms=$C33)*(DI$3&gt;=Début)*(DI$3&lt;=Fin))&gt;0,INDEX(Concat_pav_heures,MIN(IF((Noms=$C33)*(DI$3&gt;=Début)*(DI$3&lt;=Fin),ROW(Noms)))-1),"")</f>
        <v/>
      </c>
      <c r="DJ33" s="25" t="str">
        <f t="array" ref="DJ33">IF(SUMPRODUCT((Noms=$C33)*(DJ$3&gt;=Début)*(DJ$3&lt;=Fin))&gt;0,INDEX(Concat_pav_heures,MIN(IF((Noms=$C33)*(DJ$3&gt;=Début)*(DJ$3&lt;=Fin),ROW(Noms)))-1),"")</f>
        <v/>
      </c>
      <c r="DK33" s="25" t="str">
        <f t="array" ref="DK33">IF(SUMPRODUCT((Noms=$C33)*(DK$3&gt;=Début)*(DK$3&lt;=Fin))&gt;0,INDEX(Concat_pav_heures,MIN(IF((Noms=$C33)*(DK$3&gt;=Début)*(DK$3&lt;=Fin),ROW(Noms)))-1),"")</f>
        <v/>
      </c>
      <c r="DL33" s="25" t="str">
        <f t="array" ref="DL33">IF(SUMPRODUCT((Noms=$C33)*(DL$3&gt;=Début)*(DL$3&lt;=Fin))&gt;0,INDEX(Concat_pav_heures,MIN(IF((Noms=$C33)*(DL$3&gt;=Début)*(DL$3&lt;=Fin),ROW(Noms)))-1),"")</f>
        <v/>
      </c>
      <c r="DM33" s="25" t="str">
        <f t="array" ref="DM33">IF(SUMPRODUCT((Noms=$C33)*(DM$3&gt;=Début)*(DM$3&lt;=Fin))&gt;0,INDEX(Concat_pav_heures,MIN(IF((Noms=$C33)*(DM$3&gt;=Début)*(DM$3&lt;=Fin),ROW(Noms)))-1),"")</f>
        <v/>
      </c>
      <c r="DN33" s="25" t="str">
        <f t="array" ref="DN33">IF(SUMPRODUCT((Noms=$C33)*(DN$3&gt;=Début)*(DN$3&lt;=Fin))&gt;0,INDEX(Concat_pav_heures,MIN(IF((Noms=$C33)*(DN$3&gt;=Début)*(DN$3&lt;=Fin),ROW(Noms)))-1),"")</f>
        <v/>
      </c>
      <c r="DO33" s="25" t="str">
        <f t="array" ref="DO33">IF(SUMPRODUCT((Noms=$C33)*(DO$3&gt;=Début)*(DO$3&lt;=Fin))&gt;0,INDEX(Concat_pav_heures,MIN(IF((Noms=$C33)*(DO$3&gt;=Début)*(DO$3&lt;=Fin),ROW(Noms)))-1),"")</f>
        <v/>
      </c>
      <c r="DP33" s="25" t="str">
        <f t="array" ref="DP33">IF(SUMPRODUCT((Noms=$C33)*(DP$3&gt;=Début)*(DP$3&lt;=Fin))&gt;0,INDEX(Concat_pav_heures,MIN(IF((Noms=$C33)*(DP$3&gt;=Début)*(DP$3&lt;=Fin),ROW(Noms)))-1),"")</f>
        <v/>
      </c>
      <c r="DQ33" s="25" t="str">
        <f t="array" ref="DQ33">IF(SUMPRODUCT((Noms=$C33)*(DQ$3&gt;=Début)*(DQ$3&lt;=Fin))&gt;0,INDEX(Concat_pav_heures,MIN(IF((Noms=$C33)*(DQ$3&gt;=Début)*(DQ$3&lt;=Fin),ROW(Noms)))-1),"")</f>
        <v/>
      </c>
      <c r="DR33" s="25" t="str">
        <f t="array" ref="DR33">IF(SUMPRODUCT((Noms=$C33)*(DR$3&gt;=Début)*(DR$3&lt;=Fin))&gt;0,INDEX(Concat_pav_heures,MIN(IF((Noms=$C33)*(DR$3&gt;=Début)*(DR$3&lt;=Fin),ROW(Noms)))-1),"")</f>
        <v/>
      </c>
      <c r="DS33" s="25" t="str">
        <f t="array" ref="DS33">IF(SUMPRODUCT((Noms=$C33)*(DS$3&gt;=Début)*(DS$3&lt;=Fin))&gt;0,INDEX(Concat_pav_heures,MIN(IF((Noms=$C33)*(DS$3&gt;=Début)*(DS$3&lt;=Fin),ROW(Noms)))-1),"")</f>
        <v/>
      </c>
      <c r="DT33" s="25" t="str">
        <f t="array" ref="DT33">IF(SUMPRODUCT((Noms=$C33)*(DT$3&gt;=Début)*(DT$3&lt;=Fin))&gt;0,INDEX(Concat_pav_heures,MIN(IF((Noms=$C33)*(DT$3&gt;=Début)*(DT$3&lt;=Fin),ROW(Noms)))-1),"")</f>
        <v/>
      </c>
      <c r="DU33" s="25" t="str">
        <f t="array" ref="DU33">IF(SUMPRODUCT((Noms=$C33)*(DU$3&gt;=Début)*(DU$3&lt;=Fin))&gt;0,INDEX(Concat_pav_heures,MIN(IF((Noms=$C33)*(DU$3&gt;=Début)*(DU$3&lt;=Fin),ROW(Noms)))-1),"")</f>
        <v/>
      </c>
      <c r="DV33" s="25" t="str">
        <f t="array" ref="DV33">IF(SUMPRODUCT((Noms=$C33)*(DV$3&gt;=Début)*(DV$3&lt;=Fin))&gt;0,INDEX(Concat_pav_heures,MIN(IF((Noms=$C33)*(DV$3&gt;=Début)*(DV$3&lt;=Fin),ROW(Noms)))-1),"")</f>
        <v/>
      </c>
      <c r="DW33" s="25" t="str">
        <f t="array" ref="DW33">IF(SUMPRODUCT((Noms=$C33)*(DW$3&gt;=Début)*(DW$3&lt;=Fin))&gt;0,INDEX(Concat_pav_heures,MIN(IF((Noms=$C33)*(DW$3&gt;=Début)*(DW$3&lt;=Fin),ROW(Noms)))-1),"")</f>
        <v/>
      </c>
      <c r="DX33" s="25" t="str">
        <f t="array" ref="DX33">IF(SUMPRODUCT((Noms=$C33)*(DX$3&gt;=Début)*(DX$3&lt;=Fin))&gt;0,INDEX(Concat_pav_heures,MIN(IF((Noms=$C33)*(DX$3&gt;=Début)*(DX$3&lt;=Fin),ROW(Noms)))-1),"")</f>
        <v/>
      </c>
      <c r="DY33" s="25" t="str">
        <f t="array" ref="DY33">IF(SUMPRODUCT((Noms=$C33)*(DY$3&gt;=Début)*(DY$3&lt;=Fin))&gt;0,INDEX(Concat_pav_heures,MIN(IF((Noms=$C33)*(DY$3&gt;=Début)*(DY$3&lt;=Fin),ROW(Noms)))-1),"")</f>
        <v/>
      </c>
      <c r="DZ33" s="25" t="str">
        <f t="array" ref="DZ33">IF(SUMPRODUCT((Noms=$C33)*(DZ$3&gt;=Début)*(DZ$3&lt;=Fin))&gt;0,INDEX(Concat_pav_heures,MIN(IF((Noms=$C33)*(DZ$3&gt;=Début)*(DZ$3&lt;=Fin),ROW(Noms)))-1),"")</f>
        <v/>
      </c>
      <c r="EA33" s="25" t="str">
        <f t="array" ref="EA33">IF(SUMPRODUCT((Noms=$C33)*(EA$3&gt;=Début)*(EA$3&lt;=Fin))&gt;0,INDEX(Concat_pav_heures,MIN(IF((Noms=$C33)*(EA$3&gt;=Début)*(EA$3&lt;=Fin),ROW(Noms)))-1),"")</f>
        <v/>
      </c>
      <c r="EB33" s="25" t="str">
        <f t="array" ref="EB33">IF(SUMPRODUCT((Noms=$C33)*(EB$3&gt;=Début)*(EB$3&lt;=Fin))&gt;0,INDEX(Concat_pav_heures,MIN(IF((Noms=$C33)*(EB$3&gt;=Début)*(EB$3&lt;=Fin),ROW(Noms)))-1),"")</f>
        <v/>
      </c>
      <c r="EC33" s="25" t="str">
        <f t="array" ref="EC33">IF(SUMPRODUCT((Noms=$C33)*(EC$3&gt;=Début)*(EC$3&lt;=Fin))&gt;0,INDEX(Concat_pav_heures,MIN(IF((Noms=$C33)*(EC$3&gt;=Début)*(EC$3&lt;=Fin),ROW(Noms)))-1),"")</f>
        <v/>
      </c>
      <c r="ED33" s="25" t="str">
        <f t="array" ref="ED33">IF(SUMPRODUCT((Noms=$C33)*(ED$3&gt;=Début)*(ED$3&lt;=Fin))&gt;0,INDEX(Concat_pav_heures,MIN(IF((Noms=$C33)*(ED$3&gt;=Début)*(ED$3&lt;=Fin),ROW(Noms)))-1),"")</f>
        <v/>
      </c>
      <c r="EE33" s="25" t="str">
        <f t="array" ref="EE33">IF(SUMPRODUCT((Noms=$C33)*(EE$3&gt;=Début)*(EE$3&lt;=Fin))&gt;0,INDEX(Concat_pav_heures,MIN(IF((Noms=$C33)*(EE$3&gt;=Début)*(EE$3&lt;=Fin),ROW(Noms)))-1),"")</f>
        <v/>
      </c>
      <c r="EF33" s="25" t="str">
        <f t="array" ref="EF33">IF(SUMPRODUCT((Noms=$C33)*(EF$3&gt;=Début)*(EF$3&lt;=Fin))&gt;0,INDEX(Concat_pav_heures,MIN(IF((Noms=$C33)*(EF$3&gt;=Début)*(EF$3&lt;=Fin),ROW(Noms)))-1),"")</f>
        <v/>
      </c>
      <c r="EG33" s="25" t="str">
        <f t="array" ref="EG33">IF(SUMPRODUCT((Noms=$C33)*(EG$3&gt;=Début)*(EG$3&lt;=Fin))&gt;0,INDEX(Concat_pav_heures,MIN(IF((Noms=$C33)*(EG$3&gt;=Début)*(EG$3&lt;=Fin),ROW(Noms)))-1),"")</f>
        <v/>
      </c>
      <c r="EH33" s="25" t="str">
        <f t="array" ref="EH33">IF(SUMPRODUCT((Noms=$C33)*(EH$3&gt;=Début)*(EH$3&lt;=Fin))&gt;0,INDEX(Concat_pav_heures,MIN(IF((Noms=$C33)*(EH$3&gt;=Début)*(EH$3&lt;=Fin),ROW(Noms)))-1),"")</f>
        <v/>
      </c>
      <c r="EI33" s="25" t="str">
        <f t="array" ref="EI33">IF(SUMPRODUCT((Noms=$C33)*(EI$3&gt;=Début)*(EI$3&lt;=Fin))&gt;0,INDEX(Concat_pav_heures,MIN(IF((Noms=$C33)*(EI$3&gt;=Début)*(EI$3&lt;=Fin),ROW(Noms)))-1),"")</f>
        <v/>
      </c>
      <c r="EJ33" s="25" t="str">
        <f t="array" ref="EJ33">IF(SUMPRODUCT((Noms=$C33)*(EJ$3&gt;=Début)*(EJ$3&lt;=Fin))&gt;0,INDEX(Concat_pav_heures,MIN(IF((Noms=$C33)*(EJ$3&gt;=Début)*(EJ$3&lt;=Fin),ROW(Noms)))-1),"")</f>
        <v/>
      </c>
      <c r="EK33" s="25" t="str">
        <f t="array" ref="EK33">IF(SUMPRODUCT((Noms=$C33)*(EK$3&gt;=Début)*(EK$3&lt;=Fin))&gt;0,INDEX(Concat_pav_heures,MIN(IF((Noms=$C33)*(EK$3&gt;=Début)*(EK$3&lt;=Fin),ROW(Noms)))-1),"")</f>
        <v/>
      </c>
      <c r="EL33" s="25" t="str">
        <f t="array" ref="EL33">IF(SUMPRODUCT((Noms=$C33)*(EL$3&gt;=Début)*(EL$3&lt;=Fin))&gt;0,INDEX(Concat_pav_heures,MIN(IF((Noms=$C33)*(EL$3&gt;=Début)*(EL$3&lt;=Fin),ROW(Noms)))-1),"")</f>
        <v/>
      </c>
      <c r="EM33" s="25" t="str">
        <f t="array" ref="EM33">IF(SUMPRODUCT((Noms=$C33)*(EM$3&gt;=Début)*(EM$3&lt;=Fin))&gt;0,INDEX(Concat_pav_heures,MIN(IF((Noms=$C33)*(EM$3&gt;=Début)*(EM$3&lt;=Fin),ROW(Noms)))-1),"")</f>
        <v/>
      </c>
      <c r="EN33" s="25" t="str">
        <f t="array" ref="EN33">IF(SUMPRODUCT((Noms=$C33)*(EN$3&gt;=Début)*(EN$3&lt;=Fin))&gt;0,INDEX(Concat_pav_heures,MIN(IF((Noms=$C33)*(EN$3&gt;=Début)*(EN$3&lt;=Fin),ROW(Noms)))-1),"")</f>
        <v/>
      </c>
      <c r="EO33" s="25" t="str">
        <f t="array" ref="EO33">IF(SUMPRODUCT((Noms=$C33)*(EO$3&gt;=Début)*(EO$3&lt;=Fin))&gt;0,INDEX(Concat_pav_heures,MIN(IF((Noms=$C33)*(EO$3&gt;=Début)*(EO$3&lt;=Fin),ROW(Noms)))-1),"")</f>
        <v/>
      </c>
      <c r="EP33" s="25" t="str">
        <f t="array" ref="EP33">IF(SUMPRODUCT((Noms=$C33)*(EP$3&gt;=Début)*(EP$3&lt;=Fin))&gt;0,INDEX(Concat_pav_heures,MIN(IF((Noms=$C33)*(EP$3&gt;=Début)*(EP$3&lt;=Fin),ROW(Noms)))-1),"")</f>
        <v/>
      </c>
      <c r="EQ33" s="25" t="str">
        <f t="array" ref="EQ33">IF(SUMPRODUCT((Noms=$C33)*(EQ$3&gt;=Début)*(EQ$3&lt;=Fin))&gt;0,INDEX(Concat_pav_heures,MIN(IF((Noms=$C33)*(EQ$3&gt;=Début)*(EQ$3&lt;=Fin),ROW(Noms)))-1),"")</f>
        <v/>
      </c>
      <c r="ER33" s="25" t="str">
        <f t="array" ref="ER33">IF(SUMPRODUCT((Noms=$C33)*(ER$3&gt;=Début)*(ER$3&lt;=Fin))&gt;0,INDEX(Concat_pav_heures,MIN(IF((Noms=$C33)*(ER$3&gt;=Début)*(ER$3&lt;=Fin),ROW(Noms)))-1),"")</f>
        <v/>
      </c>
      <c r="ES33" s="25" t="str">
        <f t="array" ref="ES33">IF(SUMPRODUCT((Noms=$C33)*(ES$3&gt;=Début)*(ES$3&lt;=Fin))&gt;0,INDEX(Concat_pav_heures,MIN(IF((Noms=$C33)*(ES$3&gt;=Début)*(ES$3&lt;=Fin),ROW(Noms)))-1),"")</f>
        <v/>
      </c>
      <c r="ET33" s="25" t="str">
        <f t="array" ref="ET33">IF(SUMPRODUCT((Noms=$C33)*(ET$3&gt;=Début)*(ET$3&lt;=Fin))&gt;0,INDEX(Concat_pav_heures,MIN(IF((Noms=$C33)*(ET$3&gt;=Début)*(ET$3&lt;=Fin),ROW(Noms)))-1),"")</f>
        <v/>
      </c>
      <c r="EU33" s="25" t="str">
        <f t="array" ref="EU33">IF(SUMPRODUCT((Noms=$C33)*(EU$3&gt;=Début)*(EU$3&lt;=Fin))&gt;0,INDEX(Concat_pav_heures,MIN(IF((Noms=$C33)*(EU$3&gt;=Début)*(EU$3&lt;=Fin),ROW(Noms)))-1),"")</f>
        <v/>
      </c>
      <c r="EV33" s="25" t="str">
        <f t="array" ref="EV33">IF(SUMPRODUCT((Noms=$C33)*(EV$3&gt;=Début)*(EV$3&lt;=Fin))&gt;0,INDEX(Concat_pav_heures,MIN(IF((Noms=$C33)*(EV$3&gt;=Début)*(EV$3&lt;=Fin),ROW(Noms)))-1),"")</f>
        <v/>
      </c>
      <c r="EW33" s="25" t="str">
        <f t="array" ref="EW33">IF(SUMPRODUCT((Noms=$C33)*(EW$3&gt;=Début)*(EW$3&lt;=Fin))&gt;0,INDEX(Concat_pav_heures,MIN(IF((Noms=$C33)*(EW$3&gt;=Début)*(EW$3&lt;=Fin),ROW(Noms)))-1),"")</f>
        <v/>
      </c>
      <c r="EX33" s="25" t="str">
        <f t="array" ref="EX33">IF(SUMPRODUCT((Noms=$C33)*(EX$3&gt;=Début)*(EX$3&lt;=Fin))&gt;0,INDEX(Concat_pav_heures,MIN(IF((Noms=$C33)*(EX$3&gt;=Début)*(EX$3&lt;=Fin),ROW(Noms)))-1),"")</f>
        <v/>
      </c>
      <c r="EY33" s="25" t="str">
        <f t="array" ref="EY33">IF(SUMPRODUCT((Noms=$C33)*(EY$3&gt;=Début)*(EY$3&lt;=Fin))&gt;0,INDEX(Concat_pav_heures,MIN(IF((Noms=$C33)*(EY$3&gt;=Début)*(EY$3&lt;=Fin),ROW(Noms)))-1),"")</f>
        <v/>
      </c>
      <c r="EZ33" s="25" t="str">
        <f t="array" ref="EZ33">IF(SUMPRODUCT((Noms=$C33)*(EZ$3&gt;=Début)*(EZ$3&lt;=Fin))&gt;0,INDEX(Concat_pav_heures,MIN(IF((Noms=$C33)*(EZ$3&gt;=Début)*(EZ$3&lt;=Fin),ROW(Noms)))-1),"")</f>
        <v/>
      </c>
      <c r="FA33" s="25" t="str">
        <f t="array" ref="FA33">IF(SUMPRODUCT((Noms=$C33)*(FA$3&gt;=Début)*(FA$3&lt;=Fin))&gt;0,INDEX(Concat_pav_heures,MIN(IF((Noms=$C33)*(FA$3&gt;=Début)*(FA$3&lt;=Fin),ROW(Noms)))-1),"")</f>
        <v/>
      </c>
      <c r="FB33" s="25" t="str">
        <f t="array" ref="FB33">IF(SUMPRODUCT((Noms=$C33)*(FB$3&gt;=Début)*(FB$3&lt;=Fin))&gt;0,INDEX(Concat_pav_heures,MIN(IF((Noms=$C33)*(FB$3&gt;=Début)*(FB$3&lt;=Fin),ROW(Noms)))-1),"")</f>
        <v/>
      </c>
      <c r="FC33" s="25" t="str">
        <f t="array" ref="FC33">IF(SUMPRODUCT((Noms=$C33)*(FC$3&gt;=Début)*(FC$3&lt;=Fin))&gt;0,INDEX(Concat_pav_heures,MIN(IF((Noms=$C33)*(FC$3&gt;=Début)*(FC$3&lt;=Fin),ROW(Noms)))-1),"")</f>
        <v/>
      </c>
      <c r="FD33" s="25" t="str">
        <f t="array" ref="FD33">IF(SUMPRODUCT((Noms=$C33)*(FD$3&gt;=Début)*(FD$3&lt;=Fin))&gt;0,INDEX(Concat_pav_heures,MIN(IF((Noms=$C33)*(FD$3&gt;=Début)*(FD$3&lt;=Fin),ROW(Noms)))-1),"")</f>
        <v/>
      </c>
      <c r="FE33" s="25" t="str">
        <f t="array" ref="FE33">IF(SUMPRODUCT((Noms=$C33)*(FE$3&gt;=Début)*(FE$3&lt;=Fin))&gt;0,INDEX(Concat_pav_heures,MIN(IF((Noms=$C33)*(FE$3&gt;=Début)*(FE$3&lt;=Fin),ROW(Noms)))-1),"")</f>
        <v/>
      </c>
      <c r="FF33" s="25" t="str">
        <f t="array" ref="FF33">IF(SUMPRODUCT((Noms=$C33)*(FF$3&gt;=Début)*(FF$3&lt;=Fin))&gt;0,INDEX(Concat_pav_heures,MIN(IF((Noms=$C33)*(FF$3&gt;=Début)*(FF$3&lt;=Fin),ROW(Noms)))-1),"")</f>
        <v/>
      </c>
      <c r="FG33" s="25" t="str">
        <f t="array" ref="FG33">IF(SUMPRODUCT((Noms=$C33)*(FG$3&gt;=Début)*(FG$3&lt;=Fin))&gt;0,INDEX(Concat_pav_heures,MIN(IF((Noms=$C33)*(FG$3&gt;=Début)*(FG$3&lt;=Fin),ROW(Noms)))-1),"")</f>
        <v/>
      </c>
      <c r="FH33" s="25" t="str">
        <f t="array" ref="FH33">IF(SUMPRODUCT((Noms=$C33)*(FH$3&gt;=Début)*(FH$3&lt;=Fin))&gt;0,INDEX(Concat_pav_heures,MIN(IF((Noms=$C33)*(FH$3&gt;=Début)*(FH$3&lt;=Fin),ROW(Noms)))-1),"")</f>
        <v/>
      </c>
      <c r="FI33" s="25" t="str">
        <f t="array" ref="FI33">IF(SUMPRODUCT((Noms=$C33)*(FI$3&gt;=Début)*(FI$3&lt;=Fin))&gt;0,INDEX(Concat_pav_heures,MIN(IF((Noms=$C33)*(FI$3&gt;=Début)*(FI$3&lt;=Fin),ROW(Noms)))-1),"")</f>
        <v/>
      </c>
      <c r="FJ33" s="25" t="str">
        <f t="array" ref="FJ33">IF(SUMPRODUCT((Noms=$C33)*(FJ$3&gt;=Début)*(FJ$3&lt;=Fin))&gt;0,INDEX(Concat_pav_heures,MIN(IF((Noms=$C33)*(FJ$3&gt;=Début)*(FJ$3&lt;=Fin),ROW(Noms)))-1),"")</f>
        <v/>
      </c>
      <c r="FK33" s="25" t="str">
        <f t="array" ref="FK33">IF(SUMPRODUCT((Noms=$C33)*(FK$3&gt;=Début)*(FK$3&lt;=Fin))&gt;0,INDEX(Concat_pav_heures,MIN(IF((Noms=$C33)*(FK$3&gt;=Début)*(FK$3&lt;=Fin),ROW(Noms)))-1),"")</f>
        <v/>
      </c>
      <c r="FL33" s="25" t="str">
        <f t="array" ref="FL33">IF(SUMPRODUCT((Noms=$C33)*(FL$3&gt;=Début)*(FL$3&lt;=Fin))&gt;0,INDEX(Concat_pav_heures,MIN(IF((Noms=$C33)*(FL$3&gt;=Début)*(FL$3&lt;=Fin),ROW(Noms)))-1),"")</f>
        <v/>
      </c>
      <c r="FM33" s="25" t="str">
        <f t="array" ref="FM33">IF(SUMPRODUCT((Noms=$C33)*(FM$3&gt;=Début)*(FM$3&lt;=Fin))&gt;0,INDEX(Concat_pav_heures,MIN(IF((Noms=$C33)*(FM$3&gt;=Début)*(FM$3&lt;=Fin),ROW(Noms)))-1),"")</f>
        <v/>
      </c>
      <c r="FN33" s="25" t="str">
        <f t="array" ref="FN33">IF(SUMPRODUCT((Noms=$C33)*(FN$3&gt;=Début)*(FN$3&lt;=Fin))&gt;0,INDEX(Concat_pav_heures,MIN(IF((Noms=$C33)*(FN$3&gt;=Début)*(FN$3&lt;=Fin),ROW(Noms)))-1),"")</f>
        <v/>
      </c>
      <c r="FO33" s="25" t="str">
        <f t="array" ref="FO33">IF(SUMPRODUCT((Noms=$C33)*(FO$3&gt;=Début)*(FO$3&lt;=Fin))&gt;0,INDEX(Concat_pav_heures,MIN(IF((Noms=$C33)*(FO$3&gt;=Début)*(FO$3&lt;=Fin),ROW(Noms)))-1),"")</f>
        <v/>
      </c>
      <c r="FP33" s="25" t="str">
        <f t="array" ref="FP33">IF(SUMPRODUCT((Noms=$C33)*(FP$3&gt;=Début)*(FP$3&lt;=Fin))&gt;0,INDEX(Concat_pav_heures,MIN(IF((Noms=$C33)*(FP$3&gt;=Début)*(FP$3&lt;=Fin),ROW(Noms)))-1),"")</f>
        <v/>
      </c>
      <c r="FQ33" s="25" t="str">
        <f t="array" ref="FQ33">IF(SUMPRODUCT((Noms=$C33)*(FQ$3&gt;=Début)*(FQ$3&lt;=Fin))&gt;0,INDEX(Concat_pav_heures,MIN(IF((Noms=$C33)*(FQ$3&gt;=Début)*(FQ$3&lt;=Fin),ROW(Noms)))-1),"")</f>
        <v/>
      </c>
      <c r="FR33" s="25" t="str">
        <f t="array" ref="FR33">IF(SUMPRODUCT((Noms=$C33)*(FR$3&gt;=Début)*(FR$3&lt;=Fin))&gt;0,INDEX(Concat_pav_heures,MIN(IF((Noms=$C33)*(FR$3&gt;=Début)*(FR$3&lt;=Fin),ROW(Noms)))-1),"")</f>
        <v/>
      </c>
      <c r="FS33" s="25" t="str">
        <f t="array" ref="FS33">IF(SUMPRODUCT((Noms=$C33)*(FS$3&gt;=Début)*(FS$3&lt;=Fin))&gt;0,INDEX(Concat_pav_heures,MIN(IF((Noms=$C33)*(FS$3&gt;=Début)*(FS$3&lt;=Fin),ROW(Noms)))-1),"")</f>
        <v/>
      </c>
      <c r="FT33" s="25" t="str">
        <f t="array" ref="FT33">IF(SUMPRODUCT((Noms=$C33)*(FT$3&gt;=Début)*(FT$3&lt;=Fin))&gt;0,INDEX(Concat_pav_heures,MIN(IF((Noms=$C33)*(FT$3&gt;=Début)*(FT$3&lt;=Fin),ROW(Noms)))-1),"")</f>
        <v/>
      </c>
      <c r="FU33" s="25" t="str">
        <f t="array" ref="FU33">IF(SUMPRODUCT((Noms=$C33)*(FU$3&gt;=Début)*(FU$3&lt;=Fin))&gt;0,INDEX(Concat_pav_heures,MIN(IF((Noms=$C33)*(FU$3&gt;=Début)*(FU$3&lt;=Fin),ROW(Noms)))-1),"")</f>
        <v/>
      </c>
      <c r="FV33" s="25" t="str">
        <f t="array" ref="FV33">IF(SUMPRODUCT((Noms=$C33)*(FV$3&gt;=Début)*(FV$3&lt;=Fin))&gt;0,INDEX(Concat_pav_heures,MIN(IF((Noms=$C33)*(FV$3&gt;=Début)*(FV$3&lt;=Fin),ROW(Noms)))-1),"")</f>
        <v/>
      </c>
      <c r="FW33" s="25" t="str">
        <f t="array" ref="FW33">IF(SUMPRODUCT((Noms=$C33)*(FW$3&gt;=Début)*(FW$3&lt;=Fin))&gt;0,INDEX(Concat_pav_heures,MIN(IF((Noms=$C33)*(FW$3&gt;=Début)*(FW$3&lt;=Fin),ROW(Noms)))-1),"")</f>
        <v/>
      </c>
      <c r="FX33" s="25" t="str">
        <f t="array" ref="FX33">IF(SUMPRODUCT((Noms=$C33)*(FX$3&gt;=Début)*(FX$3&lt;=Fin))&gt;0,INDEX(Concat_pav_heures,MIN(IF((Noms=$C33)*(FX$3&gt;=Début)*(FX$3&lt;=Fin),ROW(Noms)))-1),"")</f>
        <v/>
      </c>
      <c r="FY33" s="25" t="str">
        <f t="array" ref="FY33">IF(SUMPRODUCT((Noms=$C33)*(FY$3&gt;=Début)*(FY$3&lt;=Fin))&gt;0,INDEX(Concat_pav_heures,MIN(IF((Noms=$C33)*(FY$3&gt;=Début)*(FY$3&lt;=Fin),ROW(Noms)))-1),"")</f>
        <v/>
      </c>
      <c r="FZ33" s="25" t="str">
        <f t="array" ref="FZ33">IF(SUMPRODUCT((Noms=$C33)*(FZ$3&gt;=Début)*(FZ$3&lt;=Fin))&gt;0,INDEX(Concat_pav_heures,MIN(IF((Noms=$C33)*(FZ$3&gt;=Début)*(FZ$3&lt;=Fin),ROW(Noms)))-1),"")</f>
        <v/>
      </c>
      <c r="GA33" s="25" t="str">
        <f t="array" ref="GA33">IF(SUMPRODUCT((Noms=$C33)*(GA$3&gt;=Début)*(GA$3&lt;=Fin))&gt;0,INDEX(Concat_pav_heures,MIN(IF((Noms=$C33)*(GA$3&gt;=Début)*(GA$3&lt;=Fin),ROW(Noms)))-1),"")</f>
        <v/>
      </c>
      <c r="GB33" s="25" t="str">
        <f t="array" ref="GB33">IF(SUMPRODUCT((Noms=$C33)*(GB$3&gt;=Début)*(GB$3&lt;=Fin))&gt;0,INDEX(Concat_pav_heures,MIN(IF((Noms=$C33)*(GB$3&gt;=Début)*(GB$3&lt;=Fin),ROW(Noms)))-1),"")</f>
        <v/>
      </c>
      <c r="GC33" s="25" t="str">
        <f t="array" ref="GC33">IF(SUMPRODUCT((Noms=$C33)*(GC$3&gt;=Début)*(GC$3&lt;=Fin))&gt;0,INDEX(Concat_pav_heures,MIN(IF((Noms=$C33)*(GC$3&gt;=Début)*(GC$3&lt;=Fin),ROW(Noms)))-1),"")</f>
        <v/>
      </c>
      <c r="GD33" s="25" t="str">
        <f t="array" ref="GD33">IF(SUMPRODUCT((Noms=$C33)*(GD$3&gt;=Début)*(GD$3&lt;=Fin))&gt;0,INDEX(Concat_pav_heures,MIN(IF((Noms=$C33)*(GD$3&gt;=Début)*(GD$3&lt;=Fin),ROW(Noms)))-1),"")</f>
        <v/>
      </c>
      <c r="GE33" s="25" t="str">
        <f t="array" ref="GE33">IF(SUMPRODUCT((Noms=$C33)*(GE$3&gt;=Début)*(GE$3&lt;=Fin))&gt;0,INDEX(Concat_pav_heures,MIN(IF((Noms=$C33)*(GE$3&gt;=Début)*(GE$3&lt;=Fin),ROW(Noms)))-1),"")</f>
        <v/>
      </c>
      <c r="GF33" s="25" t="str">
        <f t="array" ref="GF33">IF(SUMPRODUCT((Noms=$C33)*(GF$3&gt;=Début)*(GF$3&lt;=Fin))&gt;0,INDEX(Concat_pav_heures,MIN(IF((Noms=$C33)*(GF$3&gt;=Début)*(GF$3&lt;=Fin),ROW(Noms)))-1),"")</f>
        <v/>
      </c>
      <c r="GG33" s="25" t="str">
        <f t="array" ref="GG33">IF(SUMPRODUCT((Noms=$C33)*(GG$3&gt;=Début)*(GG$3&lt;=Fin))&gt;0,INDEX(Concat_pav_heures,MIN(IF((Noms=$C33)*(GG$3&gt;=Début)*(GG$3&lt;=Fin),ROW(Noms)))-1),"")</f>
        <v/>
      </c>
    </row>
    <row r="34" spans="3:189" x14ac:dyDescent="0.2">
      <c r="C34" s="42" t="str">
        <f>IF(bdd_salaries!C31="","",bdd_salaries!C31)</f>
        <v/>
      </c>
      <c r="D34" s="43" t="str">
        <f>IFERROR(INDEX(TabSalaries[#All],MATCH(Planning!C34,TabSalaries[[#All],[Nom&amp;Prenom]],0),MATCH(TabSalaries_Metier_1,TabSalaries[#Headers],0)),"")</f>
        <v/>
      </c>
      <c r="E34" s="57" t="str">
        <f>IF(Tableau12[[#This Row],[Nom]]="","",INDEX(TabSalaries[#All],MATCH(Tableau12[[#This Row],[Nom]],TabSalaries[[#All],[Nom&amp;Prenom]],0),MATCH(TabSalaries_CDI,TabSalaries[#Headers],0)))</f>
        <v/>
      </c>
      <c r="F34" s="59" t="str">
        <f>IF(Tableau12[[#This Row],[Nom]]="","",$D$2)</f>
        <v/>
      </c>
      <c r="G34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34" s="71"/>
      <c r="I34" s="25" t="str">
        <f t="array" ref="I34">IF(SUMPRODUCT((Noms=$C34)*(I$3&gt;=Début)*(I$3&lt;=Fin))&gt;0,INDEX(Concat_pav_heures,MIN(IF((Noms=$C34)*(I$3&gt;=Début)*(I$3&lt;=Fin),ROW(Noms)))-1),"")</f>
        <v/>
      </c>
      <c r="J34" s="25" t="str">
        <f t="array" ref="J34">IF(SUMPRODUCT((Noms=$C34)*(J$3&gt;=Début)*(J$3&lt;=Fin))&gt;0,INDEX(Concat_pav_heures,MIN(IF((Noms=$C34)*(J$3&gt;=Début)*(J$3&lt;=Fin),ROW(Noms)))-1),"")</f>
        <v/>
      </c>
      <c r="K34" s="25" t="str">
        <f t="array" ref="K34">IF(SUMPRODUCT((Noms=$C34)*(K$3&gt;=Début)*(K$3&lt;=Fin))&gt;0,INDEX(Concat_pav_heures,MIN(IF((Noms=$C34)*(K$3&gt;=Début)*(K$3&lt;=Fin),ROW(Noms)))-1),"")</f>
        <v/>
      </c>
      <c r="L34" s="25" t="str">
        <f t="array" ref="L34">IF(SUMPRODUCT((Noms=$C34)*(L$3&gt;=Début)*(L$3&lt;=Fin))&gt;0,INDEX(Concat_pav_heures,MIN(IF((Noms=$C34)*(L$3&gt;=Début)*(L$3&lt;=Fin),ROW(Noms)))-1),"")</f>
        <v/>
      </c>
      <c r="M34" s="25" t="str">
        <f t="array" ref="M34">IF(SUMPRODUCT((Noms=$C34)*(M$3&gt;=Début)*(M$3&lt;=Fin))&gt;0,INDEX(Concat_pav_heures,MIN(IF((Noms=$C34)*(M$3&gt;=Début)*(M$3&lt;=Fin),ROW(Noms)))-1),"")</f>
        <v/>
      </c>
      <c r="N34" s="25" t="str">
        <f t="array" ref="N34">IF(SUMPRODUCT((Noms=$C34)*(N$3&gt;=Début)*(N$3&lt;=Fin))&gt;0,INDEX(Concat_pav_heures,MIN(IF((Noms=$C34)*(N$3&gt;=Début)*(N$3&lt;=Fin),ROW(Noms)))-1),"")</f>
        <v/>
      </c>
      <c r="O34" s="25" t="str">
        <f t="array" ref="O34">IF(SUMPRODUCT((Noms=$C34)*(O$3&gt;=Début)*(O$3&lt;=Fin))&gt;0,INDEX(Concat_pav_heures,MIN(IF((Noms=$C34)*(O$3&gt;=Début)*(O$3&lt;=Fin),ROW(Noms)))-1),"")</f>
        <v/>
      </c>
      <c r="P34" s="25" t="str">
        <f t="array" ref="P34">IF(SUMPRODUCT((Noms=$C34)*(P$3&gt;=Début)*(P$3&lt;=Fin))&gt;0,INDEX(Concat_pav_heures,MIN(IF((Noms=$C34)*(P$3&gt;=Début)*(P$3&lt;=Fin),ROW(Noms)))-1),"")</f>
        <v/>
      </c>
      <c r="Q34" s="25" t="str">
        <f t="array" ref="Q34">IF(SUMPRODUCT((Noms=$C34)*(Q$3&gt;=Début)*(Q$3&lt;=Fin))&gt;0,INDEX(Concat_pav_heures,MIN(IF((Noms=$C34)*(Q$3&gt;=Début)*(Q$3&lt;=Fin),ROW(Noms)))-1),"")</f>
        <v/>
      </c>
      <c r="R34" s="25" t="str">
        <f t="array" ref="R34">IF(SUMPRODUCT((Noms=$C34)*(R$3&gt;=Début)*(R$3&lt;=Fin))&gt;0,INDEX(Concat_pav_heures,MIN(IF((Noms=$C34)*(R$3&gt;=Début)*(R$3&lt;=Fin),ROW(Noms)))-1),"")</f>
        <v/>
      </c>
      <c r="S34" s="25" t="str">
        <f t="array" ref="S34">IF(SUMPRODUCT((Noms=$C34)*(S$3&gt;=Début)*(S$3&lt;=Fin))&gt;0,INDEX(Concat_pav_heures,MIN(IF((Noms=$C34)*(S$3&gt;=Début)*(S$3&lt;=Fin),ROW(Noms)))-1),"")</f>
        <v/>
      </c>
      <c r="T34" s="25" t="str">
        <f t="array" ref="T34">IF(SUMPRODUCT((Noms=$C34)*(T$3&gt;=Début)*(T$3&lt;=Fin))&gt;0,INDEX(Concat_pav_heures,MIN(IF((Noms=$C34)*(T$3&gt;=Début)*(T$3&lt;=Fin),ROW(Noms)))-1),"")</f>
        <v/>
      </c>
      <c r="U34" s="25" t="str">
        <f t="array" ref="U34">IF(SUMPRODUCT((Noms=$C34)*(U$3&gt;=Début)*(U$3&lt;=Fin))&gt;0,INDEX(Concat_pav_heures,MIN(IF((Noms=$C34)*(U$3&gt;=Début)*(U$3&lt;=Fin),ROW(Noms)))-1),"")</f>
        <v/>
      </c>
      <c r="V34" s="25" t="str">
        <f t="array" ref="V34">IF(SUMPRODUCT((Noms=$C34)*(V$3&gt;=Début)*(V$3&lt;=Fin))&gt;0,INDEX(Concat_pav_heures,MIN(IF((Noms=$C34)*(V$3&gt;=Début)*(V$3&lt;=Fin),ROW(Noms)))-1),"")</f>
        <v/>
      </c>
      <c r="W34" s="25" t="str">
        <f t="array" ref="W34">IF(SUMPRODUCT((Noms=$C34)*(W$3&gt;=Début)*(W$3&lt;=Fin))&gt;0,INDEX(Concat_pav_heures,MIN(IF((Noms=$C34)*(W$3&gt;=Début)*(W$3&lt;=Fin),ROW(Noms)))-1),"")</f>
        <v/>
      </c>
      <c r="X34" s="25" t="str">
        <f t="array" ref="X34">IF(SUMPRODUCT((Noms=$C34)*(X$3&gt;=Début)*(X$3&lt;=Fin))&gt;0,INDEX(Concat_pav_heures,MIN(IF((Noms=$C34)*(X$3&gt;=Début)*(X$3&lt;=Fin),ROW(Noms)))-1),"")</f>
        <v/>
      </c>
      <c r="Y34" s="25" t="str">
        <f t="array" ref="Y34">IF(SUMPRODUCT((Noms=$C34)*(Y$3&gt;=Début)*(Y$3&lt;=Fin))&gt;0,INDEX(Concat_pav_heures,MIN(IF((Noms=$C34)*(Y$3&gt;=Début)*(Y$3&lt;=Fin),ROW(Noms)))-1),"")</f>
        <v/>
      </c>
      <c r="Z34" s="25" t="str">
        <f t="array" ref="Z34">IF(SUMPRODUCT((Noms=$C34)*(Z$3&gt;=Début)*(Z$3&lt;=Fin))&gt;0,INDEX(Concat_pav_heures,MIN(IF((Noms=$C34)*(Z$3&gt;=Début)*(Z$3&lt;=Fin),ROW(Noms)))-1),"")</f>
        <v/>
      </c>
      <c r="AA34" s="25" t="str">
        <f t="array" ref="AA34">IF(SUMPRODUCT((Noms=$C34)*(AA$3&gt;=Début)*(AA$3&lt;=Fin))&gt;0,INDEX(Concat_pav_heures,MIN(IF((Noms=$C34)*(AA$3&gt;=Début)*(AA$3&lt;=Fin),ROW(Noms)))-1),"")</f>
        <v/>
      </c>
      <c r="AB34" s="25" t="str">
        <f t="array" ref="AB34">IF(SUMPRODUCT((Noms=$C34)*(AB$3&gt;=Début)*(AB$3&lt;=Fin))&gt;0,INDEX(Concat_pav_heures,MIN(IF((Noms=$C34)*(AB$3&gt;=Début)*(AB$3&lt;=Fin),ROW(Noms)))-1),"")</f>
        <v/>
      </c>
      <c r="AC34" s="25" t="str">
        <f t="array" ref="AC34">IF(SUMPRODUCT((Noms=$C34)*(AC$3&gt;=Début)*(AC$3&lt;=Fin))&gt;0,INDEX(Concat_pav_heures,MIN(IF((Noms=$C34)*(AC$3&gt;=Début)*(AC$3&lt;=Fin),ROW(Noms)))-1),"")</f>
        <v/>
      </c>
      <c r="AD34" s="25" t="str">
        <f t="array" ref="AD34">IF(SUMPRODUCT((Noms=$C34)*(AD$3&gt;=Début)*(AD$3&lt;=Fin))&gt;0,INDEX(Concat_pav_heures,MIN(IF((Noms=$C34)*(AD$3&gt;=Début)*(AD$3&lt;=Fin),ROW(Noms)))-1),"")</f>
        <v/>
      </c>
      <c r="AE34" s="25" t="str">
        <f t="array" ref="AE34">IF(SUMPRODUCT((Noms=$C34)*(AE$3&gt;=Début)*(AE$3&lt;=Fin))&gt;0,INDEX(Concat_pav_heures,MIN(IF((Noms=$C34)*(AE$3&gt;=Début)*(AE$3&lt;=Fin),ROW(Noms)))-1),"")</f>
        <v/>
      </c>
      <c r="AF34" s="25" t="str">
        <f t="array" ref="AF34">IF(SUMPRODUCT((Noms=$C34)*(AF$3&gt;=Début)*(AF$3&lt;=Fin))&gt;0,INDEX(Concat_pav_heures,MIN(IF((Noms=$C34)*(AF$3&gt;=Début)*(AF$3&lt;=Fin),ROW(Noms)))-1),"")</f>
        <v/>
      </c>
      <c r="AG34" s="25" t="str">
        <f t="array" ref="AG34">IF(SUMPRODUCT((Noms=$C34)*(AG$3&gt;=Début)*(AG$3&lt;=Fin))&gt;0,INDEX(Concat_pav_heures,MIN(IF((Noms=$C34)*(AG$3&gt;=Début)*(AG$3&lt;=Fin),ROW(Noms)))-1),"")</f>
        <v/>
      </c>
      <c r="AH34" s="25" t="str">
        <f t="array" ref="AH34">IF(SUMPRODUCT((Noms=$C34)*(AH$3&gt;=Début)*(AH$3&lt;=Fin))&gt;0,INDEX(Concat_pav_heures,MIN(IF((Noms=$C34)*(AH$3&gt;=Début)*(AH$3&lt;=Fin),ROW(Noms)))-1),"")</f>
        <v/>
      </c>
      <c r="AI34" s="25" t="str">
        <f t="array" ref="AI34">IF(SUMPRODUCT((Noms=$C34)*(AI$3&gt;=Début)*(AI$3&lt;=Fin))&gt;0,INDEX(Concat_pav_heures,MIN(IF((Noms=$C34)*(AI$3&gt;=Début)*(AI$3&lt;=Fin),ROW(Noms)))-1),"")</f>
        <v/>
      </c>
      <c r="AJ34" s="25" t="str">
        <f t="array" ref="AJ34">IF(SUMPRODUCT((Noms=$C34)*(AJ$3&gt;=Début)*(AJ$3&lt;=Fin))&gt;0,INDEX(Concat_pav_heures,MIN(IF((Noms=$C34)*(AJ$3&gt;=Début)*(AJ$3&lt;=Fin),ROW(Noms)))-1),"")</f>
        <v/>
      </c>
      <c r="AK34" s="25" t="str">
        <f t="array" ref="AK34">IF(SUMPRODUCT((Noms=$C34)*(AK$3&gt;=Début)*(AK$3&lt;=Fin))&gt;0,INDEX(Concat_pav_heures,MIN(IF((Noms=$C34)*(AK$3&gt;=Début)*(AK$3&lt;=Fin),ROW(Noms)))-1),"")</f>
        <v/>
      </c>
      <c r="AL34" s="25" t="str">
        <f t="array" ref="AL34">IF(SUMPRODUCT((Noms=$C34)*(AL$3&gt;=Début)*(AL$3&lt;=Fin))&gt;0,INDEX(Concat_pav_heures,MIN(IF((Noms=$C34)*(AL$3&gt;=Début)*(AL$3&lt;=Fin),ROW(Noms)))-1),"")</f>
        <v/>
      </c>
      <c r="AM34" s="25" t="str">
        <f t="array" ref="AM34">IF(SUMPRODUCT((Noms=$C34)*(AM$3&gt;=Début)*(AM$3&lt;=Fin))&gt;0,INDEX(Concat_pav_heures,MIN(IF((Noms=$C34)*(AM$3&gt;=Début)*(AM$3&lt;=Fin),ROW(Noms)))-1),"")</f>
        <v/>
      </c>
      <c r="AN34" s="25" t="str">
        <f t="array" ref="AN34">IF(SUMPRODUCT((Noms=$C34)*(AN$3&gt;=Début)*(AN$3&lt;=Fin))&gt;0,INDEX(Concat_pav_heures,MIN(IF((Noms=$C34)*(AN$3&gt;=Début)*(AN$3&lt;=Fin),ROW(Noms)))-1),"")</f>
        <v/>
      </c>
      <c r="AO34" s="25" t="str">
        <f t="array" ref="AO34">IF(SUMPRODUCT((Noms=$C34)*(AO$3&gt;=Début)*(AO$3&lt;=Fin))&gt;0,INDEX(Concat_pav_heures,MIN(IF((Noms=$C34)*(AO$3&gt;=Début)*(AO$3&lt;=Fin),ROW(Noms)))-1),"")</f>
        <v/>
      </c>
      <c r="AP34" s="25" t="str">
        <f t="array" ref="AP34">IF(SUMPRODUCT((Noms=$C34)*(AP$3&gt;=Début)*(AP$3&lt;=Fin))&gt;0,INDEX(Concat_pav_heures,MIN(IF((Noms=$C34)*(AP$3&gt;=Début)*(AP$3&lt;=Fin),ROW(Noms)))-1),"")</f>
        <v/>
      </c>
      <c r="AQ34" s="25" t="str">
        <f t="array" ref="AQ34">IF(SUMPRODUCT((Noms=$C34)*(AQ$3&gt;=Début)*(AQ$3&lt;=Fin))&gt;0,INDEX(Concat_pav_heures,MIN(IF((Noms=$C34)*(AQ$3&gt;=Début)*(AQ$3&lt;=Fin),ROW(Noms)))-1),"")</f>
        <v/>
      </c>
      <c r="AR34" s="25" t="str">
        <f t="array" ref="AR34">IF(SUMPRODUCT((Noms=$C34)*(AR$3&gt;=Début)*(AR$3&lt;=Fin))&gt;0,INDEX(Concat_pav_heures,MIN(IF((Noms=$C34)*(AR$3&gt;=Début)*(AR$3&lt;=Fin),ROW(Noms)))-1),"")</f>
        <v/>
      </c>
      <c r="AS34" s="25" t="str">
        <f t="array" ref="AS34">IF(SUMPRODUCT((Noms=$C34)*(AS$3&gt;=Début)*(AS$3&lt;=Fin))&gt;0,INDEX(Concat_pav_heures,MIN(IF((Noms=$C34)*(AS$3&gt;=Début)*(AS$3&lt;=Fin),ROW(Noms)))-1),"")</f>
        <v/>
      </c>
      <c r="AT34" s="25" t="str">
        <f t="array" ref="AT34">IF(SUMPRODUCT((Noms=$C34)*(AT$3&gt;=Début)*(AT$3&lt;=Fin))&gt;0,INDEX(Concat_pav_heures,MIN(IF((Noms=$C34)*(AT$3&gt;=Début)*(AT$3&lt;=Fin),ROW(Noms)))-1),"")</f>
        <v/>
      </c>
      <c r="AU34" s="25" t="str">
        <f t="array" ref="AU34">IF(SUMPRODUCT((Noms=$C34)*(AU$3&gt;=Début)*(AU$3&lt;=Fin))&gt;0,INDEX(Concat_pav_heures,MIN(IF((Noms=$C34)*(AU$3&gt;=Début)*(AU$3&lt;=Fin),ROW(Noms)))-1),"")</f>
        <v/>
      </c>
      <c r="AV34" s="25" t="str">
        <f t="array" ref="AV34">IF(SUMPRODUCT((Noms=$C34)*(AV$3&gt;=Début)*(AV$3&lt;=Fin))&gt;0,INDEX(Concat_pav_heures,MIN(IF((Noms=$C34)*(AV$3&gt;=Début)*(AV$3&lt;=Fin),ROW(Noms)))-1),"")</f>
        <v/>
      </c>
      <c r="AW34" s="25" t="str">
        <f t="array" ref="AW34">IF(SUMPRODUCT((Noms=$C34)*(AW$3&gt;=Début)*(AW$3&lt;=Fin))&gt;0,INDEX(Concat_pav_heures,MIN(IF((Noms=$C34)*(AW$3&gt;=Début)*(AW$3&lt;=Fin),ROW(Noms)))-1),"")</f>
        <v/>
      </c>
      <c r="AX34" s="25" t="str">
        <f t="array" ref="AX34">IF(SUMPRODUCT((Noms=$C34)*(AX$3&gt;=Début)*(AX$3&lt;=Fin))&gt;0,INDEX(Concat_pav_heures,MIN(IF((Noms=$C34)*(AX$3&gt;=Début)*(AX$3&lt;=Fin),ROW(Noms)))-1),"")</f>
        <v/>
      </c>
      <c r="AY34" s="25" t="str">
        <f t="array" ref="AY34">IF(SUMPRODUCT((Noms=$C34)*(AY$3&gt;=Début)*(AY$3&lt;=Fin))&gt;0,INDEX(Concat_pav_heures,MIN(IF((Noms=$C34)*(AY$3&gt;=Début)*(AY$3&lt;=Fin),ROW(Noms)))-1),"")</f>
        <v/>
      </c>
      <c r="AZ34" s="25" t="str">
        <f t="array" ref="AZ34">IF(SUMPRODUCT((Noms=$C34)*(AZ$3&gt;=Début)*(AZ$3&lt;=Fin))&gt;0,INDEX(Concat_pav_heures,MIN(IF((Noms=$C34)*(AZ$3&gt;=Début)*(AZ$3&lt;=Fin),ROW(Noms)))-1),"")</f>
        <v/>
      </c>
      <c r="BA34" s="25" t="str">
        <f t="array" ref="BA34">IF(SUMPRODUCT((Noms=$C34)*(BA$3&gt;=Début)*(BA$3&lt;=Fin))&gt;0,INDEX(Concat_pav_heures,MIN(IF((Noms=$C34)*(BA$3&gt;=Début)*(BA$3&lt;=Fin),ROW(Noms)))-1),"")</f>
        <v/>
      </c>
      <c r="BB34" s="25" t="str">
        <f t="array" ref="BB34">IF(SUMPRODUCT((Noms=$C34)*(BB$3&gt;=Début)*(BB$3&lt;=Fin))&gt;0,INDEX(Concat_pav_heures,MIN(IF((Noms=$C34)*(BB$3&gt;=Début)*(BB$3&lt;=Fin),ROW(Noms)))-1),"")</f>
        <v/>
      </c>
      <c r="BC34" s="25" t="str">
        <f t="array" ref="BC34">IF(SUMPRODUCT((Noms=$C34)*(BC$3&gt;=Début)*(BC$3&lt;=Fin))&gt;0,INDEX(Concat_pav_heures,MIN(IF((Noms=$C34)*(BC$3&gt;=Début)*(BC$3&lt;=Fin),ROW(Noms)))-1),"")</f>
        <v/>
      </c>
      <c r="BD34" s="25" t="str">
        <f t="array" ref="BD34">IF(SUMPRODUCT((Noms=$C34)*(BD$3&gt;=Début)*(BD$3&lt;=Fin))&gt;0,INDEX(Concat_pav_heures,MIN(IF((Noms=$C34)*(BD$3&gt;=Début)*(BD$3&lt;=Fin),ROW(Noms)))-1),"")</f>
        <v/>
      </c>
      <c r="BE34" s="25" t="str">
        <f t="array" ref="BE34">IF(SUMPRODUCT((Noms=$C34)*(BE$3&gt;=Début)*(BE$3&lt;=Fin))&gt;0,INDEX(Concat_pav_heures,MIN(IF((Noms=$C34)*(BE$3&gt;=Début)*(BE$3&lt;=Fin),ROW(Noms)))-1),"")</f>
        <v/>
      </c>
      <c r="BF34" s="25" t="str">
        <f t="array" ref="BF34">IF(SUMPRODUCT((Noms=$C34)*(BF$3&gt;=Début)*(BF$3&lt;=Fin))&gt;0,INDEX(Concat_pav_heures,MIN(IF((Noms=$C34)*(BF$3&gt;=Début)*(BF$3&lt;=Fin),ROW(Noms)))-1),"")</f>
        <v/>
      </c>
      <c r="BG34" s="25" t="str">
        <f t="array" ref="BG34">IF(SUMPRODUCT((Noms=$C34)*(BG$3&gt;=Début)*(BG$3&lt;=Fin))&gt;0,INDEX(Concat_pav_heures,MIN(IF((Noms=$C34)*(BG$3&gt;=Début)*(BG$3&lt;=Fin),ROW(Noms)))-1),"")</f>
        <v/>
      </c>
      <c r="BH34" s="25" t="str">
        <f t="array" ref="BH34">IF(SUMPRODUCT((Noms=$C34)*(BH$3&gt;=Début)*(BH$3&lt;=Fin))&gt;0,INDEX(Concat_pav_heures,MIN(IF((Noms=$C34)*(BH$3&gt;=Début)*(BH$3&lt;=Fin),ROW(Noms)))-1),"")</f>
        <v/>
      </c>
      <c r="BI34" s="25" t="str">
        <f t="array" ref="BI34">IF(SUMPRODUCT((Noms=$C34)*(BI$3&gt;=Début)*(BI$3&lt;=Fin))&gt;0,INDEX(Concat_pav_heures,MIN(IF((Noms=$C34)*(BI$3&gt;=Début)*(BI$3&lt;=Fin),ROW(Noms)))-1),"")</f>
        <v/>
      </c>
      <c r="BJ34" s="25" t="str">
        <f t="array" ref="BJ34">IF(SUMPRODUCT((Noms=$C34)*(BJ$3&gt;=Début)*(BJ$3&lt;=Fin))&gt;0,INDEX(Concat_pav_heures,MIN(IF((Noms=$C34)*(BJ$3&gt;=Début)*(BJ$3&lt;=Fin),ROW(Noms)))-1),"")</f>
        <v/>
      </c>
      <c r="BK34" s="25" t="str">
        <f t="array" ref="BK34">IF(SUMPRODUCT((Noms=$C34)*(BK$3&gt;=Début)*(BK$3&lt;=Fin))&gt;0,INDEX(Concat_pav_heures,MIN(IF((Noms=$C34)*(BK$3&gt;=Début)*(BK$3&lt;=Fin),ROW(Noms)))-1),"")</f>
        <v/>
      </c>
      <c r="BL34" s="25" t="str">
        <f t="array" ref="BL34">IF(SUMPRODUCT((Noms=$C34)*(BL$3&gt;=Début)*(BL$3&lt;=Fin))&gt;0,INDEX(Concat_pav_heures,MIN(IF((Noms=$C34)*(BL$3&gt;=Début)*(BL$3&lt;=Fin),ROW(Noms)))-1),"")</f>
        <v/>
      </c>
      <c r="BM34" s="25" t="str">
        <f t="array" ref="BM34">IF(SUMPRODUCT((Noms=$C34)*(BM$3&gt;=Début)*(BM$3&lt;=Fin))&gt;0,INDEX(Concat_pav_heures,MIN(IF((Noms=$C34)*(BM$3&gt;=Début)*(BM$3&lt;=Fin),ROW(Noms)))-1),"")</f>
        <v/>
      </c>
      <c r="BN34" s="25" t="str">
        <f t="array" ref="BN34">IF(SUMPRODUCT((Noms=$C34)*(BN$3&gt;=Début)*(BN$3&lt;=Fin))&gt;0,INDEX(Concat_pav_heures,MIN(IF((Noms=$C34)*(BN$3&gt;=Début)*(BN$3&lt;=Fin),ROW(Noms)))-1),"")</f>
        <v/>
      </c>
      <c r="BO34" s="25" t="str">
        <f t="array" ref="BO34">IF(SUMPRODUCT((Noms=$C34)*(BO$3&gt;=Début)*(BO$3&lt;=Fin))&gt;0,INDEX(Concat_pav_heures,MIN(IF((Noms=$C34)*(BO$3&gt;=Début)*(BO$3&lt;=Fin),ROW(Noms)))-1),"")</f>
        <v/>
      </c>
      <c r="BP34" s="25" t="str">
        <f t="array" ref="BP34">IF(SUMPRODUCT((Noms=$C34)*(BP$3&gt;=Début)*(BP$3&lt;=Fin))&gt;0,INDEX(Concat_pav_heures,MIN(IF((Noms=$C34)*(BP$3&gt;=Début)*(BP$3&lt;=Fin),ROW(Noms)))-1),"")</f>
        <v/>
      </c>
      <c r="BQ34" s="25" t="str">
        <f t="array" ref="BQ34">IF(SUMPRODUCT((Noms=$C34)*(BQ$3&gt;=Début)*(BQ$3&lt;=Fin))&gt;0,INDEX(Concat_pav_heures,MIN(IF((Noms=$C34)*(BQ$3&gt;=Début)*(BQ$3&lt;=Fin),ROW(Noms)))-1),"")</f>
        <v/>
      </c>
      <c r="BR34" s="25" t="str">
        <f t="array" ref="BR34">IF(SUMPRODUCT((Noms=$C34)*(BR$3&gt;=Début)*(BR$3&lt;=Fin))&gt;0,INDEX(Concat_pav_heures,MIN(IF((Noms=$C34)*(BR$3&gt;=Début)*(BR$3&lt;=Fin),ROW(Noms)))-1),"")</f>
        <v/>
      </c>
      <c r="BS34" s="25" t="str">
        <f t="array" ref="BS34">IF(SUMPRODUCT((Noms=$C34)*(BS$3&gt;=Début)*(BS$3&lt;=Fin))&gt;0,INDEX(Concat_pav_heures,MIN(IF((Noms=$C34)*(BS$3&gt;=Début)*(BS$3&lt;=Fin),ROW(Noms)))-1),"")</f>
        <v/>
      </c>
      <c r="BT34" s="25" t="str">
        <f t="array" ref="BT34">IF(SUMPRODUCT((Noms=$C34)*(BT$3&gt;=Début)*(BT$3&lt;=Fin))&gt;0,INDEX(Concat_pav_heures,MIN(IF((Noms=$C34)*(BT$3&gt;=Début)*(BT$3&lt;=Fin),ROW(Noms)))-1),"")</f>
        <v/>
      </c>
      <c r="BU34" s="25" t="str">
        <f t="array" ref="BU34">IF(SUMPRODUCT((Noms=$C34)*(BU$3&gt;=Début)*(BU$3&lt;=Fin))&gt;0,INDEX(Concat_pav_heures,MIN(IF((Noms=$C34)*(BU$3&gt;=Début)*(BU$3&lt;=Fin),ROW(Noms)))-1),"")</f>
        <v/>
      </c>
      <c r="BV34" s="25" t="str">
        <f t="array" ref="BV34">IF(SUMPRODUCT((Noms=$C34)*(BV$3&gt;=Début)*(BV$3&lt;=Fin))&gt;0,INDEX(Concat_pav_heures,MIN(IF((Noms=$C34)*(BV$3&gt;=Début)*(BV$3&lt;=Fin),ROW(Noms)))-1),"")</f>
        <v/>
      </c>
      <c r="BW34" s="25" t="str">
        <f t="array" ref="BW34">IF(SUMPRODUCT((Noms=$C34)*(BW$3&gt;=Début)*(BW$3&lt;=Fin))&gt;0,INDEX(Concat_pav_heures,MIN(IF((Noms=$C34)*(BW$3&gt;=Début)*(BW$3&lt;=Fin),ROW(Noms)))-1),"")</f>
        <v/>
      </c>
      <c r="BX34" s="25" t="str">
        <f t="array" ref="BX34">IF(SUMPRODUCT((Noms=$C34)*(BX$3&gt;=Début)*(BX$3&lt;=Fin))&gt;0,INDEX(Concat_pav_heures,MIN(IF((Noms=$C34)*(BX$3&gt;=Début)*(BX$3&lt;=Fin),ROW(Noms)))-1),"")</f>
        <v/>
      </c>
      <c r="BY34" s="25" t="str">
        <f t="array" ref="BY34">IF(SUMPRODUCT((Noms=$C34)*(BY$3&gt;=Début)*(BY$3&lt;=Fin))&gt;0,INDEX(Concat_pav_heures,MIN(IF((Noms=$C34)*(BY$3&gt;=Début)*(BY$3&lt;=Fin),ROW(Noms)))-1),"")</f>
        <v/>
      </c>
      <c r="BZ34" s="25" t="str">
        <f t="array" ref="BZ34">IF(SUMPRODUCT((Noms=$C34)*(BZ$3&gt;=Début)*(BZ$3&lt;=Fin))&gt;0,INDEX(Concat_pav_heures,MIN(IF((Noms=$C34)*(BZ$3&gt;=Début)*(BZ$3&lt;=Fin),ROW(Noms)))-1),"")</f>
        <v/>
      </c>
      <c r="CA34" s="25" t="str">
        <f t="array" ref="CA34">IF(SUMPRODUCT((Noms=$C34)*(CA$3&gt;=Début)*(CA$3&lt;=Fin))&gt;0,INDEX(Concat_pav_heures,MIN(IF((Noms=$C34)*(CA$3&gt;=Début)*(CA$3&lt;=Fin),ROW(Noms)))-1),"")</f>
        <v/>
      </c>
      <c r="CB34" s="25" t="str">
        <f t="array" ref="CB34">IF(SUMPRODUCT((Noms=$C34)*(CB$3&gt;=Début)*(CB$3&lt;=Fin))&gt;0,INDEX(Concat_pav_heures,MIN(IF((Noms=$C34)*(CB$3&gt;=Début)*(CB$3&lt;=Fin),ROW(Noms)))-1),"")</f>
        <v/>
      </c>
      <c r="CC34" s="25" t="str">
        <f t="array" ref="CC34">IF(SUMPRODUCT((Noms=$C34)*(CC$3&gt;=Début)*(CC$3&lt;=Fin))&gt;0,INDEX(Concat_pav_heures,MIN(IF((Noms=$C34)*(CC$3&gt;=Début)*(CC$3&lt;=Fin),ROW(Noms)))-1),"")</f>
        <v/>
      </c>
      <c r="CD34" s="25" t="str">
        <f t="array" ref="CD34">IF(SUMPRODUCT((Noms=$C34)*(CD$3&gt;=Début)*(CD$3&lt;=Fin))&gt;0,INDEX(Concat_pav_heures,MIN(IF((Noms=$C34)*(CD$3&gt;=Début)*(CD$3&lt;=Fin),ROW(Noms)))-1),"")</f>
        <v/>
      </c>
      <c r="CE34" s="25" t="str">
        <f t="array" ref="CE34">IF(SUMPRODUCT((Noms=$C34)*(CE$3&gt;=Début)*(CE$3&lt;=Fin))&gt;0,INDEX(Concat_pav_heures,MIN(IF((Noms=$C34)*(CE$3&gt;=Début)*(CE$3&lt;=Fin),ROW(Noms)))-1),"")</f>
        <v/>
      </c>
      <c r="CF34" s="25" t="str">
        <f t="array" ref="CF34">IF(SUMPRODUCT((Noms=$C34)*(CF$3&gt;=Début)*(CF$3&lt;=Fin))&gt;0,INDEX(Concat_pav_heures,MIN(IF((Noms=$C34)*(CF$3&gt;=Début)*(CF$3&lt;=Fin),ROW(Noms)))-1),"")</f>
        <v/>
      </c>
      <c r="CG34" s="25" t="str">
        <f t="array" ref="CG34">IF(SUMPRODUCT((Noms=$C34)*(CG$3&gt;=Début)*(CG$3&lt;=Fin))&gt;0,INDEX(Concat_pav_heures,MIN(IF((Noms=$C34)*(CG$3&gt;=Début)*(CG$3&lt;=Fin),ROW(Noms)))-1),"")</f>
        <v/>
      </c>
      <c r="CH34" s="25" t="str">
        <f t="array" ref="CH34">IF(SUMPRODUCT((Noms=$C34)*(CH$3&gt;=Début)*(CH$3&lt;=Fin))&gt;0,INDEX(Concat_pav_heures,MIN(IF((Noms=$C34)*(CH$3&gt;=Début)*(CH$3&lt;=Fin),ROW(Noms)))-1),"")</f>
        <v/>
      </c>
      <c r="CI34" s="25" t="str">
        <f t="array" ref="CI34">IF(SUMPRODUCT((Noms=$C34)*(CI$3&gt;=Début)*(CI$3&lt;=Fin))&gt;0,INDEX(Concat_pav_heures,MIN(IF((Noms=$C34)*(CI$3&gt;=Début)*(CI$3&lt;=Fin),ROW(Noms)))-1),"")</f>
        <v/>
      </c>
      <c r="CJ34" s="25" t="str">
        <f t="array" ref="CJ34">IF(SUMPRODUCT((Noms=$C34)*(CJ$3&gt;=Début)*(CJ$3&lt;=Fin))&gt;0,INDEX(Concat_pav_heures,MIN(IF((Noms=$C34)*(CJ$3&gt;=Début)*(CJ$3&lt;=Fin),ROW(Noms)))-1),"")</f>
        <v/>
      </c>
      <c r="CK34" s="25" t="str">
        <f t="array" ref="CK34">IF(SUMPRODUCT((Noms=$C34)*(CK$3&gt;=Début)*(CK$3&lt;=Fin))&gt;0,INDEX(Concat_pav_heures,MIN(IF((Noms=$C34)*(CK$3&gt;=Début)*(CK$3&lt;=Fin),ROW(Noms)))-1),"")</f>
        <v/>
      </c>
      <c r="CL34" s="25" t="str">
        <f t="array" ref="CL34">IF(SUMPRODUCT((Noms=$C34)*(CL$3&gt;=Début)*(CL$3&lt;=Fin))&gt;0,INDEX(Concat_pav_heures,MIN(IF((Noms=$C34)*(CL$3&gt;=Début)*(CL$3&lt;=Fin),ROW(Noms)))-1),"")</f>
        <v/>
      </c>
      <c r="CM34" s="25" t="str">
        <f t="array" ref="CM34">IF(SUMPRODUCT((Noms=$C34)*(CM$3&gt;=Début)*(CM$3&lt;=Fin))&gt;0,INDEX(Concat_pav_heures,MIN(IF((Noms=$C34)*(CM$3&gt;=Début)*(CM$3&lt;=Fin),ROW(Noms)))-1),"")</f>
        <v/>
      </c>
      <c r="CN34" s="25" t="str">
        <f t="array" ref="CN34">IF(SUMPRODUCT((Noms=$C34)*(CN$3&gt;=Début)*(CN$3&lt;=Fin))&gt;0,INDEX(Concat_pav_heures,MIN(IF((Noms=$C34)*(CN$3&gt;=Début)*(CN$3&lt;=Fin),ROW(Noms)))-1),"")</f>
        <v/>
      </c>
      <c r="CO34" s="25" t="str">
        <f t="array" ref="CO34">IF(SUMPRODUCT((Noms=$C34)*(CO$3&gt;=Début)*(CO$3&lt;=Fin))&gt;0,INDEX(Concat_pav_heures,MIN(IF((Noms=$C34)*(CO$3&gt;=Début)*(CO$3&lt;=Fin),ROW(Noms)))-1),"")</f>
        <v/>
      </c>
      <c r="CP34" s="25" t="str">
        <f t="array" ref="CP34">IF(SUMPRODUCT((Noms=$C34)*(CP$3&gt;=Début)*(CP$3&lt;=Fin))&gt;0,INDEX(Concat_pav_heures,MIN(IF((Noms=$C34)*(CP$3&gt;=Début)*(CP$3&lt;=Fin),ROW(Noms)))-1),"")</f>
        <v/>
      </c>
      <c r="CQ34" s="25" t="str">
        <f t="array" ref="CQ34">IF(SUMPRODUCT((Noms=$C34)*(CQ$3&gt;=Début)*(CQ$3&lt;=Fin))&gt;0,INDEX(Concat_pav_heures,MIN(IF((Noms=$C34)*(CQ$3&gt;=Début)*(CQ$3&lt;=Fin),ROW(Noms)))-1),"")</f>
        <v/>
      </c>
      <c r="CR34" s="25" t="str">
        <f t="array" ref="CR34">IF(SUMPRODUCT((Noms=$C34)*(CR$3&gt;=Début)*(CR$3&lt;=Fin))&gt;0,INDEX(Concat_pav_heures,MIN(IF((Noms=$C34)*(CR$3&gt;=Début)*(CR$3&lt;=Fin),ROW(Noms)))-1),"")</f>
        <v/>
      </c>
      <c r="CS34" s="25" t="str">
        <f t="array" ref="CS34">IF(SUMPRODUCT((Noms=$C34)*(CS$3&gt;=Début)*(CS$3&lt;=Fin))&gt;0,INDEX(Concat_pav_heures,MIN(IF((Noms=$C34)*(CS$3&gt;=Début)*(CS$3&lt;=Fin),ROW(Noms)))-1),"")</f>
        <v/>
      </c>
      <c r="CT34" s="25" t="str">
        <f t="array" ref="CT34">IF(SUMPRODUCT((Noms=$C34)*(CT$3&gt;=Début)*(CT$3&lt;=Fin))&gt;0,INDEX(Concat_pav_heures,MIN(IF((Noms=$C34)*(CT$3&gt;=Début)*(CT$3&lt;=Fin),ROW(Noms)))-1),"")</f>
        <v/>
      </c>
      <c r="CU34" s="25" t="str">
        <f t="array" ref="CU34">IF(SUMPRODUCT((Noms=$C34)*(CU$3&gt;=Début)*(CU$3&lt;=Fin))&gt;0,INDEX(Concat_pav_heures,MIN(IF((Noms=$C34)*(CU$3&gt;=Début)*(CU$3&lt;=Fin),ROW(Noms)))-1),"")</f>
        <v/>
      </c>
      <c r="CV34" s="25" t="str">
        <f t="array" ref="CV34">IF(SUMPRODUCT((Noms=$C34)*(CV$3&gt;=Début)*(CV$3&lt;=Fin))&gt;0,INDEX(Concat_pav_heures,MIN(IF((Noms=$C34)*(CV$3&gt;=Début)*(CV$3&lt;=Fin),ROW(Noms)))-1),"")</f>
        <v/>
      </c>
      <c r="CW34" s="25" t="str">
        <f t="array" ref="CW34">IF(SUMPRODUCT((Noms=$C34)*(CW$3&gt;=Début)*(CW$3&lt;=Fin))&gt;0,INDEX(Concat_pav_heures,MIN(IF((Noms=$C34)*(CW$3&gt;=Début)*(CW$3&lt;=Fin),ROW(Noms)))-1),"")</f>
        <v/>
      </c>
      <c r="CX34" s="25" t="str">
        <f t="array" ref="CX34">IF(SUMPRODUCT((Noms=$C34)*(CX$3&gt;=Début)*(CX$3&lt;=Fin))&gt;0,INDEX(Concat_pav_heures,MIN(IF((Noms=$C34)*(CX$3&gt;=Début)*(CX$3&lt;=Fin),ROW(Noms)))-1),"")</f>
        <v/>
      </c>
      <c r="CY34" s="25" t="str">
        <f t="array" ref="CY34">IF(SUMPRODUCT((Noms=$C34)*(CY$3&gt;=Début)*(CY$3&lt;=Fin))&gt;0,INDEX(Concat_pav_heures,MIN(IF((Noms=$C34)*(CY$3&gt;=Début)*(CY$3&lt;=Fin),ROW(Noms)))-1),"")</f>
        <v/>
      </c>
      <c r="CZ34" s="25" t="str">
        <f t="array" ref="CZ34">IF(SUMPRODUCT((Noms=$C34)*(CZ$3&gt;=Début)*(CZ$3&lt;=Fin))&gt;0,INDEX(Concat_pav_heures,MIN(IF((Noms=$C34)*(CZ$3&gt;=Début)*(CZ$3&lt;=Fin),ROW(Noms)))-1),"")</f>
        <v/>
      </c>
      <c r="DA34" s="25" t="str">
        <f t="array" ref="DA34">IF(SUMPRODUCT((Noms=$C34)*(DA$3&gt;=Début)*(DA$3&lt;=Fin))&gt;0,INDEX(Concat_pav_heures,MIN(IF((Noms=$C34)*(DA$3&gt;=Début)*(DA$3&lt;=Fin),ROW(Noms)))-1),"")</f>
        <v/>
      </c>
      <c r="DB34" s="25" t="str">
        <f t="array" ref="DB34">IF(SUMPRODUCT((Noms=$C34)*(DB$3&gt;=Début)*(DB$3&lt;=Fin))&gt;0,INDEX(Concat_pav_heures,MIN(IF((Noms=$C34)*(DB$3&gt;=Début)*(DB$3&lt;=Fin),ROW(Noms)))-1),"")</f>
        <v/>
      </c>
      <c r="DC34" s="25" t="str">
        <f t="array" ref="DC34">IF(SUMPRODUCT((Noms=$C34)*(DC$3&gt;=Début)*(DC$3&lt;=Fin))&gt;0,INDEX(Concat_pav_heures,MIN(IF((Noms=$C34)*(DC$3&gt;=Début)*(DC$3&lt;=Fin),ROW(Noms)))-1),"")</f>
        <v/>
      </c>
      <c r="DD34" s="25" t="str">
        <f t="array" ref="DD34">IF(SUMPRODUCT((Noms=$C34)*(DD$3&gt;=Début)*(DD$3&lt;=Fin))&gt;0,INDEX(Concat_pav_heures,MIN(IF((Noms=$C34)*(DD$3&gt;=Début)*(DD$3&lt;=Fin),ROW(Noms)))-1),"")</f>
        <v/>
      </c>
      <c r="DE34" s="25" t="str">
        <f t="array" ref="DE34">IF(SUMPRODUCT((Noms=$C34)*(DE$3&gt;=Début)*(DE$3&lt;=Fin))&gt;0,INDEX(Concat_pav_heures,MIN(IF((Noms=$C34)*(DE$3&gt;=Début)*(DE$3&lt;=Fin),ROW(Noms)))-1),"")</f>
        <v/>
      </c>
      <c r="DF34" s="25" t="str">
        <f t="array" ref="DF34">IF(SUMPRODUCT((Noms=$C34)*(DF$3&gt;=Début)*(DF$3&lt;=Fin))&gt;0,INDEX(Concat_pav_heures,MIN(IF((Noms=$C34)*(DF$3&gt;=Début)*(DF$3&lt;=Fin),ROW(Noms)))-1),"")</f>
        <v/>
      </c>
      <c r="DG34" s="25" t="str">
        <f t="array" ref="DG34">IF(SUMPRODUCT((Noms=$C34)*(DG$3&gt;=Début)*(DG$3&lt;=Fin))&gt;0,INDEX(Concat_pav_heures,MIN(IF((Noms=$C34)*(DG$3&gt;=Début)*(DG$3&lt;=Fin),ROW(Noms)))-1),"")</f>
        <v/>
      </c>
      <c r="DH34" s="25" t="str">
        <f t="array" ref="DH34">IF(SUMPRODUCT((Noms=$C34)*(DH$3&gt;=Début)*(DH$3&lt;=Fin))&gt;0,INDEX(Concat_pav_heures,MIN(IF((Noms=$C34)*(DH$3&gt;=Début)*(DH$3&lt;=Fin),ROW(Noms)))-1),"")</f>
        <v/>
      </c>
      <c r="DI34" s="25" t="str">
        <f t="array" ref="DI34">IF(SUMPRODUCT((Noms=$C34)*(DI$3&gt;=Début)*(DI$3&lt;=Fin))&gt;0,INDEX(Concat_pav_heures,MIN(IF((Noms=$C34)*(DI$3&gt;=Début)*(DI$3&lt;=Fin),ROW(Noms)))-1),"")</f>
        <v/>
      </c>
      <c r="DJ34" s="25" t="str">
        <f t="array" ref="DJ34">IF(SUMPRODUCT((Noms=$C34)*(DJ$3&gt;=Début)*(DJ$3&lt;=Fin))&gt;0,INDEX(Concat_pav_heures,MIN(IF((Noms=$C34)*(DJ$3&gt;=Début)*(DJ$3&lt;=Fin),ROW(Noms)))-1),"")</f>
        <v/>
      </c>
      <c r="DK34" s="25" t="str">
        <f t="array" ref="DK34">IF(SUMPRODUCT((Noms=$C34)*(DK$3&gt;=Début)*(DK$3&lt;=Fin))&gt;0,INDEX(Concat_pav_heures,MIN(IF((Noms=$C34)*(DK$3&gt;=Début)*(DK$3&lt;=Fin),ROW(Noms)))-1),"")</f>
        <v/>
      </c>
      <c r="DL34" s="25" t="str">
        <f t="array" ref="DL34">IF(SUMPRODUCT((Noms=$C34)*(DL$3&gt;=Début)*(DL$3&lt;=Fin))&gt;0,INDEX(Concat_pav_heures,MIN(IF((Noms=$C34)*(DL$3&gt;=Début)*(DL$3&lt;=Fin),ROW(Noms)))-1),"")</f>
        <v/>
      </c>
      <c r="DM34" s="25" t="str">
        <f t="array" ref="DM34">IF(SUMPRODUCT((Noms=$C34)*(DM$3&gt;=Début)*(DM$3&lt;=Fin))&gt;0,INDEX(Concat_pav_heures,MIN(IF((Noms=$C34)*(DM$3&gt;=Début)*(DM$3&lt;=Fin),ROW(Noms)))-1),"")</f>
        <v/>
      </c>
      <c r="DN34" s="25" t="str">
        <f t="array" ref="DN34">IF(SUMPRODUCT((Noms=$C34)*(DN$3&gt;=Début)*(DN$3&lt;=Fin))&gt;0,INDEX(Concat_pav_heures,MIN(IF((Noms=$C34)*(DN$3&gt;=Début)*(DN$3&lt;=Fin),ROW(Noms)))-1),"")</f>
        <v/>
      </c>
      <c r="DO34" s="25" t="str">
        <f t="array" ref="DO34">IF(SUMPRODUCT((Noms=$C34)*(DO$3&gt;=Début)*(DO$3&lt;=Fin))&gt;0,INDEX(Concat_pav_heures,MIN(IF((Noms=$C34)*(DO$3&gt;=Début)*(DO$3&lt;=Fin),ROW(Noms)))-1),"")</f>
        <v/>
      </c>
      <c r="DP34" s="25" t="str">
        <f t="array" ref="DP34">IF(SUMPRODUCT((Noms=$C34)*(DP$3&gt;=Début)*(DP$3&lt;=Fin))&gt;0,INDEX(Concat_pav_heures,MIN(IF((Noms=$C34)*(DP$3&gt;=Début)*(DP$3&lt;=Fin),ROW(Noms)))-1),"")</f>
        <v/>
      </c>
      <c r="DQ34" s="25" t="str">
        <f t="array" ref="DQ34">IF(SUMPRODUCT((Noms=$C34)*(DQ$3&gt;=Début)*(DQ$3&lt;=Fin))&gt;0,INDEX(Concat_pav_heures,MIN(IF((Noms=$C34)*(DQ$3&gt;=Début)*(DQ$3&lt;=Fin),ROW(Noms)))-1),"")</f>
        <v/>
      </c>
      <c r="DR34" s="25" t="str">
        <f t="array" ref="DR34">IF(SUMPRODUCT((Noms=$C34)*(DR$3&gt;=Début)*(DR$3&lt;=Fin))&gt;0,INDEX(Concat_pav_heures,MIN(IF((Noms=$C34)*(DR$3&gt;=Début)*(DR$3&lt;=Fin),ROW(Noms)))-1),"")</f>
        <v/>
      </c>
      <c r="DS34" s="25" t="str">
        <f t="array" ref="DS34">IF(SUMPRODUCT((Noms=$C34)*(DS$3&gt;=Début)*(DS$3&lt;=Fin))&gt;0,INDEX(Concat_pav_heures,MIN(IF((Noms=$C34)*(DS$3&gt;=Début)*(DS$3&lt;=Fin),ROW(Noms)))-1),"")</f>
        <v/>
      </c>
      <c r="DT34" s="25" t="str">
        <f t="array" ref="DT34">IF(SUMPRODUCT((Noms=$C34)*(DT$3&gt;=Début)*(DT$3&lt;=Fin))&gt;0,INDEX(Concat_pav_heures,MIN(IF((Noms=$C34)*(DT$3&gt;=Début)*(DT$3&lt;=Fin),ROW(Noms)))-1),"")</f>
        <v/>
      </c>
      <c r="DU34" s="25" t="str">
        <f t="array" ref="DU34">IF(SUMPRODUCT((Noms=$C34)*(DU$3&gt;=Début)*(DU$3&lt;=Fin))&gt;0,INDEX(Concat_pav_heures,MIN(IF((Noms=$C34)*(DU$3&gt;=Début)*(DU$3&lt;=Fin),ROW(Noms)))-1),"")</f>
        <v/>
      </c>
      <c r="DV34" s="25" t="str">
        <f t="array" ref="DV34">IF(SUMPRODUCT((Noms=$C34)*(DV$3&gt;=Début)*(DV$3&lt;=Fin))&gt;0,INDEX(Concat_pav_heures,MIN(IF((Noms=$C34)*(DV$3&gt;=Début)*(DV$3&lt;=Fin),ROW(Noms)))-1),"")</f>
        <v/>
      </c>
      <c r="DW34" s="25" t="str">
        <f t="array" ref="DW34">IF(SUMPRODUCT((Noms=$C34)*(DW$3&gt;=Début)*(DW$3&lt;=Fin))&gt;0,INDEX(Concat_pav_heures,MIN(IF((Noms=$C34)*(DW$3&gt;=Début)*(DW$3&lt;=Fin),ROW(Noms)))-1),"")</f>
        <v/>
      </c>
      <c r="DX34" s="25" t="str">
        <f t="array" ref="DX34">IF(SUMPRODUCT((Noms=$C34)*(DX$3&gt;=Début)*(DX$3&lt;=Fin))&gt;0,INDEX(Concat_pav_heures,MIN(IF((Noms=$C34)*(DX$3&gt;=Début)*(DX$3&lt;=Fin),ROW(Noms)))-1),"")</f>
        <v/>
      </c>
      <c r="DY34" s="25" t="str">
        <f t="array" ref="DY34">IF(SUMPRODUCT((Noms=$C34)*(DY$3&gt;=Début)*(DY$3&lt;=Fin))&gt;0,INDEX(Concat_pav_heures,MIN(IF((Noms=$C34)*(DY$3&gt;=Début)*(DY$3&lt;=Fin),ROW(Noms)))-1),"")</f>
        <v/>
      </c>
      <c r="DZ34" s="25" t="str">
        <f t="array" ref="DZ34">IF(SUMPRODUCT((Noms=$C34)*(DZ$3&gt;=Début)*(DZ$3&lt;=Fin))&gt;0,INDEX(Concat_pav_heures,MIN(IF((Noms=$C34)*(DZ$3&gt;=Début)*(DZ$3&lt;=Fin),ROW(Noms)))-1),"")</f>
        <v/>
      </c>
      <c r="EA34" s="25" t="str">
        <f t="array" ref="EA34">IF(SUMPRODUCT((Noms=$C34)*(EA$3&gt;=Début)*(EA$3&lt;=Fin))&gt;0,INDEX(Concat_pav_heures,MIN(IF((Noms=$C34)*(EA$3&gt;=Début)*(EA$3&lt;=Fin),ROW(Noms)))-1),"")</f>
        <v/>
      </c>
      <c r="EB34" s="25" t="str">
        <f t="array" ref="EB34">IF(SUMPRODUCT((Noms=$C34)*(EB$3&gt;=Début)*(EB$3&lt;=Fin))&gt;0,INDEX(Concat_pav_heures,MIN(IF((Noms=$C34)*(EB$3&gt;=Début)*(EB$3&lt;=Fin),ROW(Noms)))-1),"")</f>
        <v/>
      </c>
      <c r="EC34" s="25" t="str">
        <f t="array" ref="EC34">IF(SUMPRODUCT((Noms=$C34)*(EC$3&gt;=Début)*(EC$3&lt;=Fin))&gt;0,INDEX(Concat_pav_heures,MIN(IF((Noms=$C34)*(EC$3&gt;=Début)*(EC$3&lt;=Fin),ROW(Noms)))-1),"")</f>
        <v/>
      </c>
      <c r="ED34" s="25" t="str">
        <f t="array" ref="ED34">IF(SUMPRODUCT((Noms=$C34)*(ED$3&gt;=Début)*(ED$3&lt;=Fin))&gt;0,INDEX(Concat_pav_heures,MIN(IF((Noms=$C34)*(ED$3&gt;=Début)*(ED$3&lt;=Fin),ROW(Noms)))-1),"")</f>
        <v/>
      </c>
      <c r="EE34" s="25" t="str">
        <f t="array" ref="EE34">IF(SUMPRODUCT((Noms=$C34)*(EE$3&gt;=Début)*(EE$3&lt;=Fin))&gt;0,INDEX(Concat_pav_heures,MIN(IF((Noms=$C34)*(EE$3&gt;=Début)*(EE$3&lt;=Fin),ROW(Noms)))-1),"")</f>
        <v/>
      </c>
      <c r="EF34" s="25" t="str">
        <f t="array" ref="EF34">IF(SUMPRODUCT((Noms=$C34)*(EF$3&gt;=Début)*(EF$3&lt;=Fin))&gt;0,INDEX(Concat_pav_heures,MIN(IF((Noms=$C34)*(EF$3&gt;=Début)*(EF$3&lt;=Fin),ROW(Noms)))-1),"")</f>
        <v/>
      </c>
      <c r="EG34" s="25" t="str">
        <f t="array" ref="EG34">IF(SUMPRODUCT((Noms=$C34)*(EG$3&gt;=Début)*(EG$3&lt;=Fin))&gt;0,INDEX(Concat_pav_heures,MIN(IF((Noms=$C34)*(EG$3&gt;=Début)*(EG$3&lt;=Fin),ROW(Noms)))-1),"")</f>
        <v/>
      </c>
      <c r="EH34" s="25" t="str">
        <f t="array" ref="EH34">IF(SUMPRODUCT((Noms=$C34)*(EH$3&gt;=Début)*(EH$3&lt;=Fin))&gt;0,INDEX(Concat_pav_heures,MIN(IF((Noms=$C34)*(EH$3&gt;=Début)*(EH$3&lt;=Fin),ROW(Noms)))-1),"")</f>
        <v/>
      </c>
      <c r="EI34" s="25" t="str">
        <f t="array" ref="EI34">IF(SUMPRODUCT((Noms=$C34)*(EI$3&gt;=Début)*(EI$3&lt;=Fin))&gt;0,INDEX(Concat_pav_heures,MIN(IF((Noms=$C34)*(EI$3&gt;=Début)*(EI$3&lt;=Fin),ROW(Noms)))-1),"")</f>
        <v/>
      </c>
      <c r="EJ34" s="25" t="str">
        <f t="array" ref="EJ34">IF(SUMPRODUCT((Noms=$C34)*(EJ$3&gt;=Début)*(EJ$3&lt;=Fin))&gt;0,INDEX(Concat_pav_heures,MIN(IF((Noms=$C34)*(EJ$3&gt;=Début)*(EJ$3&lt;=Fin),ROW(Noms)))-1),"")</f>
        <v/>
      </c>
      <c r="EK34" s="25" t="str">
        <f t="array" ref="EK34">IF(SUMPRODUCT((Noms=$C34)*(EK$3&gt;=Début)*(EK$3&lt;=Fin))&gt;0,INDEX(Concat_pav_heures,MIN(IF((Noms=$C34)*(EK$3&gt;=Début)*(EK$3&lt;=Fin),ROW(Noms)))-1),"")</f>
        <v/>
      </c>
      <c r="EL34" s="25" t="str">
        <f t="array" ref="EL34">IF(SUMPRODUCT((Noms=$C34)*(EL$3&gt;=Début)*(EL$3&lt;=Fin))&gt;0,INDEX(Concat_pav_heures,MIN(IF((Noms=$C34)*(EL$3&gt;=Début)*(EL$3&lt;=Fin),ROW(Noms)))-1),"")</f>
        <v/>
      </c>
      <c r="EM34" s="25" t="str">
        <f t="array" ref="EM34">IF(SUMPRODUCT((Noms=$C34)*(EM$3&gt;=Début)*(EM$3&lt;=Fin))&gt;0,INDEX(Concat_pav_heures,MIN(IF((Noms=$C34)*(EM$3&gt;=Début)*(EM$3&lt;=Fin),ROW(Noms)))-1),"")</f>
        <v/>
      </c>
      <c r="EN34" s="25" t="str">
        <f t="array" ref="EN34">IF(SUMPRODUCT((Noms=$C34)*(EN$3&gt;=Début)*(EN$3&lt;=Fin))&gt;0,INDEX(Concat_pav_heures,MIN(IF((Noms=$C34)*(EN$3&gt;=Début)*(EN$3&lt;=Fin),ROW(Noms)))-1),"")</f>
        <v/>
      </c>
      <c r="EO34" s="25" t="str">
        <f t="array" ref="EO34">IF(SUMPRODUCT((Noms=$C34)*(EO$3&gt;=Début)*(EO$3&lt;=Fin))&gt;0,INDEX(Concat_pav_heures,MIN(IF((Noms=$C34)*(EO$3&gt;=Début)*(EO$3&lt;=Fin),ROW(Noms)))-1),"")</f>
        <v/>
      </c>
      <c r="EP34" s="25" t="str">
        <f t="array" ref="EP34">IF(SUMPRODUCT((Noms=$C34)*(EP$3&gt;=Début)*(EP$3&lt;=Fin))&gt;0,INDEX(Concat_pav_heures,MIN(IF((Noms=$C34)*(EP$3&gt;=Début)*(EP$3&lt;=Fin),ROW(Noms)))-1),"")</f>
        <v/>
      </c>
      <c r="EQ34" s="25" t="str">
        <f t="array" ref="EQ34">IF(SUMPRODUCT((Noms=$C34)*(EQ$3&gt;=Début)*(EQ$3&lt;=Fin))&gt;0,INDEX(Concat_pav_heures,MIN(IF((Noms=$C34)*(EQ$3&gt;=Début)*(EQ$3&lt;=Fin),ROW(Noms)))-1),"")</f>
        <v/>
      </c>
      <c r="ER34" s="25" t="str">
        <f t="array" ref="ER34">IF(SUMPRODUCT((Noms=$C34)*(ER$3&gt;=Début)*(ER$3&lt;=Fin))&gt;0,INDEX(Concat_pav_heures,MIN(IF((Noms=$C34)*(ER$3&gt;=Début)*(ER$3&lt;=Fin),ROW(Noms)))-1),"")</f>
        <v/>
      </c>
      <c r="ES34" s="25" t="str">
        <f t="array" ref="ES34">IF(SUMPRODUCT((Noms=$C34)*(ES$3&gt;=Début)*(ES$3&lt;=Fin))&gt;0,INDEX(Concat_pav_heures,MIN(IF((Noms=$C34)*(ES$3&gt;=Début)*(ES$3&lt;=Fin),ROW(Noms)))-1),"")</f>
        <v/>
      </c>
      <c r="ET34" s="25" t="str">
        <f t="array" ref="ET34">IF(SUMPRODUCT((Noms=$C34)*(ET$3&gt;=Début)*(ET$3&lt;=Fin))&gt;0,INDEX(Concat_pav_heures,MIN(IF((Noms=$C34)*(ET$3&gt;=Début)*(ET$3&lt;=Fin),ROW(Noms)))-1),"")</f>
        <v/>
      </c>
      <c r="EU34" s="25" t="str">
        <f t="array" ref="EU34">IF(SUMPRODUCT((Noms=$C34)*(EU$3&gt;=Début)*(EU$3&lt;=Fin))&gt;0,INDEX(Concat_pav_heures,MIN(IF((Noms=$C34)*(EU$3&gt;=Début)*(EU$3&lt;=Fin),ROW(Noms)))-1),"")</f>
        <v/>
      </c>
      <c r="EV34" s="25" t="str">
        <f t="array" ref="EV34">IF(SUMPRODUCT((Noms=$C34)*(EV$3&gt;=Début)*(EV$3&lt;=Fin))&gt;0,INDEX(Concat_pav_heures,MIN(IF((Noms=$C34)*(EV$3&gt;=Début)*(EV$3&lt;=Fin),ROW(Noms)))-1),"")</f>
        <v/>
      </c>
      <c r="EW34" s="25" t="str">
        <f t="array" ref="EW34">IF(SUMPRODUCT((Noms=$C34)*(EW$3&gt;=Début)*(EW$3&lt;=Fin))&gt;0,INDEX(Concat_pav_heures,MIN(IF((Noms=$C34)*(EW$3&gt;=Début)*(EW$3&lt;=Fin),ROW(Noms)))-1),"")</f>
        <v/>
      </c>
      <c r="EX34" s="25" t="str">
        <f t="array" ref="EX34">IF(SUMPRODUCT((Noms=$C34)*(EX$3&gt;=Début)*(EX$3&lt;=Fin))&gt;0,INDEX(Concat_pav_heures,MIN(IF((Noms=$C34)*(EX$3&gt;=Début)*(EX$3&lt;=Fin),ROW(Noms)))-1),"")</f>
        <v/>
      </c>
      <c r="EY34" s="25" t="str">
        <f t="array" ref="EY34">IF(SUMPRODUCT((Noms=$C34)*(EY$3&gt;=Début)*(EY$3&lt;=Fin))&gt;0,INDEX(Concat_pav_heures,MIN(IF((Noms=$C34)*(EY$3&gt;=Début)*(EY$3&lt;=Fin),ROW(Noms)))-1),"")</f>
        <v/>
      </c>
      <c r="EZ34" s="25" t="str">
        <f t="array" ref="EZ34">IF(SUMPRODUCT((Noms=$C34)*(EZ$3&gt;=Début)*(EZ$3&lt;=Fin))&gt;0,INDEX(Concat_pav_heures,MIN(IF((Noms=$C34)*(EZ$3&gt;=Début)*(EZ$3&lt;=Fin),ROW(Noms)))-1),"")</f>
        <v/>
      </c>
      <c r="FA34" s="25" t="str">
        <f t="array" ref="FA34">IF(SUMPRODUCT((Noms=$C34)*(FA$3&gt;=Début)*(FA$3&lt;=Fin))&gt;0,INDEX(Concat_pav_heures,MIN(IF((Noms=$C34)*(FA$3&gt;=Début)*(FA$3&lt;=Fin),ROW(Noms)))-1),"")</f>
        <v/>
      </c>
      <c r="FB34" s="25" t="str">
        <f t="array" ref="FB34">IF(SUMPRODUCT((Noms=$C34)*(FB$3&gt;=Début)*(FB$3&lt;=Fin))&gt;0,INDEX(Concat_pav_heures,MIN(IF((Noms=$C34)*(FB$3&gt;=Début)*(FB$3&lt;=Fin),ROW(Noms)))-1),"")</f>
        <v/>
      </c>
      <c r="FC34" s="25" t="str">
        <f t="array" ref="FC34">IF(SUMPRODUCT((Noms=$C34)*(FC$3&gt;=Début)*(FC$3&lt;=Fin))&gt;0,INDEX(Concat_pav_heures,MIN(IF((Noms=$C34)*(FC$3&gt;=Début)*(FC$3&lt;=Fin),ROW(Noms)))-1),"")</f>
        <v/>
      </c>
      <c r="FD34" s="25" t="str">
        <f t="array" ref="FD34">IF(SUMPRODUCT((Noms=$C34)*(FD$3&gt;=Début)*(FD$3&lt;=Fin))&gt;0,INDEX(Concat_pav_heures,MIN(IF((Noms=$C34)*(FD$3&gt;=Début)*(FD$3&lt;=Fin),ROW(Noms)))-1),"")</f>
        <v/>
      </c>
      <c r="FE34" s="25" t="str">
        <f t="array" ref="FE34">IF(SUMPRODUCT((Noms=$C34)*(FE$3&gt;=Début)*(FE$3&lt;=Fin))&gt;0,INDEX(Concat_pav_heures,MIN(IF((Noms=$C34)*(FE$3&gt;=Début)*(FE$3&lt;=Fin),ROW(Noms)))-1),"")</f>
        <v/>
      </c>
      <c r="FF34" s="25" t="str">
        <f t="array" ref="FF34">IF(SUMPRODUCT((Noms=$C34)*(FF$3&gt;=Début)*(FF$3&lt;=Fin))&gt;0,INDEX(Concat_pav_heures,MIN(IF((Noms=$C34)*(FF$3&gt;=Début)*(FF$3&lt;=Fin),ROW(Noms)))-1),"")</f>
        <v/>
      </c>
      <c r="FG34" s="25" t="str">
        <f t="array" ref="FG34">IF(SUMPRODUCT((Noms=$C34)*(FG$3&gt;=Début)*(FG$3&lt;=Fin))&gt;0,INDEX(Concat_pav_heures,MIN(IF((Noms=$C34)*(FG$3&gt;=Début)*(FG$3&lt;=Fin),ROW(Noms)))-1),"")</f>
        <v/>
      </c>
      <c r="FH34" s="25" t="str">
        <f t="array" ref="FH34">IF(SUMPRODUCT((Noms=$C34)*(FH$3&gt;=Début)*(FH$3&lt;=Fin))&gt;0,INDEX(Concat_pav_heures,MIN(IF((Noms=$C34)*(FH$3&gt;=Début)*(FH$3&lt;=Fin),ROW(Noms)))-1),"")</f>
        <v/>
      </c>
      <c r="FI34" s="25" t="str">
        <f t="array" ref="FI34">IF(SUMPRODUCT((Noms=$C34)*(FI$3&gt;=Début)*(FI$3&lt;=Fin))&gt;0,INDEX(Concat_pav_heures,MIN(IF((Noms=$C34)*(FI$3&gt;=Début)*(FI$3&lt;=Fin),ROW(Noms)))-1),"")</f>
        <v/>
      </c>
      <c r="FJ34" s="25" t="str">
        <f t="array" ref="FJ34">IF(SUMPRODUCT((Noms=$C34)*(FJ$3&gt;=Début)*(FJ$3&lt;=Fin))&gt;0,INDEX(Concat_pav_heures,MIN(IF((Noms=$C34)*(FJ$3&gt;=Début)*(FJ$3&lt;=Fin),ROW(Noms)))-1),"")</f>
        <v/>
      </c>
      <c r="FK34" s="25" t="str">
        <f t="array" ref="FK34">IF(SUMPRODUCT((Noms=$C34)*(FK$3&gt;=Début)*(FK$3&lt;=Fin))&gt;0,INDEX(Concat_pav_heures,MIN(IF((Noms=$C34)*(FK$3&gt;=Début)*(FK$3&lt;=Fin),ROW(Noms)))-1),"")</f>
        <v/>
      </c>
      <c r="FL34" s="25" t="str">
        <f t="array" ref="FL34">IF(SUMPRODUCT((Noms=$C34)*(FL$3&gt;=Début)*(FL$3&lt;=Fin))&gt;0,INDEX(Concat_pav_heures,MIN(IF((Noms=$C34)*(FL$3&gt;=Début)*(FL$3&lt;=Fin),ROW(Noms)))-1),"")</f>
        <v/>
      </c>
      <c r="FM34" s="25" t="str">
        <f t="array" ref="FM34">IF(SUMPRODUCT((Noms=$C34)*(FM$3&gt;=Début)*(FM$3&lt;=Fin))&gt;0,INDEX(Concat_pav_heures,MIN(IF((Noms=$C34)*(FM$3&gt;=Début)*(FM$3&lt;=Fin),ROW(Noms)))-1),"")</f>
        <v/>
      </c>
      <c r="FN34" s="25" t="str">
        <f t="array" ref="FN34">IF(SUMPRODUCT((Noms=$C34)*(FN$3&gt;=Début)*(FN$3&lt;=Fin))&gt;0,INDEX(Concat_pav_heures,MIN(IF((Noms=$C34)*(FN$3&gt;=Début)*(FN$3&lt;=Fin),ROW(Noms)))-1),"")</f>
        <v/>
      </c>
      <c r="FO34" s="25" t="str">
        <f t="array" ref="FO34">IF(SUMPRODUCT((Noms=$C34)*(FO$3&gt;=Début)*(FO$3&lt;=Fin))&gt;0,INDEX(Concat_pav_heures,MIN(IF((Noms=$C34)*(FO$3&gt;=Début)*(FO$3&lt;=Fin),ROW(Noms)))-1),"")</f>
        <v/>
      </c>
      <c r="FP34" s="25" t="str">
        <f t="array" ref="FP34">IF(SUMPRODUCT((Noms=$C34)*(FP$3&gt;=Début)*(FP$3&lt;=Fin))&gt;0,INDEX(Concat_pav_heures,MIN(IF((Noms=$C34)*(FP$3&gt;=Début)*(FP$3&lt;=Fin),ROW(Noms)))-1),"")</f>
        <v/>
      </c>
      <c r="FQ34" s="25" t="str">
        <f t="array" ref="FQ34">IF(SUMPRODUCT((Noms=$C34)*(FQ$3&gt;=Début)*(FQ$3&lt;=Fin))&gt;0,INDEX(Concat_pav_heures,MIN(IF((Noms=$C34)*(FQ$3&gt;=Début)*(FQ$3&lt;=Fin),ROW(Noms)))-1),"")</f>
        <v/>
      </c>
      <c r="FR34" s="25" t="str">
        <f t="array" ref="FR34">IF(SUMPRODUCT((Noms=$C34)*(FR$3&gt;=Début)*(FR$3&lt;=Fin))&gt;0,INDEX(Concat_pav_heures,MIN(IF((Noms=$C34)*(FR$3&gt;=Début)*(FR$3&lt;=Fin),ROW(Noms)))-1),"")</f>
        <v/>
      </c>
      <c r="FS34" s="25" t="str">
        <f t="array" ref="FS34">IF(SUMPRODUCT((Noms=$C34)*(FS$3&gt;=Début)*(FS$3&lt;=Fin))&gt;0,INDEX(Concat_pav_heures,MIN(IF((Noms=$C34)*(FS$3&gt;=Début)*(FS$3&lt;=Fin),ROW(Noms)))-1),"")</f>
        <v/>
      </c>
      <c r="FT34" s="25" t="str">
        <f t="array" ref="FT34">IF(SUMPRODUCT((Noms=$C34)*(FT$3&gt;=Début)*(FT$3&lt;=Fin))&gt;0,INDEX(Concat_pav_heures,MIN(IF((Noms=$C34)*(FT$3&gt;=Début)*(FT$3&lt;=Fin),ROW(Noms)))-1),"")</f>
        <v/>
      </c>
      <c r="FU34" s="25" t="str">
        <f t="array" ref="FU34">IF(SUMPRODUCT((Noms=$C34)*(FU$3&gt;=Début)*(FU$3&lt;=Fin))&gt;0,INDEX(Concat_pav_heures,MIN(IF((Noms=$C34)*(FU$3&gt;=Début)*(FU$3&lt;=Fin),ROW(Noms)))-1),"")</f>
        <v/>
      </c>
      <c r="FV34" s="25" t="str">
        <f t="array" ref="FV34">IF(SUMPRODUCT((Noms=$C34)*(FV$3&gt;=Début)*(FV$3&lt;=Fin))&gt;0,INDEX(Concat_pav_heures,MIN(IF((Noms=$C34)*(FV$3&gt;=Début)*(FV$3&lt;=Fin),ROW(Noms)))-1),"")</f>
        <v/>
      </c>
      <c r="FW34" s="25" t="str">
        <f t="array" ref="FW34">IF(SUMPRODUCT((Noms=$C34)*(FW$3&gt;=Début)*(FW$3&lt;=Fin))&gt;0,INDEX(Concat_pav_heures,MIN(IF((Noms=$C34)*(FW$3&gt;=Début)*(FW$3&lt;=Fin),ROW(Noms)))-1),"")</f>
        <v/>
      </c>
      <c r="FX34" s="25" t="str">
        <f t="array" ref="FX34">IF(SUMPRODUCT((Noms=$C34)*(FX$3&gt;=Début)*(FX$3&lt;=Fin))&gt;0,INDEX(Concat_pav_heures,MIN(IF((Noms=$C34)*(FX$3&gt;=Début)*(FX$3&lt;=Fin),ROW(Noms)))-1),"")</f>
        <v/>
      </c>
      <c r="FY34" s="25" t="str">
        <f t="array" ref="FY34">IF(SUMPRODUCT((Noms=$C34)*(FY$3&gt;=Début)*(FY$3&lt;=Fin))&gt;0,INDEX(Concat_pav_heures,MIN(IF((Noms=$C34)*(FY$3&gt;=Début)*(FY$3&lt;=Fin),ROW(Noms)))-1),"")</f>
        <v/>
      </c>
      <c r="FZ34" s="25" t="str">
        <f t="array" ref="FZ34">IF(SUMPRODUCT((Noms=$C34)*(FZ$3&gt;=Début)*(FZ$3&lt;=Fin))&gt;0,INDEX(Concat_pav_heures,MIN(IF((Noms=$C34)*(FZ$3&gt;=Début)*(FZ$3&lt;=Fin),ROW(Noms)))-1),"")</f>
        <v/>
      </c>
      <c r="GA34" s="25" t="str">
        <f t="array" ref="GA34">IF(SUMPRODUCT((Noms=$C34)*(GA$3&gt;=Début)*(GA$3&lt;=Fin))&gt;0,INDEX(Concat_pav_heures,MIN(IF((Noms=$C34)*(GA$3&gt;=Début)*(GA$3&lt;=Fin),ROW(Noms)))-1),"")</f>
        <v/>
      </c>
      <c r="GB34" s="25" t="str">
        <f t="array" ref="GB34">IF(SUMPRODUCT((Noms=$C34)*(GB$3&gt;=Début)*(GB$3&lt;=Fin))&gt;0,INDEX(Concat_pav_heures,MIN(IF((Noms=$C34)*(GB$3&gt;=Début)*(GB$3&lt;=Fin),ROW(Noms)))-1),"")</f>
        <v/>
      </c>
      <c r="GC34" s="25" t="str">
        <f t="array" ref="GC34">IF(SUMPRODUCT((Noms=$C34)*(GC$3&gt;=Début)*(GC$3&lt;=Fin))&gt;0,INDEX(Concat_pav_heures,MIN(IF((Noms=$C34)*(GC$3&gt;=Début)*(GC$3&lt;=Fin),ROW(Noms)))-1),"")</f>
        <v/>
      </c>
      <c r="GD34" s="25" t="str">
        <f t="array" ref="GD34">IF(SUMPRODUCT((Noms=$C34)*(GD$3&gt;=Début)*(GD$3&lt;=Fin))&gt;0,INDEX(Concat_pav_heures,MIN(IF((Noms=$C34)*(GD$3&gt;=Début)*(GD$3&lt;=Fin),ROW(Noms)))-1),"")</f>
        <v/>
      </c>
      <c r="GE34" s="25" t="str">
        <f t="array" ref="GE34">IF(SUMPRODUCT((Noms=$C34)*(GE$3&gt;=Début)*(GE$3&lt;=Fin))&gt;0,INDEX(Concat_pav_heures,MIN(IF((Noms=$C34)*(GE$3&gt;=Début)*(GE$3&lt;=Fin),ROW(Noms)))-1),"")</f>
        <v/>
      </c>
      <c r="GF34" s="25" t="str">
        <f t="array" ref="GF34">IF(SUMPRODUCT((Noms=$C34)*(GF$3&gt;=Début)*(GF$3&lt;=Fin))&gt;0,INDEX(Concat_pav_heures,MIN(IF((Noms=$C34)*(GF$3&gt;=Début)*(GF$3&lt;=Fin),ROW(Noms)))-1),"")</f>
        <v/>
      </c>
      <c r="GG34" s="25" t="str">
        <f t="array" ref="GG34">IF(SUMPRODUCT((Noms=$C34)*(GG$3&gt;=Début)*(GG$3&lt;=Fin))&gt;0,INDEX(Concat_pav_heures,MIN(IF((Noms=$C34)*(GG$3&gt;=Début)*(GG$3&lt;=Fin),ROW(Noms)))-1),"")</f>
        <v/>
      </c>
    </row>
    <row r="35" spans="3:189" x14ac:dyDescent="0.2">
      <c r="C35" s="42" t="str">
        <f>IF(bdd_salaries!C32="","",bdd_salaries!C32)</f>
        <v/>
      </c>
      <c r="D35" s="43" t="str">
        <f>IFERROR(INDEX(TabSalaries[#All],MATCH(Planning!C35,TabSalaries[[#All],[Nom&amp;Prenom]],0),MATCH(TabSalaries_Metier_1,TabSalaries[#Headers],0)),"")</f>
        <v/>
      </c>
      <c r="E35" s="57" t="str">
        <f>IF(Tableau12[[#This Row],[Nom]]="","",INDEX(TabSalaries[#All],MATCH(Tableau12[[#This Row],[Nom]],TabSalaries[[#All],[Nom&amp;Prenom]],0),MATCH(TabSalaries_CDI,TabSalaries[#Headers],0)))</f>
        <v/>
      </c>
      <c r="F35" s="59" t="str">
        <f>IF(Tableau12[[#This Row],[Nom]]="","",$D$2)</f>
        <v/>
      </c>
      <c r="G35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35" s="71"/>
      <c r="I35" s="25" t="str">
        <f t="array" ref="I35">IF(SUMPRODUCT((Noms=$C35)*(I$3&gt;=Début)*(I$3&lt;=Fin))&gt;0,INDEX(Concat_pav_heures,MIN(IF((Noms=$C35)*(I$3&gt;=Début)*(I$3&lt;=Fin),ROW(Noms)))-1),"")</f>
        <v/>
      </c>
      <c r="J35" s="25" t="str">
        <f t="array" ref="J35">IF(SUMPRODUCT((Noms=$C35)*(J$3&gt;=Début)*(J$3&lt;=Fin))&gt;0,INDEX(Concat_pav_heures,MIN(IF((Noms=$C35)*(J$3&gt;=Début)*(J$3&lt;=Fin),ROW(Noms)))-1),"")</f>
        <v/>
      </c>
      <c r="K35" s="25" t="str">
        <f t="array" ref="K35">IF(SUMPRODUCT((Noms=$C35)*(K$3&gt;=Début)*(K$3&lt;=Fin))&gt;0,INDEX(Concat_pav_heures,MIN(IF((Noms=$C35)*(K$3&gt;=Début)*(K$3&lt;=Fin),ROW(Noms)))-1),"")</f>
        <v/>
      </c>
      <c r="L35" s="25" t="str">
        <f t="array" ref="L35">IF(SUMPRODUCT((Noms=$C35)*(L$3&gt;=Début)*(L$3&lt;=Fin))&gt;0,INDEX(Concat_pav_heures,MIN(IF((Noms=$C35)*(L$3&gt;=Début)*(L$3&lt;=Fin),ROW(Noms)))-1),"")</f>
        <v/>
      </c>
      <c r="M35" s="25" t="str">
        <f t="array" ref="M35">IF(SUMPRODUCT((Noms=$C35)*(M$3&gt;=Début)*(M$3&lt;=Fin))&gt;0,INDEX(Concat_pav_heures,MIN(IF((Noms=$C35)*(M$3&gt;=Début)*(M$3&lt;=Fin),ROW(Noms)))-1),"")</f>
        <v/>
      </c>
      <c r="N35" s="25" t="str">
        <f t="array" ref="N35">IF(SUMPRODUCT((Noms=$C35)*(N$3&gt;=Début)*(N$3&lt;=Fin))&gt;0,INDEX(Concat_pav_heures,MIN(IF((Noms=$C35)*(N$3&gt;=Début)*(N$3&lt;=Fin),ROW(Noms)))-1),"")</f>
        <v/>
      </c>
      <c r="O35" s="25" t="str">
        <f t="array" ref="O35">IF(SUMPRODUCT((Noms=$C35)*(O$3&gt;=Début)*(O$3&lt;=Fin))&gt;0,INDEX(Concat_pav_heures,MIN(IF((Noms=$C35)*(O$3&gt;=Début)*(O$3&lt;=Fin),ROW(Noms)))-1),"")</f>
        <v/>
      </c>
      <c r="P35" s="25" t="str">
        <f t="array" ref="P35">IF(SUMPRODUCT((Noms=$C35)*(P$3&gt;=Début)*(P$3&lt;=Fin))&gt;0,INDEX(Concat_pav_heures,MIN(IF((Noms=$C35)*(P$3&gt;=Début)*(P$3&lt;=Fin),ROW(Noms)))-1),"")</f>
        <v/>
      </c>
      <c r="Q35" s="25" t="str">
        <f t="array" ref="Q35">IF(SUMPRODUCT((Noms=$C35)*(Q$3&gt;=Début)*(Q$3&lt;=Fin))&gt;0,INDEX(Concat_pav_heures,MIN(IF((Noms=$C35)*(Q$3&gt;=Début)*(Q$3&lt;=Fin),ROW(Noms)))-1),"")</f>
        <v/>
      </c>
      <c r="R35" s="25" t="str">
        <f t="array" ref="R35">IF(SUMPRODUCT((Noms=$C35)*(R$3&gt;=Début)*(R$3&lt;=Fin))&gt;0,INDEX(Concat_pav_heures,MIN(IF((Noms=$C35)*(R$3&gt;=Début)*(R$3&lt;=Fin),ROW(Noms)))-1),"")</f>
        <v/>
      </c>
      <c r="S35" s="25" t="str">
        <f t="array" ref="S35">IF(SUMPRODUCT((Noms=$C35)*(S$3&gt;=Début)*(S$3&lt;=Fin))&gt;0,INDEX(Concat_pav_heures,MIN(IF((Noms=$C35)*(S$3&gt;=Début)*(S$3&lt;=Fin),ROW(Noms)))-1),"")</f>
        <v/>
      </c>
      <c r="T35" s="25" t="str">
        <f t="array" ref="T35">IF(SUMPRODUCT((Noms=$C35)*(T$3&gt;=Début)*(T$3&lt;=Fin))&gt;0,INDEX(Concat_pav_heures,MIN(IF((Noms=$C35)*(T$3&gt;=Début)*(T$3&lt;=Fin),ROW(Noms)))-1),"")</f>
        <v/>
      </c>
      <c r="U35" s="25" t="str">
        <f t="array" ref="U35">IF(SUMPRODUCT((Noms=$C35)*(U$3&gt;=Début)*(U$3&lt;=Fin))&gt;0,INDEX(Concat_pav_heures,MIN(IF((Noms=$C35)*(U$3&gt;=Début)*(U$3&lt;=Fin),ROW(Noms)))-1),"")</f>
        <v/>
      </c>
      <c r="V35" s="25" t="str">
        <f t="array" ref="V35">IF(SUMPRODUCT((Noms=$C35)*(V$3&gt;=Début)*(V$3&lt;=Fin))&gt;0,INDEX(Concat_pav_heures,MIN(IF((Noms=$C35)*(V$3&gt;=Début)*(V$3&lt;=Fin),ROW(Noms)))-1),"")</f>
        <v/>
      </c>
      <c r="W35" s="25" t="str">
        <f t="array" ref="W35">IF(SUMPRODUCT((Noms=$C35)*(W$3&gt;=Début)*(W$3&lt;=Fin))&gt;0,INDEX(Concat_pav_heures,MIN(IF((Noms=$C35)*(W$3&gt;=Début)*(W$3&lt;=Fin),ROW(Noms)))-1),"")</f>
        <v/>
      </c>
      <c r="X35" s="25" t="str">
        <f t="array" ref="X35">IF(SUMPRODUCT((Noms=$C35)*(X$3&gt;=Début)*(X$3&lt;=Fin))&gt;0,INDEX(Concat_pav_heures,MIN(IF((Noms=$C35)*(X$3&gt;=Début)*(X$3&lt;=Fin),ROW(Noms)))-1),"")</f>
        <v/>
      </c>
      <c r="Y35" s="25" t="str">
        <f t="array" ref="Y35">IF(SUMPRODUCT((Noms=$C35)*(Y$3&gt;=Début)*(Y$3&lt;=Fin))&gt;0,INDEX(Concat_pav_heures,MIN(IF((Noms=$C35)*(Y$3&gt;=Début)*(Y$3&lt;=Fin),ROW(Noms)))-1),"")</f>
        <v/>
      </c>
      <c r="Z35" s="25" t="str">
        <f t="array" ref="Z35">IF(SUMPRODUCT((Noms=$C35)*(Z$3&gt;=Début)*(Z$3&lt;=Fin))&gt;0,INDEX(Concat_pav_heures,MIN(IF((Noms=$C35)*(Z$3&gt;=Début)*(Z$3&lt;=Fin),ROW(Noms)))-1),"")</f>
        <v/>
      </c>
      <c r="AA35" s="25" t="str">
        <f t="array" ref="AA35">IF(SUMPRODUCT((Noms=$C35)*(AA$3&gt;=Début)*(AA$3&lt;=Fin))&gt;0,INDEX(Concat_pav_heures,MIN(IF((Noms=$C35)*(AA$3&gt;=Début)*(AA$3&lt;=Fin),ROW(Noms)))-1),"")</f>
        <v/>
      </c>
      <c r="AB35" s="25" t="str">
        <f t="array" ref="AB35">IF(SUMPRODUCT((Noms=$C35)*(AB$3&gt;=Début)*(AB$3&lt;=Fin))&gt;0,INDEX(Concat_pav_heures,MIN(IF((Noms=$C35)*(AB$3&gt;=Début)*(AB$3&lt;=Fin),ROW(Noms)))-1),"")</f>
        <v/>
      </c>
      <c r="AC35" s="25" t="str">
        <f t="array" ref="AC35">IF(SUMPRODUCT((Noms=$C35)*(AC$3&gt;=Début)*(AC$3&lt;=Fin))&gt;0,INDEX(Concat_pav_heures,MIN(IF((Noms=$C35)*(AC$3&gt;=Début)*(AC$3&lt;=Fin),ROW(Noms)))-1),"")</f>
        <v/>
      </c>
      <c r="AD35" s="25" t="str">
        <f t="array" ref="AD35">IF(SUMPRODUCT((Noms=$C35)*(AD$3&gt;=Début)*(AD$3&lt;=Fin))&gt;0,INDEX(Concat_pav_heures,MIN(IF((Noms=$C35)*(AD$3&gt;=Début)*(AD$3&lt;=Fin),ROW(Noms)))-1),"")</f>
        <v/>
      </c>
      <c r="AE35" s="25" t="str">
        <f t="array" ref="AE35">IF(SUMPRODUCT((Noms=$C35)*(AE$3&gt;=Début)*(AE$3&lt;=Fin))&gt;0,INDEX(Concat_pav_heures,MIN(IF((Noms=$C35)*(AE$3&gt;=Début)*(AE$3&lt;=Fin),ROW(Noms)))-1),"")</f>
        <v/>
      </c>
      <c r="AF35" s="25" t="str">
        <f t="array" ref="AF35">IF(SUMPRODUCT((Noms=$C35)*(AF$3&gt;=Début)*(AF$3&lt;=Fin))&gt;0,INDEX(Concat_pav_heures,MIN(IF((Noms=$C35)*(AF$3&gt;=Début)*(AF$3&lt;=Fin),ROW(Noms)))-1),"")</f>
        <v/>
      </c>
      <c r="AG35" s="25" t="str">
        <f t="array" ref="AG35">IF(SUMPRODUCT((Noms=$C35)*(AG$3&gt;=Début)*(AG$3&lt;=Fin))&gt;0,INDEX(Concat_pav_heures,MIN(IF((Noms=$C35)*(AG$3&gt;=Début)*(AG$3&lt;=Fin),ROW(Noms)))-1),"")</f>
        <v/>
      </c>
      <c r="AH35" s="25" t="str">
        <f t="array" ref="AH35">IF(SUMPRODUCT((Noms=$C35)*(AH$3&gt;=Début)*(AH$3&lt;=Fin))&gt;0,INDEX(Concat_pav_heures,MIN(IF((Noms=$C35)*(AH$3&gt;=Début)*(AH$3&lt;=Fin),ROW(Noms)))-1),"")</f>
        <v/>
      </c>
      <c r="AI35" s="25" t="str">
        <f t="array" ref="AI35">IF(SUMPRODUCT((Noms=$C35)*(AI$3&gt;=Début)*(AI$3&lt;=Fin))&gt;0,INDEX(Concat_pav_heures,MIN(IF((Noms=$C35)*(AI$3&gt;=Début)*(AI$3&lt;=Fin),ROW(Noms)))-1),"")</f>
        <v/>
      </c>
      <c r="AJ35" s="25" t="str">
        <f t="array" ref="AJ35">IF(SUMPRODUCT((Noms=$C35)*(AJ$3&gt;=Début)*(AJ$3&lt;=Fin))&gt;0,INDEX(Concat_pav_heures,MIN(IF((Noms=$C35)*(AJ$3&gt;=Début)*(AJ$3&lt;=Fin),ROW(Noms)))-1),"")</f>
        <v/>
      </c>
      <c r="AK35" s="25" t="str">
        <f t="array" ref="AK35">IF(SUMPRODUCT((Noms=$C35)*(AK$3&gt;=Début)*(AK$3&lt;=Fin))&gt;0,INDEX(Concat_pav_heures,MIN(IF((Noms=$C35)*(AK$3&gt;=Début)*(AK$3&lt;=Fin),ROW(Noms)))-1),"")</f>
        <v/>
      </c>
      <c r="AL35" s="25" t="str">
        <f t="array" ref="AL35">IF(SUMPRODUCT((Noms=$C35)*(AL$3&gt;=Début)*(AL$3&lt;=Fin))&gt;0,INDEX(Concat_pav_heures,MIN(IF((Noms=$C35)*(AL$3&gt;=Début)*(AL$3&lt;=Fin),ROW(Noms)))-1),"")</f>
        <v/>
      </c>
      <c r="AM35" s="25" t="str">
        <f t="array" ref="AM35">IF(SUMPRODUCT((Noms=$C35)*(AM$3&gt;=Début)*(AM$3&lt;=Fin))&gt;0,INDEX(Concat_pav_heures,MIN(IF((Noms=$C35)*(AM$3&gt;=Début)*(AM$3&lt;=Fin),ROW(Noms)))-1),"")</f>
        <v/>
      </c>
      <c r="AN35" s="25" t="str">
        <f t="array" ref="AN35">IF(SUMPRODUCT((Noms=$C35)*(AN$3&gt;=Début)*(AN$3&lt;=Fin))&gt;0,INDEX(Concat_pav_heures,MIN(IF((Noms=$C35)*(AN$3&gt;=Début)*(AN$3&lt;=Fin),ROW(Noms)))-1),"")</f>
        <v/>
      </c>
      <c r="AO35" s="25" t="str">
        <f t="array" ref="AO35">IF(SUMPRODUCT((Noms=$C35)*(AO$3&gt;=Début)*(AO$3&lt;=Fin))&gt;0,INDEX(Concat_pav_heures,MIN(IF((Noms=$C35)*(AO$3&gt;=Début)*(AO$3&lt;=Fin),ROW(Noms)))-1),"")</f>
        <v/>
      </c>
      <c r="AP35" s="25" t="str">
        <f t="array" ref="AP35">IF(SUMPRODUCT((Noms=$C35)*(AP$3&gt;=Début)*(AP$3&lt;=Fin))&gt;0,INDEX(Concat_pav_heures,MIN(IF((Noms=$C35)*(AP$3&gt;=Début)*(AP$3&lt;=Fin),ROW(Noms)))-1),"")</f>
        <v/>
      </c>
      <c r="AQ35" s="25" t="str">
        <f t="array" ref="AQ35">IF(SUMPRODUCT((Noms=$C35)*(AQ$3&gt;=Début)*(AQ$3&lt;=Fin))&gt;0,INDEX(Concat_pav_heures,MIN(IF((Noms=$C35)*(AQ$3&gt;=Début)*(AQ$3&lt;=Fin),ROW(Noms)))-1),"")</f>
        <v/>
      </c>
      <c r="AR35" s="25" t="str">
        <f t="array" ref="AR35">IF(SUMPRODUCT((Noms=$C35)*(AR$3&gt;=Début)*(AR$3&lt;=Fin))&gt;0,INDEX(Concat_pav_heures,MIN(IF((Noms=$C35)*(AR$3&gt;=Début)*(AR$3&lt;=Fin),ROW(Noms)))-1),"")</f>
        <v/>
      </c>
      <c r="AS35" s="25" t="str">
        <f t="array" ref="AS35">IF(SUMPRODUCT((Noms=$C35)*(AS$3&gt;=Début)*(AS$3&lt;=Fin))&gt;0,INDEX(Concat_pav_heures,MIN(IF((Noms=$C35)*(AS$3&gt;=Début)*(AS$3&lt;=Fin),ROW(Noms)))-1),"")</f>
        <v/>
      </c>
      <c r="AT35" s="25" t="str">
        <f t="array" ref="AT35">IF(SUMPRODUCT((Noms=$C35)*(AT$3&gt;=Début)*(AT$3&lt;=Fin))&gt;0,INDEX(Concat_pav_heures,MIN(IF((Noms=$C35)*(AT$3&gt;=Début)*(AT$3&lt;=Fin),ROW(Noms)))-1),"")</f>
        <v/>
      </c>
      <c r="AU35" s="25" t="str">
        <f t="array" ref="AU35">IF(SUMPRODUCT((Noms=$C35)*(AU$3&gt;=Début)*(AU$3&lt;=Fin))&gt;0,INDEX(Concat_pav_heures,MIN(IF((Noms=$C35)*(AU$3&gt;=Début)*(AU$3&lt;=Fin),ROW(Noms)))-1),"")</f>
        <v/>
      </c>
      <c r="AV35" s="25" t="str">
        <f t="array" ref="AV35">IF(SUMPRODUCT((Noms=$C35)*(AV$3&gt;=Début)*(AV$3&lt;=Fin))&gt;0,INDEX(Concat_pav_heures,MIN(IF((Noms=$C35)*(AV$3&gt;=Début)*(AV$3&lt;=Fin),ROW(Noms)))-1),"")</f>
        <v/>
      </c>
      <c r="AW35" s="25" t="str">
        <f t="array" ref="AW35">IF(SUMPRODUCT((Noms=$C35)*(AW$3&gt;=Début)*(AW$3&lt;=Fin))&gt;0,INDEX(Concat_pav_heures,MIN(IF((Noms=$C35)*(AW$3&gt;=Début)*(AW$3&lt;=Fin),ROW(Noms)))-1),"")</f>
        <v/>
      </c>
      <c r="AX35" s="25" t="str">
        <f t="array" ref="AX35">IF(SUMPRODUCT((Noms=$C35)*(AX$3&gt;=Début)*(AX$3&lt;=Fin))&gt;0,INDEX(Concat_pav_heures,MIN(IF((Noms=$C35)*(AX$3&gt;=Début)*(AX$3&lt;=Fin),ROW(Noms)))-1),"")</f>
        <v/>
      </c>
      <c r="AY35" s="25" t="str">
        <f t="array" ref="AY35">IF(SUMPRODUCT((Noms=$C35)*(AY$3&gt;=Début)*(AY$3&lt;=Fin))&gt;0,INDEX(Concat_pav_heures,MIN(IF((Noms=$C35)*(AY$3&gt;=Début)*(AY$3&lt;=Fin),ROW(Noms)))-1),"")</f>
        <v/>
      </c>
      <c r="AZ35" s="25" t="str">
        <f t="array" ref="AZ35">IF(SUMPRODUCT((Noms=$C35)*(AZ$3&gt;=Début)*(AZ$3&lt;=Fin))&gt;0,INDEX(Concat_pav_heures,MIN(IF((Noms=$C35)*(AZ$3&gt;=Début)*(AZ$3&lt;=Fin),ROW(Noms)))-1),"")</f>
        <v/>
      </c>
      <c r="BA35" s="25" t="str">
        <f t="array" ref="BA35">IF(SUMPRODUCT((Noms=$C35)*(BA$3&gt;=Début)*(BA$3&lt;=Fin))&gt;0,INDEX(Concat_pav_heures,MIN(IF((Noms=$C35)*(BA$3&gt;=Début)*(BA$3&lt;=Fin),ROW(Noms)))-1),"")</f>
        <v/>
      </c>
      <c r="BB35" s="25" t="str">
        <f t="array" ref="BB35">IF(SUMPRODUCT((Noms=$C35)*(BB$3&gt;=Début)*(BB$3&lt;=Fin))&gt;0,INDEX(Concat_pav_heures,MIN(IF((Noms=$C35)*(BB$3&gt;=Début)*(BB$3&lt;=Fin),ROW(Noms)))-1),"")</f>
        <v/>
      </c>
      <c r="BC35" s="25" t="str">
        <f t="array" ref="BC35">IF(SUMPRODUCT((Noms=$C35)*(BC$3&gt;=Début)*(BC$3&lt;=Fin))&gt;0,INDEX(Concat_pav_heures,MIN(IF((Noms=$C35)*(BC$3&gt;=Début)*(BC$3&lt;=Fin),ROW(Noms)))-1),"")</f>
        <v/>
      </c>
      <c r="BD35" s="25" t="str">
        <f t="array" ref="BD35">IF(SUMPRODUCT((Noms=$C35)*(BD$3&gt;=Début)*(BD$3&lt;=Fin))&gt;0,INDEX(Concat_pav_heures,MIN(IF((Noms=$C35)*(BD$3&gt;=Début)*(BD$3&lt;=Fin),ROW(Noms)))-1),"")</f>
        <v/>
      </c>
      <c r="BE35" s="25" t="str">
        <f t="array" ref="BE35">IF(SUMPRODUCT((Noms=$C35)*(BE$3&gt;=Début)*(BE$3&lt;=Fin))&gt;0,INDEX(Concat_pav_heures,MIN(IF((Noms=$C35)*(BE$3&gt;=Début)*(BE$3&lt;=Fin),ROW(Noms)))-1),"")</f>
        <v/>
      </c>
      <c r="BF35" s="25" t="str">
        <f t="array" ref="BF35">IF(SUMPRODUCT((Noms=$C35)*(BF$3&gt;=Début)*(BF$3&lt;=Fin))&gt;0,INDEX(Concat_pav_heures,MIN(IF((Noms=$C35)*(BF$3&gt;=Début)*(BF$3&lt;=Fin),ROW(Noms)))-1),"")</f>
        <v/>
      </c>
      <c r="BG35" s="25" t="str">
        <f t="array" ref="BG35">IF(SUMPRODUCT((Noms=$C35)*(BG$3&gt;=Début)*(BG$3&lt;=Fin))&gt;0,INDEX(Concat_pav_heures,MIN(IF((Noms=$C35)*(BG$3&gt;=Début)*(BG$3&lt;=Fin),ROW(Noms)))-1),"")</f>
        <v/>
      </c>
      <c r="BH35" s="25" t="str">
        <f t="array" ref="BH35">IF(SUMPRODUCT((Noms=$C35)*(BH$3&gt;=Début)*(BH$3&lt;=Fin))&gt;0,INDEX(Concat_pav_heures,MIN(IF((Noms=$C35)*(BH$3&gt;=Début)*(BH$3&lt;=Fin),ROW(Noms)))-1),"")</f>
        <v/>
      </c>
      <c r="BI35" s="25" t="str">
        <f t="array" ref="BI35">IF(SUMPRODUCT((Noms=$C35)*(BI$3&gt;=Début)*(BI$3&lt;=Fin))&gt;0,INDEX(Concat_pav_heures,MIN(IF((Noms=$C35)*(BI$3&gt;=Début)*(BI$3&lt;=Fin),ROW(Noms)))-1),"")</f>
        <v/>
      </c>
      <c r="BJ35" s="25" t="str">
        <f t="array" ref="BJ35">IF(SUMPRODUCT((Noms=$C35)*(BJ$3&gt;=Début)*(BJ$3&lt;=Fin))&gt;0,INDEX(Concat_pav_heures,MIN(IF((Noms=$C35)*(BJ$3&gt;=Début)*(BJ$3&lt;=Fin),ROW(Noms)))-1),"")</f>
        <v/>
      </c>
      <c r="BK35" s="25" t="str">
        <f t="array" ref="BK35">IF(SUMPRODUCT((Noms=$C35)*(BK$3&gt;=Début)*(BK$3&lt;=Fin))&gt;0,INDEX(Concat_pav_heures,MIN(IF((Noms=$C35)*(BK$3&gt;=Début)*(BK$3&lt;=Fin),ROW(Noms)))-1),"")</f>
        <v/>
      </c>
      <c r="BL35" s="25" t="str">
        <f t="array" ref="BL35">IF(SUMPRODUCT((Noms=$C35)*(BL$3&gt;=Début)*(BL$3&lt;=Fin))&gt;0,INDEX(Concat_pav_heures,MIN(IF((Noms=$C35)*(BL$3&gt;=Début)*(BL$3&lt;=Fin),ROW(Noms)))-1),"")</f>
        <v/>
      </c>
      <c r="BM35" s="25" t="str">
        <f t="array" ref="BM35">IF(SUMPRODUCT((Noms=$C35)*(BM$3&gt;=Début)*(BM$3&lt;=Fin))&gt;0,INDEX(Concat_pav_heures,MIN(IF((Noms=$C35)*(BM$3&gt;=Début)*(BM$3&lt;=Fin),ROW(Noms)))-1),"")</f>
        <v/>
      </c>
      <c r="BN35" s="25" t="str">
        <f t="array" ref="BN35">IF(SUMPRODUCT((Noms=$C35)*(BN$3&gt;=Début)*(BN$3&lt;=Fin))&gt;0,INDEX(Concat_pav_heures,MIN(IF((Noms=$C35)*(BN$3&gt;=Début)*(BN$3&lt;=Fin),ROW(Noms)))-1),"")</f>
        <v/>
      </c>
      <c r="BO35" s="25" t="str">
        <f t="array" ref="BO35">IF(SUMPRODUCT((Noms=$C35)*(BO$3&gt;=Début)*(BO$3&lt;=Fin))&gt;0,INDEX(Concat_pav_heures,MIN(IF((Noms=$C35)*(BO$3&gt;=Début)*(BO$3&lt;=Fin),ROW(Noms)))-1),"")</f>
        <v/>
      </c>
      <c r="BP35" s="25" t="str">
        <f t="array" ref="BP35">IF(SUMPRODUCT((Noms=$C35)*(BP$3&gt;=Début)*(BP$3&lt;=Fin))&gt;0,INDEX(Concat_pav_heures,MIN(IF((Noms=$C35)*(BP$3&gt;=Début)*(BP$3&lt;=Fin),ROW(Noms)))-1),"")</f>
        <v/>
      </c>
      <c r="BQ35" s="25" t="str">
        <f t="array" ref="BQ35">IF(SUMPRODUCT((Noms=$C35)*(BQ$3&gt;=Début)*(BQ$3&lt;=Fin))&gt;0,INDEX(Concat_pav_heures,MIN(IF((Noms=$C35)*(BQ$3&gt;=Début)*(BQ$3&lt;=Fin),ROW(Noms)))-1),"")</f>
        <v/>
      </c>
      <c r="BR35" s="25" t="str">
        <f t="array" ref="BR35">IF(SUMPRODUCT((Noms=$C35)*(BR$3&gt;=Début)*(BR$3&lt;=Fin))&gt;0,INDEX(Concat_pav_heures,MIN(IF((Noms=$C35)*(BR$3&gt;=Début)*(BR$3&lt;=Fin),ROW(Noms)))-1),"")</f>
        <v/>
      </c>
      <c r="BS35" s="25" t="str">
        <f t="array" ref="BS35">IF(SUMPRODUCT((Noms=$C35)*(BS$3&gt;=Début)*(BS$3&lt;=Fin))&gt;0,INDEX(Concat_pav_heures,MIN(IF((Noms=$C35)*(BS$3&gt;=Début)*(BS$3&lt;=Fin),ROW(Noms)))-1),"")</f>
        <v/>
      </c>
      <c r="BT35" s="25" t="str">
        <f t="array" ref="BT35">IF(SUMPRODUCT((Noms=$C35)*(BT$3&gt;=Début)*(BT$3&lt;=Fin))&gt;0,INDEX(Concat_pav_heures,MIN(IF((Noms=$C35)*(BT$3&gt;=Début)*(BT$3&lt;=Fin),ROW(Noms)))-1),"")</f>
        <v/>
      </c>
      <c r="BU35" s="25" t="str">
        <f t="array" ref="BU35">IF(SUMPRODUCT((Noms=$C35)*(BU$3&gt;=Début)*(BU$3&lt;=Fin))&gt;0,INDEX(Concat_pav_heures,MIN(IF((Noms=$C35)*(BU$3&gt;=Début)*(BU$3&lt;=Fin),ROW(Noms)))-1),"")</f>
        <v/>
      </c>
      <c r="BV35" s="25" t="str">
        <f t="array" ref="BV35">IF(SUMPRODUCT((Noms=$C35)*(BV$3&gt;=Début)*(BV$3&lt;=Fin))&gt;0,INDEX(Concat_pav_heures,MIN(IF((Noms=$C35)*(BV$3&gt;=Début)*(BV$3&lt;=Fin),ROW(Noms)))-1),"")</f>
        <v/>
      </c>
      <c r="BW35" s="25" t="str">
        <f t="array" ref="BW35">IF(SUMPRODUCT((Noms=$C35)*(BW$3&gt;=Début)*(BW$3&lt;=Fin))&gt;0,INDEX(Concat_pav_heures,MIN(IF((Noms=$C35)*(BW$3&gt;=Début)*(BW$3&lt;=Fin),ROW(Noms)))-1),"")</f>
        <v/>
      </c>
      <c r="BX35" s="25" t="str">
        <f t="array" ref="BX35">IF(SUMPRODUCT((Noms=$C35)*(BX$3&gt;=Début)*(BX$3&lt;=Fin))&gt;0,INDEX(Concat_pav_heures,MIN(IF((Noms=$C35)*(BX$3&gt;=Début)*(BX$3&lt;=Fin),ROW(Noms)))-1),"")</f>
        <v/>
      </c>
      <c r="BY35" s="25" t="str">
        <f t="array" ref="BY35">IF(SUMPRODUCT((Noms=$C35)*(BY$3&gt;=Début)*(BY$3&lt;=Fin))&gt;0,INDEX(Concat_pav_heures,MIN(IF((Noms=$C35)*(BY$3&gt;=Début)*(BY$3&lt;=Fin),ROW(Noms)))-1),"")</f>
        <v/>
      </c>
      <c r="BZ35" s="25" t="str">
        <f t="array" ref="BZ35">IF(SUMPRODUCT((Noms=$C35)*(BZ$3&gt;=Début)*(BZ$3&lt;=Fin))&gt;0,INDEX(Concat_pav_heures,MIN(IF((Noms=$C35)*(BZ$3&gt;=Début)*(BZ$3&lt;=Fin),ROW(Noms)))-1),"")</f>
        <v/>
      </c>
      <c r="CA35" s="25" t="str">
        <f t="array" ref="CA35">IF(SUMPRODUCT((Noms=$C35)*(CA$3&gt;=Début)*(CA$3&lt;=Fin))&gt;0,INDEX(Concat_pav_heures,MIN(IF((Noms=$C35)*(CA$3&gt;=Début)*(CA$3&lt;=Fin),ROW(Noms)))-1),"")</f>
        <v/>
      </c>
      <c r="CB35" s="25" t="str">
        <f t="array" ref="CB35">IF(SUMPRODUCT((Noms=$C35)*(CB$3&gt;=Début)*(CB$3&lt;=Fin))&gt;0,INDEX(Concat_pav_heures,MIN(IF((Noms=$C35)*(CB$3&gt;=Début)*(CB$3&lt;=Fin),ROW(Noms)))-1),"")</f>
        <v/>
      </c>
      <c r="CC35" s="25" t="str">
        <f t="array" ref="CC35">IF(SUMPRODUCT((Noms=$C35)*(CC$3&gt;=Début)*(CC$3&lt;=Fin))&gt;0,INDEX(Concat_pav_heures,MIN(IF((Noms=$C35)*(CC$3&gt;=Début)*(CC$3&lt;=Fin),ROW(Noms)))-1),"")</f>
        <v/>
      </c>
      <c r="CD35" s="25" t="str">
        <f t="array" ref="CD35">IF(SUMPRODUCT((Noms=$C35)*(CD$3&gt;=Début)*(CD$3&lt;=Fin))&gt;0,INDEX(Concat_pav_heures,MIN(IF((Noms=$C35)*(CD$3&gt;=Début)*(CD$3&lt;=Fin),ROW(Noms)))-1),"")</f>
        <v/>
      </c>
      <c r="CE35" s="25" t="str">
        <f t="array" ref="CE35">IF(SUMPRODUCT((Noms=$C35)*(CE$3&gt;=Début)*(CE$3&lt;=Fin))&gt;0,INDEX(Concat_pav_heures,MIN(IF((Noms=$C35)*(CE$3&gt;=Début)*(CE$3&lt;=Fin),ROW(Noms)))-1),"")</f>
        <v/>
      </c>
      <c r="CF35" s="25" t="str">
        <f t="array" ref="CF35">IF(SUMPRODUCT((Noms=$C35)*(CF$3&gt;=Début)*(CF$3&lt;=Fin))&gt;0,INDEX(Concat_pav_heures,MIN(IF((Noms=$C35)*(CF$3&gt;=Début)*(CF$3&lt;=Fin),ROW(Noms)))-1),"")</f>
        <v/>
      </c>
      <c r="CG35" s="25" t="str">
        <f t="array" ref="CG35">IF(SUMPRODUCT((Noms=$C35)*(CG$3&gt;=Début)*(CG$3&lt;=Fin))&gt;0,INDEX(Concat_pav_heures,MIN(IF((Noms=$C35)*(CG$3&gt;=Début)*(CG$3&lt;=Fin),ROW(Noms)))-1),"")</f>
        <v/>
      </c>
      <c r="CH35" s="25" t="str">
        <f t="array" ref="CH35">IF(SUMPRODUCT((Noms=$C35)*(CH$3&gt;=Début)*(CH$3&lt;=Fin))&gt;0,INDEX(Concat_pav_heures,MIN(IF((Noms=$C35)*(CH$3&gt;=Début)*(CH$3&lt;=Fin),ROW(Noms)))-1),"")</f>
        <v/>
      </c>
      <c r="CI35" s="25" t="str">
        <f t="array" ref="CI35">IF(SUMPRODUCT((Noms=$C35)*(CI$3&gt;=Début)*(CI$3&lt;=Fin))&gt;0,INDEX(Concat_pav_heures,MIN(IF((Noms=$C35)*(CI$3&gt;=Début)*(CI$3&lt;=Fin),ROW(Noms)))-1),"")</f>
        <v/>
      </c>
      <c r="CJ35" s="25" t="str">
        <f t="array" ref="CJ35">IF(SUMPRODUCT((Noms=$C35)*(CJ$3&gt;=Début)*(CJ$3&lt;=Fin))&gt;0,INDEX(Concat_pav_heures,MIN(IF((Noms=$C35)*(CJ$3&gt;=Début)*(CJ$3&lt;=Fin),ROW(Noms)))-1),"")</f>
        <v/>
      </c>
      <c r="CK35" s="25" t="str">
        <f t="array" ref="CK35">IF(SUMPRODUCT((Noms=$C35)*(CK$3&gt;=Début)*(CK$3&lt;=Fin))&gt;0,INDEX(Concat_pav_heures,MIN(IF((Noms=$C35)*(CK$3&gt;=Début)*(CK$3&lt;=Fin),ROW(Noms)))-1),"")</f>
        <v/>
      </c>
      <c r="CL35" s="25" t="str">
        <f t="array" ref="CL35">IF(SUMPRODUCT((Noms=$C35)*(CL$3&gt;=Début)*(CL$3&lt;=Fin))&gt;0,INDEX(Concat_pav_heures,MIN(IF((Noms=$C35)*(CL$3&gt;=Début)*(CL$3&lt;=Fin),ROW(Noms)))-1),"")</f>
        <v/>
      </c>
      <c r="CM35" s="25" t="str">
        <f t="array" ref="CM35">IF(SUMPRODUCT((Noms=$C35)*(CM$3&gt;=Début)*(CM$3&lt;=Fin))&gt;0,INDEX(Concat_pav_heures,MIN(IF((Noms=$C35)*(CM$3&gt;=Début)*(CM$3&lt;=Fin),ROW(Noms)))-1),"")</f>
        <v/>
      </c>
      <c r="CN35" s="25" t="str">
        <f t="array" ref="CN35">IF(SUMPRODUCT((Noms=$C35)*(CN$3&gt;=Début)*(CN$3&lt;=Fin))&gt;0,INDEX(Concat_pav_heures,MIN(IF((Noms=$C35)*(CN$3&gt;=Début)*(CN$3&lt;=Fin),ROW(Noms)))-1),"")</f>
        <v/>
      </c>
      <c r="CO35" s="25" t="str">
        <f t="array" ref="CO35">IF(SUMPRODUCT((Noms=$C35)*(CO$3&gt;=Début)*(CO$3&lt;=Fin))&gt;0,INDEX(Concat_pav_heures,MIN(IF((Noms=$C35)*(CO$3&gt;=Début)*(CO$3&lt;=Fin),ROW(Noms)))-1),"")</f>
        <v/>
      </c>
      <c r="CP35" s="25" t="str">
        <f t="array" ref="CP35">IF(SUMPRODUCT((Noms=$C35)*(CP$3&gt;=Début)*(CP$3&lt;=Fin))&gt;0,INDEX(Concat_pav_heures,MIN(IF((Noms=$C35)*(CP$3&gt;=Début)*(CP$3&lt;=Fin),ROW(Noms)))-1),"")</f>
        <v/>
      </c>
      <c r="CQ35" s="25" t="str">
        <f t="array" ref="CQ35">IF(SUMPRODUCT((Noms=$C35)*(CQ$3&gt;=Début)*(CQ$3&lt;=Fin))&gt;0,INDEX(Concat_pav_heures,MIN(IF((Noms=$C35)*(CQ$3&gt;=Début)*(CQ$3&lt;=Fin),ROW(Noms)))-1),"")</f>
        <v/>
      </c>
      <c r="CR35" s="25" t="str">
        <f t="array" ref="CR35">IF(SUMPRODUCT((Noms=$C35)*(CR$3&gt;=Début)*(CR$3&lt;=Fin))&gt;0,INDEX(Concat_pav_heures,MIN(IF((Noms=$C35)*(CR$3&gt;=Début)*(CR$3&lt;=Fin),ROW(Noms)))-1),"")</f>
        <v/>
      </c>
      <c r="CS35" s="25" t="str">
        <f t="array" ref="CS35">IF(SUMPRODUCT((Noms=$C35)*(CS$3&gt;=Début)*(CS$3&lt;=Fin))&gt;0,INDEX(Concat_pav_heures,MIN(IF((Noms=$C35)*(CS$3&gt;=Début)*(CS$3&lt;=Fin),ROW(Noms)))-1),"")</f>
        <v/>
      </c>
      <c r="CT35" s="25" t="str">
        <f t="array" ref="CT35">IF(SUMPRODUCT((Noms=$C35)*(CT$3&gt;=Début)*(CT$3&lt;=Fin))&gt;0,INDEX(Concat_pav_heures,MIN(IF((Noms=$C35)*(CT$3&gt;=Début)*(CT$3&lt;=Fin),ROW(Noms)))-1),"")</f>
        <v/>
      </c>
      <c r="CU35" s="25" t="str">
        <f t="array" ref="CU35">IF(SUMPRODUCT((Noms=$C35)*(CU$3&gt;=Début)*(CU$3&lt;=Fin))&gt;0,INDEX(Concat_pav_heures,MIN(IF((Noms=$C35)*(CU$3&gt;=Début)*(CU$3&lt;=Fin),ROW(Noms)))-1),"")</f>
        <v/>
      </c>
      <c r="CV35" s="25" t="str">
        <f t="array" ref="CV35">IF(SUMPRODUCT((Noms=$C35)*(CV$3&gt;=Début)*(CV$3&lt;=Fin))&gt;0,INDEX(Concat_pav_heures,MIN(IF((Noms=$C35)*(CV$3&gt;=Début)*(CV$3&lt;=Fin),ROW(Noms)))-1),"")</f>
        <v/>
      </c>
      <c r="CW35" s="25" t="str">
        <f t="array" ref="CW35">IF(SUMPRODUCT((Noms=$C35)*(CW$3&gt;=Début)*(CW$3&lt;=Fin))&gt;0,INDEX(Concat_pav_heures,MIN(IF((Noms=$C35)*(CW$3&gt;=Début)*(CW$3&lt;=Fin),ROW(Noms)))-1),"")</f>
        <v/>
      </c>
      <c r="CX35" s="25" t="str">
        <f t="array" ref="CX35">IF(SUMPRODUCT((Noms=$C35)*(CX$3&gt;=Début)*(CX$3&lt;=Fin))&gt;0,INDEX(Concat_pav_heures,MIN(IF((Noms=$C35)*(CX$3&gt;=Début)*(CX$3&lt;=Fin),ROW(Noms)))-1),"")</f>
        <v/>
      </c>
      <c r="CY35" s="25" t="str">
        <f t="array" ref="CY35">IF(SUMPRODUCT((Noms=$C35)*(CY$3&gt;=Début)*(CY$3&lt;=Fin))&gt;0,INDEX(Concat_pav_heures,MIN(IF((Noms=$C35)*(CY$3&gt;=Début)*(CY$3&lt;=Fin),ROW(Noms)))-1),"")</f>
        <v/>
      </c>
      <c r="CZ35" s="25" t="str">
        <f t="array" ref="CZ35">IF(SUMPRODUCT((Noms=$C35)*(CZ$3&gt;=Début)*(CZ$3&lt;=Fin))&gt;0,INDEX(Concat_pav_heures,MIN(IF((Noms=$C35)*(CZ$3&gt;=Début)*(CZ$3&lt;=Fin),ROW(Noms)))-1),"")</f>
        <v/>
      </c>
      <c r="DA35" s="25" t="str">
        <f t="array" ref="DA35">IF(SUMPRODUCT((Noms=$C35)*(DA$3&gt;=Début)*(DA$3&lt;=Fin))&gt;0,INDEX(Concat_pav_heures,MIN(IF((Noms=$C35)*(DA$3&gt;=Début)*(DA$3&lt;=Fin),ROW(Noms)))-1),"")</f>
        <v/>
      </c>
      <c r="DB35" s="25" t="str">
        <f t="array" ref="DB35">IF(SUMPRODUCT((Noms=$C35)*(DB$3&gt;=Début)*(DB$3&lt;=Fin))&gt;0,INDEX(Concat_pav_heures,MIN(IF((Noms=$C35)*(DB$3&gt;=Début)*(DB$3&lt;=Fin),ROW(Noms)))-1),"")</f>
        <v/>
      </c>
      <c r="DC35" s="25" t="str">
        <f t="array" ref="DC35">IF(SUMPRODUCT((Noms=$C35)*(DC$3&gt;=Début)*(DC$3&lt;=Fin))&gt;0,INDEX(Concat_pav_heures,MIN(IF((Noms=$C35)*(DC$3&gt;=Début)*(DC$3&lt;=Fin),ROW(Noms)))-1),"")</f>
        <v/>
      </c>
      <c r="DD35" s="25" t="str">
        <f t="array" ref="DD35">IF(SUMPRODUCT((Noms=$C35)*(DD$3&gt;=Début)*(DD$3&lt;=Fin))&gt;0,INDEX(Concat_pav_heures,MIN(IF((Noms=$C35)*(DD$3&gt;=Début)*(DD$3&lt;=Fin),ROW(Noms)))-1),"")</f>
        <v/>
      </c>
      <c r="DE35" s="25" t="str">
        <f t="array" ref="DE35">IF(SUMPRODUCT((Noms=$C35)*(DE$3&gt;=Début)*(DE$3&lt;=Fin))&gt;0,INDEX(Concat_pav_heures,MIN(IF((Noms=$C35)*(DE$3&gt;=Début)*(DE$3&lt;=Fin),ROW(Noms)))-1),"")</f>
        <v/>
      </c>
      <c r="DF35" s="25" t="str">
        <f t="array" ref="DF35">IF(SUMPRODUCT((Noms=$C35)*(DF$3&gt;=Début)*(DF$3&lt;=Fin))&gt;0,INDEX(Concat_pav_heures,MIN(IF((Noms=$C35)*(DF$3&gt;=Début)*(DF$3&lt;=Fin),ROW(Noms)))-1),"")</f>
        <v/>
      </c>
      <c r="DG35" s="25" t="str">
        <f t="array" ref="DG35">IF(SUMPRODUCT((Noms=$C35)*(DG$3&gt;=Début)*(DG$3&lt;=Fin))&gt;0,INDEX(Concat_pav_heures,MIN(IF((Noms=$C35)*(DG$3&gt;=Début)*(DG$3&lt;=Fin),ROW(Noms)))-1),"")</f>
        <v/>
      </c>
      <c r="DH35" s="25" t="str">
        <f t="array" ref="DH35">IF(SUMPRODUCT((Noms=$C35)*(DH$3&gt;=Début)*(DH$3&lt;=Fin))&gt;0,INDEX(Concat_pav_heures,MIN(IF((Noms=$C35)*(DH$3&gt;=Début)*(DH$3&lt;=Fin),ROW(Noms)))-1),"")</f>
        <v/>
      </c>
      <c r="DI35" s="25" t="str">
        <f t="array" ref="DI35">IF(SUMPRODUCT((Noms=$C35)*(DI$3&gt;=Début)*(DI$3&lt;=Fin))&gt;0,INDEX(Concat_pav_heures,MIN(IF((Noms=$C35)*(DI$3&gt;=Début)*(DI$3&lt;=Fin),ROW(Noms)))-1),"")</f>
        <v/>
      </c>
      <c r="DJ35" s="25" t="str">
        <f t="array" ref="DJ35">IF(SUMPRODUCT((Noms=$C35)*(DJ$3&gt;=Début)*(DJ$3&lt;=Fin))&gt;0,INDEX(Concat_pav_heures,MIN(IF((Noms=$C35)*(DJ$3&gt;=Début)*(DJ$3&lt;=Fin),ROW(Noms)))-1),"")</f>
        <v/>
      </c>
      <c r="DK35" s="25" t="str">
        <f t="array" ref="DK35">IF(SUMPRODUCT((Noms=$C35)*(DK$3&gt;=Début)*(DK$3&lt;=Fin))&gt;0,INDEX(Concat_pav_heures,MIN(IF((Noms=$C35)*(DK$3&gt;=Début)*(DK$3&lt;=Fin),ROW(Noms)))-1),"")</f>
        <v/>
      </c>
      <c r="DL35" s="25" t="str">
        <f t="array" ref="DL35">IF(SUMPRODUCT((Noms=$C35)*(DL$3&gt;=Début)*(DL$3&lt;=Fin))&gt;0,INDEX(Concat_pav_heures,MIN(IF((Noms=$C35)*(DL$3&gt;=Début)*(DL$3&lt;=Fin),ROW(Noms)))-1),"")</f>
        <v/>
      </c>
      <c r="DM35" s="25" t="str">
        <f t="array" ref="DM35">IF(SUMPRODUCT((Noms=$C35)*(DM$3&gt;=Début)*(DM$3&lt;=Fin))&gt;0,INDEX(Concat_pav_heures,MIN(IF((Noms=$C35)*(DM$3&gt;=Début)*(DM$3&lt;=Fin),ROW(Noms)))-1),"")</f>
        <v/>
      </c>
      <c r="DN35" s="25" t="str">
        <f t="array" ref="DN35">IF(SUMPRODUCT((Noms=$C35)*(DN$3&gt;=Début)*(DN$3&lt;=Fin))&gt;0,INDEX(Concat_pav_heures,MIN(IF((Noms=$C35)*(DN$3&gt;=Début)*(DN$3&lt;=Fin),ROW(Noms)))-1),"")</f>
        <v/>
      </c>
      <c r="DO35" s="25" t="str">
        <f t="array" ref="DO35">IF(SUMPRODUCT((Noms=$C35)*(DO$3&gt;=Début)*(DO$3&lt;=Fin))&gt;0,INDEX(Concat_pav_heures,MIN(IF((Noms=$C35)*(DO$3&gt;=Début)*(DO$3&lt;=Fin),ROW(Noms)))-1),"")</f>
        <v/>
      </c>
      <c r="DP35" s="25" t="str">
        <f t="array" ref="DP35">IF(SUMPRODUCT((Noms=$C35)*(DP$3&gt;=Début)*(DP$3&lt;=Fin))&gt;0,INDEX(Concat_pav_heures,MIN(IF((Noms=$C35)*(DP$3&gt;=Début)*(DP$3&lt;=Fin),ROW(Noms)))-1),"")</f>
        <v/>
      </c>
      <c r="DQ35" s="25" t="str">
        <f t="array" ref="DQ35">IF(SUMPRODUCT((Noms=$C35)*(DQ$3&gt;=Début)*(DQ$3&lt;=Fin))&gt;0,INDEX(Concat_pav_heures,MIN(IF((Noms=$C35)*(DQ$3&gt;=Début)*(DQ$3&lt;=Fin),ROW(Noms)))-1),"")</f>
        <v/>
      </c>
      <c r="DR35" s="25" t="str">
        <f t="array" ref="DR35">IF(SUMPRODUCT((Noms=$C35)*(DR$3&gt;=Début)*(DR$3&lt;=Fin))&gt;0,INDEX(Concat_pav_heures,MIN(IF((Noms=$C35)*(DR$3&gt;=Début)*(DR$3&lt;=Fin),ROW(Noms)))-1),"")</f>
        <v/>
      </c>
      <c r="DS35" s="25" t="str">
        <f t="array" ref="DS35">IF(SUMPRODUCT((Noms=$C35)*(DS$3&gt;=Début)*(DS$3&lt;=Fin))&gt;0,INDEX(Concat_pav_heures,MIN(IF((Noms=$C35)*(DS$3&gt;=Début)*(DS$3&lt;=Fin),ROW(Noms)))-1),"")</f>
        <v/>
      </c>
      <c r="DT35" s="25" t="str">
        <f t="array" ref="DT35">IF(SUMPRODUCT((Noms=$C35)*(DT$3&gt;=Début)*(DT$3&lt;=Fin))&gt;0,INDEX(Concat_pav_heures,MIN(IF((Noms=$C35)*(DT$3&gt;=Début)*(DT$3&lt;=Fin),ROW(Noms)))-1),"")</f>
        <v/>
      </c>
      <c r="DU35" s="25" t="str">
        <f t="array" ref="DU35">IF(SUMPRODUCT((Noms=$C35)*(DU$3&gt;=Début)*(DU$3&lt;=Fin))&gt;0,INDEX(Concat_pav_heures,MIN(IF((Noms=$C35)*(DU$3&gt;=Début)*(DU$3&lt;=Fin),ROW(Noms)))-1),"")</f>
        <v/>
      </c>
      <c r="DV35" s="25" t="str">
        <f t="array" ref="DV35">IF(SUMPRODUCT((Noms=$C35)*(DV$3&gt;=Début)*(DV$3&lt;=Fin))&gt;0,INDEX(Concat_pav_heures,MIN(IF((Noms=$C35)*(DV$3&gt;=Début)*(DV$3&lt;=Fin),ROW(Noms)))-1),"")</f>
        <v/>
      </c>
      <c r="DW35" s="25" t="str">
        <f t="array" ref="DW35">IF(SUMPRODUCT((Noms=$C35)*(DW$3&gt;=Début)*(DW$3&lt;=Fin))&gt;0,INDEX(Concat_pav_heures,MIN(IF((Noms=$C35)*(DW$3&gt;=Début)*(DW$3&lt;=Fin),ROW(Noms)))-1),"")</f>
        <v/>
      </c>
      <c r="DX35" s="25" t="str">
        <f t="array" ref="DX35">IF(SUMPRODUCT((Noms=$C35)*(DX$3&gt;=Début)*(DX$3&lt;=Fin))&gt;0,INDEX(Concat_pav_heures,MIN(IF((Noms=$C35)*(DX$3&gt;=Début)*(DX$3&lt;=Fin),ROW(Noms)))-1),"")</f>
        <v/>
      </c>
      <c r="DY35" s="25" t="str">
        <f t="array" ref="DY35">IF(SUMPRODUCT((Noms=$C35)*(DY$3&gt;=Début)*(DY$3&lt;=Fin))&gt;0,INDEX(Concat_pav_heures,MIN(IF((Noms=$C35)*(DY$3&gt;=Début)*(DY$3&lt;=Fin),ROW(Noms)))-1),"")</f>
        <v/>
      </c>
      <c r="DZ35" s="25" t="str">
        <f t="array" ref="DZ35">IF(SUMPRODUCT((Noms=$C35)*(DZ$3&gt;=Début)*(DZ$3&lt;=Fin))&gt;0,INDEX(Concat_pav_heures,MIN(IF((Noms=$C35)*(DZ$3&gt;=Début)*(DZ$3&lt;=Fin),ROW(Noms)))-1),"")</f>
        <v/>
      </c>
      <c r="EA35" s="25" t="str">
        <f t="array" ref="EA35">IF(SUMPRODUCT((Noms=$C35)*(EA$3&gt;=Début)*(EA$3&lt;=Fin))&gt;0,INDEX(Concat_pav_heures,MIN(IF((Noms=$C35)*(EA$3&gt;=Début)*(EA$3&lt;=Fin),ROW(Noms)))-1),"")</f>
        <v/>
      </c>
      <c r="EB35" s="25" t="str">
        <f t="array" ref="EB35">IF(SUMPRODUCT((Noms=$C35)*(EB$3&gt;=Début)*(EB$3&lt;=Fin))&gt;0,INDEX(Concat_pav_heures,MIN(IF((Noms=$C35)*(EB$3&gt;=Début)*(EB$3&lt;=Fin),ROW(Noms)))-1),"")</f>
        <v/>
      </c>
      <c r="EC35" s="25" t="str">
        <f t="array" ref="EC35">IF(SUMPRODUCT((Noms=$C35)*(EC$3&gt;=Début)*(EC$3&lt;=Fin))&gt;0,INDEX(Concat_pav_heures,MIN(IF((Noms=$C35)*(EC$3&gt;=Début)*(EC$3&lt;=Fin),ROW(Noms)))-1),"")</f>
        <v/>
      </c>
      <c r="ED35" s="25" t="str">
        <f t="array" ref="ED35">IF(SUMPRODUCT((Noms=$C35)*(ED$3&gt;=Début)*(ED$3&lt;=Fin))&gt;0,INDEX(Concat_pav_heures,MIN(IF((Noms=$C35)*(ED$3&gt;=Début)*(ED$3&lt;=Fin),ROW(Noms)))-1),"")</f>
        <v/>
      </c>
      <c r="EE35" s="25" t="str">
        <f t="array" ref="EE35">IF(SUMPRODUCT((Noms=$C35)*(EE$3&gt;=Début)*(EE$3&lt;=Fin))&gt;0,INDEX(Concat_pav_heures,MIN(IF((Noms=$C35)*(EE$3&gt;=Début)*(EE$3&lt;=Fin),ROW(Noms)))-1),"")</f>
        <v/>
      </c>
      <c r="EF35" s="25" t="str">
        <f t="array" ref="EF35">IF(SUMPRODUCT((Noms=$C35)*(EF$3&gt;=Début)*(EF$3&lt;=Fin))&gt;0,INDEX(Concat_pav_heures,MIN(IF((Noms=$C35)*(EF$3&gt;=Début)*(EF$3&lt;=Fin),ROW(Noms)))-1),"")</f>
        <v/>
      </c>
      <c r="EG35" s="25" t="str">
        <f t="array" ref="EG35">IF(SUMPRODUCT((Noms=$C35)*(EG$3&gt;=Début)*(EG$3&lt;=Fin))&gt;0,INDEX(Concat_pav_heures,MIN(IF((Noms=$C35)*(EG$3&gt;=Début)*(EG$3&lt;=Fin),ROW(Noms)))-1),"")</f>
        <v/>
      </c>
      <c r="EH35" s="25" t="str">
        <f t="array" ref="EH35">IF(SUMPRODUCT((Noms=$C35)*(EH$3&gt;=Début)*(EH$3&lt;=Fin))&gt;0,INDEX(Concat_pav_heures,MIN(IF((Noms=$C35)*(EH$3&gt;=Début)*(EH$3&lt;=Fin),ROW(Noms)))-1),"")</f>
        <v/>
      </c>
      <c r="EI35" s="25" t="str">
        <f t="array" ref="EI35">IF(SUMPRODUCT((Noms=$C35)*(EI$3&gt;=Début)*(EI$3&lt;=Fin))&gt;0,INDEX(Concat_pav_heures,MIN(IF((Noms=$C35)*(EI$3&gt;=Début)*(EI$3&lt;=Fin),ROW(Noms)))-1),"")</f>
        <v/>
      </c>
      <c r="EJ35" s="25" t="str">
        <f t="array" ref="EJ35">IF(SUMPRODUCT((Noms=$C35)*(EJ$3&gt;=Début)*(EJ$3&lt;=Fin))&gt;0,INDEX(Concat_pav_heures,MIN(IF((Noms=$C35)*(EJ$3&gt;=Début)*(EJ$3&lt;=Fin),ROW(Noms)))-1),"")</f>
        <v/>
      </c>
      <c r="EK35" s="25" t="str">
        <f t="array" ref="EK35">IF(SUMPRODUCT((Noms=$C35)*(EK$3&gt;=Début)*(EK$3&lt;=Fin))&gt;0,INDEX(Concat_pav_heures,MIN(IF((Noms=$C35)*(EK$3&gt;=Début)*(EK$3&lt;=Fin),ROW(Noms)))-1),"")</f>
        <v/>
      </c>
      <c r="EL35" s="25" t="str">
        <f t="array" ref="EL35">IF(SUMPRODUCT((Noms=$C35)*(EL$3&gt;=Début)*(EL$3&lt;=Fin))&gt;0,INDEX(Concat_pav_heures,MIN(IF((Noms=$C35)*(EL$3&gt;=Début)*(EL$3&lt;=Fin),ROW(Noms)))-1),"")</f>
        <v/>
      </c>
      <c r="EM35" s="25" t="str">
        <f t="array" ref="EM35">IF(SUMPRODUCT((Noms=$C35)*(EM$3&gt;=Début)*(EM$3&lt;=Fin))&gt;0,INDEX(Concat_pav_heures,MIN(IF((Noms=$C35)*(EM$3&gt;=Début)*(EM$3&lt;=Fin),ROW(Noms)))-1),"")</f>
        <v/>
      </c>
      <c r="EN35" s="25" t="str">
        <f t="array" ref="EN35">IF(SUMPRODUCT((Noms=$C35)*(EN$3&gt;=Début)*(EN$3&lt;=Fin))&gt;0,INDEX(Concat_pav_heures,MIN(IF((Noms=$C35)*(EN$3&gt;=Début)*(EN$3&lt;=Fin),ROW(Noms)))-1),"")</f>
        <v/>
      </c>
      <c r="EO35" s="25" t="str">
        <f t="array" ref="EO35">IF(SUMPRODUCT((Noms=$C35)*(EO$3&gt;=Début)*(EO$3&lt;=Fin))&gt;0,INDEX(Concat_pav_heures,MIN(IF((Noms=$C35)*(EO$3&gt;=Début)*(EO$3&lt;=Fin),ROW(Noms)))-1),"")</f>
        <v/>
      </c>
      <c r="EP35" s="25" t="str">
        <f t="array" ref="EP35">IF(SUMPRODUCT((Noms=$C35)*(EP$3&gt;=Début)*(EP$3&lt;=Fin))&gt;0,INDEX(Concat_pav_heures,MIN(IF((Noms=$C35)*(EP$3&gt;=Début)*(EP$3&lt;=Fin),ROW(Noms)))-1),"")</f>
        <v/>
      </c>
      <c r="EQ35" s="25" t="str">
        <f t="array" ref="EQ35">IF(SUMPRODUCT((Noms=$C35)*(EQ$3&gt;=Début)*(EQ$3&lt;=Fin))&gt;0,INDEX(Concat_pav_heures,MIN(IF((Noms=$C35)*(EQ$3&gt;=Début)*(EQ$3&lt;=Fin),ROW(Noms)))-1),"")</f>
        <v/>
      </c>
      <c r="ER35" s="25" t="str">
        <f t="array" ref="ER35">IF(SUMPRODUCT((Noms=$C35)*(ER$3&gt;=Début)*(ER$3&lt;=Fin))&gt;0,INDEX(Concat_pav_heures,MIN(IF((Noms=$C35)*(ER$3&gt;=Début)*(ER$3&lt;=Fin),ROW(Noms)))-1),"")</f>
        <v/>
      </c>
      <c r="ES35" s="25" t="str">
        <f t="array" ref="ES35">IF(SUMPRODUCT((Noms=$C35)*(ES$3&gt;=Début)*(ES$3&lt;=Fin))&gt;0,INDEX(Concat_pav_heures,MIN(IF((Noms=$C35)*(ES$3&gt;=Début)*(ES$3&lt;=Fin),ROW(Noms)))-1),"")</f>
        <v/>
      </c>
      <c r="ET35" s="25" t="str">
        <f t="array" ref="ET35">IF(SUMPRODUCT((Noms=$C35)*(ET$3&gt;=Début)*(ET$3&lt;=Fin))&gt;0,INDEX(Concat_pav_heures,MIN(IF((Noms=$C35)*(ET$3&gt;=Début)*(ET$3&lt;=Fin),ROW(Noms)))-1),"")</f>
        <v/>
      </c>
      <c r="EU35" s="25" t="str">
        <f t="array" ref="EU35">IF(SUMPRODUCT((Noms=$C35)*(EU$3&gt;=Début)*(EU$3&lt;=Fin))&gt;0,INDEX(Concat_pav_heures,MIN(IF((Noms=$C35)*(EU$3&gt;=Début)*(EU$3&lt;=Fin),ROW(Noms)))-1),"")</f>
        <v/>
      </c>
      <c r="EV35" s="25" t="str">
        <f t="array" ref="EV35">IF(SUMPRODUCT((Noms=$C35)*(EV$3&gt;=Début)*(EV$3&lt;=Fin))&gt;0,INDEX(Concat_pav_heures,MIN(IF((Noms=$C35)*(EV$3&gt;=Début)*(EV$3&lt;=Fin),ROW(Noms)))-1),"")</f>
        <v/>
      </c>
      <c r="EW35" s="25" t="str">
        <f t="array" ref="EW35">IF(SUMPRODUCT((Noms=$C35)*(EW$3&gt;=Début)*(EW$3&lt;=Fin))&gt;0,INDEX(Concat_pav_heures,MIN(IF((Noms=$C35)*(EW$3&gt;=Début)*(EW$3&lt;=Fin),ROW(Noms)))-1),"")</f>
        <v/>
      </c>
      <c r="EX35" s="25" t="str">
        <f t="array" ref="EX35">IF(SUMPRODUCT((Noms=$C35)*(EX$3&gt;=Début)*(EX$3&lt;=Fin))&gt;0,INDEX(Concat_pav_heures,MIN(IF((Noms=$C35)*(EX$3&gt;=Début)*(EX$3&lt;=Fin),ROW(Noms)))-1),"")</f>
        <v/>
      </c>
      <c r="EY35" s="25" t="str">
        <f t="array" ref="EY35">IF(SUMPRODUCT((Noms=$C35)*(EY$3&gt;=Début)*(EY$3&lt;=Fin))&gt;0,INDEX(Concat_pav_heures,MIN(IF((Noms=$C35)*(EY$3&gt;=Début)*(EY$3&lt;=Fin),ROW(Noms)))-1),"")</f>
        <v/>
      </c>
      <c r="EZ35" s="25" t="str">
        <f t="array" ref="EZ35">IF(SUMPRODUCT((Noms=$C35)*(EZ$3&gt;=Début)*(EZ$3&lt;=Fin))&gt;0,INDEX(Concat_pav_heures,MIN(IF((Noms=$C35)*(EZ$3&gt;=Début)*(EZ$3&lt;=Fin),ROW(Noms)))-1),"")</f>
        <v/>
      </c>
      <c r="FA35" s="25" t="str">
        <f t="array" ref="FA35">IF(SUMPRODUCT((Noms=$C35)*(FA$3&gt;=Début)*(FA$3&lt;=Fin))&gt;0,INDEX(Concat_pav_heures,MIN(IF((Noms=$C35)*(FA$3&gt;=Début)*(FA$3&lt;=Fin),ROW(Noms)))-1),"")</f>
        <v/>
      </c>
      <c r="FB35" s="25" t="str">
        <f t="array" ref="FB35">IF(SUMPRODUCT((Noms=$C35)*(FB$3&gt;=Début)*(FB$3&lt;=Fin))&gt;0,INDEX(Concat_pav_heures,MIN(IF((Noms=$C35)*(FB$3&gt;=Début)*(FB$3&lt;=Fin),ROW(Noms)))-1),"")</f>
        <v/>
      </c>
      <c r="FC35" s="25" t="str">
        <f t="array" ref="FC35">IF(SUMPRODUCT((Noms=$C35)*(FC$3&gt;=Début)*(FC$3&lt;=Fin))&gt;0,INDEX(Concat_pav_heures,MIN(IF((Noms=$C35)*(FC$3&gt;=Début)*(FC$3&lt;=Fin),ROW(Noms)))-1),"")</f>
        <v/>
      </c>
      <c r="FD35" s="25" t="str">
        <f t="array" ref="FD35">IF(SUMPRODUCT((Noms=$C35)*(FD$3&gt;=Début)*(FD$3&lt;=Fin))&gt;0,INDEX(Concat_pav_heures,MIN(IF((Noms=$C35)*(FD$3&gt;=Début)*(FD$3&lt;=Fin),ROW(Noms)))-1),"")</f>
        <v/>
      </c>
      <c r="FE35" s="25" t="str">
        <f t="array" ref="FE35">IF(SUMPRODUCT((Noms=$C35)*(FE$3&gt;=Début)*(FE$3&lt;=Fin))&gt;0,INDEX(Concat_pav_heures,MIN(IF((Noms=$C35)*(FE$3&gt;=Début)*(FE$3&lt;=Fin),ROW(Noms)))-1),"")</f>
        <v/>
      </c>
      <c r="FF35" s="25" t="str">
        <f t="array" ref="FF35">IF(SUMPRODUCT((Noms=$C35)*(FF$3&gt;=Début)*(FF$3&lt;=Fin))&gt;0,INDEX(Concat_pav_heures,MIN(IF((Noms=$C35)*(FF$3&gt;=Début)*(FF$3&lt;=Fin),ROW(Noms)))-1),"")</f>
        <v/>
      </c>
      <c r="FG35" s="25" t="str">
        <f t="array" ref="FG35">IF(SUMPRODUCT((Noms=$C35)*(FG$3&gt;=Début)*(FG$3&lt;=Fin))&gt;0,INDEX(Concat_pav_heures,MIN(IF((Noms=$C35)*(FG$3&gt;=Début)*(FG$3&lt;=Fin),ROW(Noms)))-1),"")</f>
        <v/>
      </c>
      <c r="FH35" s="25" t="str">
        <f t="array" ref="FH35">IF(SUMPRODUCT((Noms=$C35)*(FH$3&gt;=Début)*(FH$3&lt;=Fin))&gt;0,INDEX(Concat_pav_heures,MIN(IF((Noms=$C35)*(FH$3&gt;=Début)*(FH$3&lt;=Fin),ROW(Noms)))-1),"")</f>
        <v/>
      </c>
      <c r="FI35" s="25" t="str">
        <f t="array" ref="FI35">IF(SUMPRODUCT((Noms=$C35)*(FI$3&gt;=Début)*(FI$3&lt;=Fin))&gt;0,INDEX(Concat_pav_heures,MIN(IF((Noms=$C35)*(FI$3&gt;=Début)*(FI$3&lt;=Fin),ROW(Noms)))-1),"")</f>
        <v/>
      </c>
      <c r="FJ35" s="25" t="str">
        <f t="array" ref="FJ35">IF(SUMPRODUCT((Noms=$C35)*(FJ$3&gt;=Début)*(FJ$3&lt;=Fin))&gt;0,INDEX(Concat_pav_heures,MIN(IF((Noms=$C35)*(FJ$3&gt;=Début)*(FJ$3&lt;=Fin),ROW(Noms)))-1),"")</f>
        <v/>
      </c>
      <c r="FK35" s="25" t="str">
        <f t="array" ref="FK35">IF(SUMPRODUCT((Noms=$C35)*(FK$3&gt;=Début)*(FK$3&lt;=Fin))&gt;0,INDEX(Concat_pav_heures,MIN(IF((Noms=$C35)*(FK$3&gt;=Début)*(FK$3&lt;=Fin),ROW(Noms)))-1),"")</f>
        <v/>
      </c>
      <c r="FL35" s="25" t="str">
        <f t="array" ref="FL35">IF(SUMPRODUCT((Noms=$C35)*(FL$3&gt;=Début)*(FL$3&lt;=Fin))&gt;0,INDEX(Concat_pav_heures,MIN(IF((Noms=$C35)*(FL$3&gt;=Début)*(FL$3&lt;=Fin),ROW(Noms)))-1),"")</f>
        <v/>
      </c>
      <c r="FM35" s="25" t="str">
        <f t="array" ref="FM35">IF(SUMPRODUCT((Noms=$C35)*(FM$3&gt;=Début)*(FM$3&lt;=Fin))&gt;0,INDEX(Concat_pav_heures,MIN(IF((Noms=$C35)*(FM$3&gt;=Début)*(FM$3&lt;=Fin),ROW(Noms)))-1),"")</f>
        <v/>
      </c>
      <c r="FN35" s="25" t="str">
        <f t="array" ref="FN35">IF(SUMPRODUCT((Noms=$C35)*(FN$3&gt;=Début)*(FN$3&lt;=Fin))&gt;0,INDEX(Concat_pav_heures,MIN(IF((Noms=$C35)*(FN$3&gt;=Début)*(FN$3&lt;=Fin),ROW(Noms)))-1),"")</f>
        <v/>
      </c>
      <c r="FO35" s="25" t="str">
        <f t="array" ref="FO35">IF(SUMPRODUCT((Noms=$C35)*(FO$3&gt;=Début)*(FO$3&lt;=Fin))&gt;0,INDEX(Concat_pav_heures,MIN(IF((Noms=$C35)*(FO$3&gt;=Début)*(FO$3&lt;=Fin),ROW(Noms)))-1),"")</f>
        <v/>
      </c>
      <c r="FP35" s="25" t="str">
        <f t="array" ref="FP35">IF(SUMPRODUCT((Noms=$C35)*(FP$3&gt;=Début)*(FP$3&lt;=Fin))&gt;0,INDEX(Concat_pav_heures,MIN(IF((Noms=$C35)*(FP$3&gt;=Début)*(FP$3&lt;=Fin),ROW(Noms)))-1),"")</f>
        <v/>
      </c>
      <c r="FQ35" s="25" t="str">
        <f t="array" ref="FQ35">IF(SUMPRODUCT((Noms=$C35)*(FQ$3&gt;=Début)*(FQ$3&lt;=Fin))&gt;0,INDEX(Concat_pav_heures,MIN(IF((Noms=$C35)*(FQ$3&gt;=Début)*(FQ$3&lt;=Fin),ROW(Noms)))-1),"")</f>
        <v/>
      </c>
      <c r="FR35" s="25" t="str">
        <f t="array" ref="FR35">IF(SUMPRODUCT((Noms=$C35)*(FR$3&gt;=Début)*(FR$3&lt;=Fin))&gt;0,INDEX(Concat_pav_heures,MIN(IF((Noms=$C35)*(FR$3&gt;=Début)*(FR$3&lt;=Fin),ROW(Noms)))-1),"")</f>
        <v/>
      </c>
      <c r="FS35" s="25" t="str">
        <f t="array" ref="FS35">IF(SUMPRODUCT((Noms=$C35)*(FS$3&gt;=Début)*(FS$3&lt;=Fin))&gt;0,INDEX(Concat_pav_heures,MIN(IF((Noms=$C35)*(FS$3&gt;=Début)*(FS$3&lt;=Fin),ROW(Noms)))-1),"")</f>
        <v/>
      </c>
      <c r="FT35" s="25" t="str">
        <f t="array" ref="FT35">IF(SUMPRODUCT((Noms=$C35)*(FT$3&gt;=Début)*(FT$3&lt;=Fin))&gt;0,INDEX(Concat_pav_heures,MIN(IF((Noms=$C35)*(FT$3&gt;=Début)*(FT$3&lt;=Fin),ROW(Noms)))-1),"")</f>
        <v/>
      </c>
      <c r="FU35" s="25" t="str">
        <f t="array" ref="FU35">IF(SUMPRODUCT((Noms=$C35)*(FU$3&gt;=Début)*(FU$3&lt;=Fin))&gt;0,INDEX(Concat_pav_heures,MIN(IF((Noms=$C35)*(FU$3&gt;=Début)*(FU$3&lt;=Fin),ROW(Noms)))-1),"")</f>
        <v/>
      </c>
      <c r="FV35" s="25" t="str">
        <f t="array" ref="FV35">IF(SUMPRODUCT((Noms=$C35)*(FV$3&gt;=Début)*(FV$3&lt;=Fin))&gt;0,INDEX(Concat_pav_heures,MIN(IF((Noms=$C35)*(FV$3&gt;=Début)*(FV$3&lt;=Fin),ROW(Noms)))-1),"")</f>
        <v/>
      </c>
      <c r="FW35" s="25" t="str">
        <f t="array" ref="FW35">IF(SUMPRODUCT((Noms=$C35)*(FW$3&gt;=Début)*(FW$3&lt;=Fin))&gt;0,INDEX(Concat_pav_heures,MIN(IF((Noms=$C35)*(FW$3&gt;=Début)*(FW$3&lt;=Fin),ROW(Noms)))-1),"")</f>
        <v/>
      </c>
      <c r="FX35" s="25" t="str">
        <f t="array" ref="FX35">IF(SUMPRODUCT((Noms=$C35)*(FX$3&gt;=Début)*(FX$3&lt;=Fin))&gt;0,INDEX(Concat_pav_heures,MIN(IF((Noms=$C35)*(FX$3&gt;=Début)*(FX$3&lt;=Fin),ROW(Noms)))-1),"")</f>
        <v/>
      </c>
      <c r="FY35" s="25" t="str">
        <f t="array" ref="FY35">IF(SUMPRODUCT((Noms=$C35)*(FY$3&gt;=Début)*(FY$3&lt;=Fin))&gt;0,INDEX(Concat_pav_heures,MIN(IF((Noms=$C35)*(FY$3&gt;=Début)*(FY$3&lt;=Fin),ROW(Noms)))-1),"")</f>
        <v/>
      </c>
      <c r="FZ35" s="25" t="str">
        <f t="array" ref="FZ35">IF(SUMPRODUCT((Noms=$C35)*(FZ$3&gt;=Début)*(FZ$3&lt;=Fin))&gt;0,INDEX(Concat_pav_heures,MIN(IF((Noms=$C35)*(FZ$3&gt;=Début)*(FZ$3&lt;=Fin),ROW(Noms)))-1),"")</f>
        <v/>
      </c>
      <c r="GA35" s="25" t="str">
        <f t="array" ref="GA35">IF(SUMPRODUCT((Noms=$C35)*(GA$3&gt;=Début)*(GA$3&lt;=Fin))&gt;0,INDEX(Concat_pav_heures,MIN(IF((Noms=$C35)*(GA$3&gt;=Début)*(GA$3&lt;=Fin),ROW(Noms)))-1),"")</f>
        <v/>
      </c>
      <c r="GB35" s="25" t="str">
        <f t="array" ref="GB35">IF(SUMPRODUCT((Noms=$C35)*(GB$3&gt;=Début)*(GB$3&lt;=Fin))&gt;0,INDEX(Concat_pav_heures,MIN(IF((Noms=$C35)*(GB$3&gt;=Début)*(GB$3&lt;=Fin),ROW(Noms)))-1),"")</f>
        <v/>
      </c>
      <c r="GC35" s="25" t="str">
        <f t="array" ref="GC35">IF(SUMPRODUCT((Noms=$C35)*(GC$3&gt;=Début)*(GC$3&lt;=Fin))&gt;0,INDEX(Concat_pav_heures,MIN(IF((Noms=$C35)*(GC$3&gt;=Début)*(GC$3&lt;=Fin),ROW(Noms)))-1),"")</f>
        <v/>
      </c>
      <c r="GD35" s="25" t="str">
        <f t="array" ref="GD35">IF(SUMPRODUCT((Noms=$C35)*(GD$3&gt;=Début)*(GD$3&lt;=Fin))&gt;0,INDEX(Concat_pav_heures,MIN(IF((Noms=$C35)*(GD$3&gt;=Début)*(GD$3&lt;=Fin),ROW(Noms)))-1),"")</f>
        <v/>
      </c>
      <c r="GE35" s="25" t="str">
        <f t="array" ref="GE35">IF(SUMPRODUCT((Noms=$C35)*(GE$3&gt;=Début)*(GE$3&lt;=Fin))&gt;0,INDEX(Concat_pav_heures,MIN(IF((Noms=$C35)*(GE$3&gt;=Début)*(GE$3&lt;=Fin),ROW(Noms)))-1),"")</f>
        <v/>
      </c>
      <c r="GF35" s="25" t="str">
        <f t="array" ref="GF35">IF(SUMPRODUCT((Noms=$C35)*(GF$3&gt;=Début)*(GF$3&lt;=Fin))&gt;0,INDEX(Concat_pav_heures,MIN(IF((Noms=$C35)*(GF$3&gt;=Début)*(GF$3&lt;=Fin),ROW(Noms)))-1),"")</f>
        <v/>
      </c>
      <c r="GG35" s="25" t="str">
        <f t="array" ref="GG35">IF(SUMPRODUCT((Noms=$C35)*(GG$3&gt;=Début)*(GG$3&lt;=Fin))&gt;0,INDEX(Concat_pav_heures,MIN(IF((Noms=$C35)*(GG$3&gt;=Début)*(GG$3&lt;=Fin),ROW(Noms)))-1),"")</f>
        <v/>
      </c>
    </row>
    <row r="36" spans="3:189" x14ac:dyDescent="0.2">
      <c r="C36" s="42" t="str">
        <f>IF(bdd_salaries!C33="","",bdd_salaries!C33)</f>
        <v/>
      </c>
      <c r="D36" s="43" t="str">
        <f>IFERROR(INDEX(TabSalaries[#All],MATCH(Planning!C36,TabSalaries[[#All],[Nom&amp;Prenom]],0),MATCH(TabSalaries_Metier_1,TabSalaries[#Headers],0)),"")</f>
        <v/>
      </c>
      <c r="E36" s="57" t="str">
        <f>IF(Tableau12[[#This Row],[Nom]]="","",INDEX(TabSalaries[#All],MATCH(Tableau12[[#This Row],[Nom]],TabSalaries[[#All],[Nom&amp;Prenom]],0),MATCH(TabSalaries_CDI,TabSalaries[#Headers],0)))</f>
        <v/>
      </c>
      <c r="F36" s="59" t="str">
        <f>IF(Tableau12[[#This Row],[Nom]]="","",$D$2)</f>
        <v/>
      </c>
      <c r="G36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36" s="71"/>
      <c r="I36" s="25" t="str">
        <f t="array" ref="I36">IF(SUMPRODUCT((Noms=$C36)*(I$3&gt;=Début)*(I$3&lt;=Fin))&gt;0,INDEX(Concat_pav_heures,MIN(IF((Noms=$C36)*(I$3&gt;=Début)*(I$3&lt;=Fin),ROW(Noms)))-1),"")</f>
        <v/>
      </c>
      <c r="J36" s="25" t="str">
        <f t="array" ref="J36">IF(SUMPRODUCT((Noms=$C36)*(J$3&gt;=Début)*(J$3&lt;=Fin))&gt;0,INDEX(Concat_pav_heures,MIN(IF((Noms=$C36)*(J$3&gt;=Début)*(J$3&lt;=Fin),ROW(Noms)))-1),"")</f>
        <v/>
      </c>
      <c r="K36" s="25" t="str">
        <f t="array" ref="K36">IF(SUMPRODUCT((Noms=$C36)*(K$3&gt;=Début)*(K$3&lt;=Fin))&gt;0,INDEX(Concat_pav_heures,MIN(IF((Noms=$C36)*(K$3&gt;=Début)*(K$3&lt;=Fin),ROW(Noms)))-1),"")</f>
        <v/>
      </c>
      <c r="L36" s="25" t="str">
        <f t="array" ref="L36">IF(SUMPRODUCT((Noms=$C36)*(L$3&gt;=Début)*(L$3&lt;=Fin))&gt;0,INDEX(Concat_pav_heures,MIN(IF((Noms=$C36)*(L$3&gt;=Début)*(L$3&lt;=Fin),ROW(Noms)))-1),"")</f>
        <v/>
      </c>
      <c r="M36" s="25" t="str">
        <f t="array" ref="M36">IF(SUMPRODUCT((Noms=$C36)*(M$3&gt;=Début)*(M$3&lt;=Fin))&gt;0,INDEX(Concat_pav_heures,MIN(IF((Noms=$C36)*(M$3&gt;=Début)*(M$3&lt;=Fin),ROW(Noms)))-1),"")</f>
        <v/>
      </c>
      <c r="N36" s="25" t="str">
        <f t="array" ref="N36">IF(SUMPRODUCT((Noms=$C36)*(N$3&gt;=Début)*(N$3&lt;=Fin))&gt;0,INDEX(Concat_pav_heures,MIN(IF((Noms=$C36)*(N$3&gt;=Début)*(N$3&lt;=Fin),ROW(Noms)))-1),"")</f>
        <v/>
      </c>
      <c r="O36" s="25" t="str">
        <f t="array" ref="O36">IF(SUMPRODUCT((Noms=$C36)*(O$3&gt;=Début)*(O$3&lt;=Fin))&gt;0,INDEX(Concat_pav_heures,MIN(IF((Noms=$C36)*(O$3&gt;=Début)*(O$3&lt;=Fin),ROW(Noms)))-1),"")</f>
        <v/>
      </c>
      <c r="P36" s="25" t="str">
        <f t="array" ref="P36">IF(SUMPRODUCT((Noms=$C36)*(P$3&gt;=Début)*(P$3&lt;=Fin))&gt;0,INDEX(Concat_pav_heures,MIN(IF((Noms=$C36)*(P$3&gt;=Début)*(P$3&lt;=Fin),ROW(Noms)))-1),"")</f>
        <v/>
      </c>
      <c r="Q36" s="25" t="str">
        <f t="array" ref="Q36">IF(SUMPRODUCT((Noms=$C36)*(Q$3&gt;=Début)*(Q$3&lt;=Fin))&gt;0,INDEX(Concat_pav_heures,MIN(IF((Noms=$C36)*(Q$3&gt;=Début)*(Q$3&lt;=Fin),ROW(Noms)))-1),"")</f>
        <v/>
      </c>
      <c r="R36" s="25" t="str">
        <f t="array" ref="R36">IF(SUMPRODUCT((Noms=$C36)*(R$3&gt;=Début)*(R$3&lt;=Fin))&gt;0,INDEX(Concat_pav_heures,MIN(IF((Noms=$C36)*(R$3&gt;=Début)*(R$3&lt;=Fin),ROW(Noms)))-1),"")</f>
        <v/>
      </c>
      <c r="S36" s="25" t="str">
        <f t="array" ref="S36">IF(SUMPRODUCT((Noms=$C36)*(S$3&gt;=Début)*(S$3&lt;=Fin))&gt;0,INDEX(Concat_pav_heures,MIN(IF((Noms=$C36)*(S$3&gt;=Début)*(S$3&lt;=Fin),ROW(Noms)))-1),"")</f>
        <v/>
      </c>
      <c r="T36" s="25" t="str">
        <f t="array" ref="T36">IF(SUMPRODUCT((Noms=$C36)*(T$3&gt;=Début)*(T$3&lt;=Fin))&gt;0,INDEX(Concat_pav_heures,MIN(IF((Noms=$C36)*(T$3&gt;=Début)*(T$3&lt;=Fin),ROW(Noms)))-1),"")</f>
        <v/>
      </c>
      <c r="U36" s="25" t="str">
        <f t="array" ref="U36">IF(SUMPRODUCT((Noms=$C36)*(U$3&gt;=Début)*(U$3&lt;=Fin))&gt;0,INDEX(Concat_pav_heures,MIN(IF((Noms=$C36)*(U$3&gt;=Début)*(U$3&lt;=Fin),ROW(Noms)))-1),"")</f>
        <v/>
      </c>
      <c r="V36" s="25" t="str">
        <f t="array" ref="V36">IF(SUMPRODUCT((Noms=$C36)*(V$3&gt;=Début)*(V$3&lt;=Fin))&gt;0,INDEX(Concat_pav_heures,MIN(IF((Noms=$C36)*(V$3&gt;=Début)*(V$3&lt;=Fin),ROW(Noms)))-1),"")</f>
        <v/>
      </c>
      <c r="W36" s="25" t="str">
        <f t="array" ref="W36">IF(SUMPRODUCT((Noms=$C36)*(W$3&gt;=Début)*(W$3&lt;=Fin))&gt;0,INDEX(Concat_pav_heures,MIN(IF((Noms=$C36)*(W$3&gt;=Début)*(W$3&lt;=Fin),ROW(Noms)))-1),"")</f>
        <v/>
      </c>
      <c r="X36" s="25" t="str">
        <f t="array" ref="X36">IF(SUMPRODUCT((Noms=$C36)*(X$3&gt;=Début)*(X$3&lt;=Fin))&gt;0,INDEX(Concat_pav_heures,MIN(IF((Noms=$C36)*(X$3&gt;=Début)*(X$3&lt;=Fin),ROW(Noms)))-1),"")</f>
        <v/>
      </c>
      <c r="Y36" s="25" t="str">
        <f t="array" ref="Y36">IF(SUMPRODUCT((Noms=$C36)*(Y$3&gt;=Début)*(Y$3&lt;=Fin))&gt;0,INDEX(Concat_pav_heures,MIN(IF((Noms=$C36)*(Y$3&gt;=Début)*(Y$3&lt;=Fin),ROW(Noms)))-1),"")</f>
        <v/>
      </c>
      <c r="Z36" s="25" t="str">
        <f t="array" ref="Z36">IF(SUMPRODUCT((Noms=$C36)*(Z$3&gt;=Début)*(Z$3&lt;=Fin))&gt;0,INDEX(Concat_pav_heures,MIN(IF((Noms=$C36)*(Z$3&gt;=Début)*(Z$3&lt;=Fin),ROW(Noms)))-1),"")</f>
        <v/>
      </c>
      <c r="AA36" s="25" t="str">
        <f t="array" ref="AA36">IF(SUMPRODUCT((Noms=$C36)*(AA$3&gt;=Début)*(AA$3&lt;=Fin))&gt;0,INDEX(Concat_pav_heures,MIN(IF((Noms=$C36)*(AA$3&gt;=Début)*(AA$3&lt;=Fin),ROW(Noms)))-1),"")</f>
        <v/>
      </c>
      <c r="AB36" s="25" t="str">
        <f t="array" ref="AB36">IF(SUMPRODUCT((Noms=$C36)*(AB$3&gt;=Début)*(AB$3&lt;=Fin))&gt;0,INDEX(Concat_pav_heures,MIN(IF((Noms=$C36)*(AB$3&gt;=Début)*(AB$3&lt;=Fin),ROW(Noms)))-1),"")</f>
        <v/>
      </c>
      <c r="AC36" s="25" t="str">
        <f t="array" ref="AC36">IF(SUMPRODUCT((Noms=$C36)*(AC$3&gt;=Début)*(AC$3&lt;=Fin))&gt;0,INDEX(Concat_pav_heures,MIN(IF((Noms=$C36)*(AC$3&gt;=Début)*(AC$3&lt;=Fin),ROW(Noms)))-1),"")</f>
        <v/>
      </c>
      <c r="AD36" s="25" t="str">
        <f t="array" ref="AD36">IF(SUMPRODUCT((Noms=$C36)*(AD$3&gt;=Début)*(AD$3&lt;=Fin))&gt;0,INDEX(Concat_pav_heures,MIN(IF((Noms=$C36)*(AD$3&gt;=Début)*(AD$3&lt;=Fin),ROW(Noms)))-1),"")</f>
        <v/>
      </c>
      <c r="AE36" s="25" t="str">
        <f t="array" ref="AE36">IF(SUMPRODUCT((Noms=$C36)*(AE$3&gt;=Début)*(AE$3&lt;=Fin))&gt;0,INDEX(Concat_pav_heures,MIN(IF((Noms=$C36)*(AE$3&gt;=Début)*(AE$3&lt;=Fin),ROW(Noms)))-1),"")</f>
        <v/>
      </c>
      <c r="AF36" s="25" t="str">
        <f t="array" ref="AF36">IF(SUMPRODUCT((Noms=$C36)*(AF$3&gt;=Début)*(AF$3&lt;=Fin))&gt;0,INDEX(Concat_pav_heures,MIN(IF((Noms=$C36)*(AF$3&gt;=Début)*(AF$3&lt;=Fin),ROW(Noms)))-1),"")</f>
        <v/>
      </c>
      <c r="AG36" s="25" t="str">
        <f t="array" ref="AG36">IF(SUMPRODUCT((Noms=$C36)*(AG$3&gt;=Début)*(AG$3&lt;=Fin))&gt;0,INDEX(Concat_pav_heures,MIN(IF((Noms=$C36)*(AG$3&gt;=Début)*(AG$3&lt;=Fin),ROW(Noms)))-1),"")</f>
        <v/>
      </c>
      <c r="AH36" s="25" t="str">
        <f t="array" ref="AH36">IF(SUMPRODUCT((Noms=$C36)*(AH$3&gt;=Début)*(AH$3&lt;=Fin))&gt;0,INDEX(Concat_pav_heures,MIN(IF((Noms=$C36)*(AH$3&gt;=Début)*(AH$3&lt;=Fin),ROW(Noms)))-1),"")</f>
        <v/>
      </c>
      <c r="AI36" s="25" t="str">
        <f t="array" ref="AI36">IF(SUMPRODUCT((Noms=$C36)*(AI$3&gt;=Début)*(AI$3&lt;=Fin))&gt;0,INDEX(Concat_pav_heures,MIN(IF((Noms=$C36)*(AI$3&gt;=Début)*(AI$3&lt;=Fin),ROW(Noms)))-1),"")</f>
        <v/>
      </c>
      <c r="AJ36" s="25" t="str">
        <f t="array" ref="AJ36">IF(SUMPRODUCT((Noms=$C36)*(AJ$3&gt;=Début)*(AJ$3&lt;=Fin))&gt;0,INDEX(Concat_pav_heures,MIN(IF((Noms=$C36)*(AJ$3&gt;=Début)*(AJ$3&lt;=Fin),ROW(Noms)))-1),"")</f>
        <v/>
      </c>
      <c r="AK36" s="25" t="str">
        <f t="array" ref="AK36">IF(SUMPRODUCT((Noms=$C36)*(AK$3&gt;=Début)*(AK$3&lt;=Fin))&gt;0,INDEX(Concat_pav_heures,MIN(IF((Noms=$C36)*(AK$3&gt;=Début)*(AK$3&lt;=Fin),ROW(Noms)))-1),"")</f>
        <v/>
      </c>
      <c r="AL36" s="25" t="str">
        <f t="array" ref="AL36">IF(SUMPRODUCT((Noms=$C36)*(AL$3&gt;=Début)*(AL$3&lt;=Fin))&gt;0,INDEX(Concat_pav_heures,MIN(IF((Noms=$C36)*(AL$3&gt;=Début)*(AL$3&lt;=Fin),ROW(Noms)))-1),"")</f>
        <v/>
      </c>
      <c r="AM36" s="25" t="str">
        <f t="array" ref="AM36">IF(SUMPRODUCT((Noms=$C36)*(AM$3&gt;=Début)*(AM$3&lt;=Fin))&gt;0,INDEX(Concat_pav_heures,MIN(IF((Noms=$C36)*(AM$3&gt;=Début)*(AM$3&lt;=Fin),ROW(Noms)))-1),"")</f>
        <v/>
      </c>
      <c r="AN36" s="25" t="str">
        <f t="array" ref="AN36">IF(SUMPRODUCT((Noms=$C36)*(AN$3&gt;=Début)*(AN$3&lt;=Fin))&gt;0,INDEX(Concat_pav_heures,MIN(IF((Noms=$C36)*(AN$3&gt;=Début)*(AN$3&lt;=Fin),ROW(Noms)))-1),"")</f>
        <v/>
      </c>
      <c r="AO36" s="25" t="str">
        <f t="array" ref="AO36">IF(SUMPRODUCT((Noms=$C36)*(AO$3&gt;=Début)*(AO$3&lt;=Fin))&gt;0,INDEX(Concat_pav_heures,MIN(IF((Noms=$C36)*(AO$3&gt;=Début)*(AO$3&lt;=Fin),ROW(Noms)))-1),"")</f>
        <v/>
      </c>
      <c r="AP36" s="25" t="str">
        <f t="array" ref="AP36">IF(SUMPRODUCT((Noms=$C36)*(AP$3&gt;=Début)*(AP$3&lt;=Fin))&gt;0,INDEX(Concat_pav_heures,MIN(IF((Noms=$C36)*(AP$3&gt;=Début)*(AP$3&lt;=Fin),ROW(Noms)))-1),"")</f>
        <v/>
      </c>
      <c r="AQ36" s="25" t="str">
        <f t="array" ref="AQ36">IF(SUMPRODUCT((Noms=$C36)*(AQ$3&gt;=Début)*(AQ$3&lt;=Fin))&gt;0,INDEX(Concat_pav_heures,MIN(IF((Noms=$C36)*(AQ$3&gt;=Début)*(AQ$3&lt;=Fin),ROW(Noms)))-1),"")</f>
        <v/>
      </c>
      <c r="AR36" s="25" t="str">
        <f t="array" ref="AR36">IF(SUMPRODUCT((Noms=$C36)*(AR$3&gt;=Début)*(AR$3&lt;=Fin))&gt;0,INDEX(Concat_pav_heures,MIN(IF((Noms=$C36)*(AR$3&gt;=Début)*(AR$3&lt;=Fin),ROW(Noms)))-1),"")</f>
        <v/>
      </c>
      <c r="AS36" s="25" t="str">
        <f t="array" ref="AS36">IF(SUMPRODUCT((Noms=$C36)*(AS$3&gt;=Début)*(AS$3&lt;=Fin))&gt;0,INDEX(Concat_pav_heures,MIN(IF((Noms=$C36)*(AS$3&gt;=Début)*(AS$3&lt;=Fin),ROW(Noms)))-1),"")</f>
        <v/>
      </c>
      <c r="AT36" s="25" t="str">
        <f t="array" ref="AT36">IF(SUMPRODUCT((Noms=$C36)*(AT$3&gt;=Début)*(AT$3&lt;=Fin))&gt;0,INDEX(Concat_pav_heures,MIN(IF((Noms=$C36)*(AT$3&gt;=Début)*(AT$3&lt;=Fin),ROW(Noms)))-1),"")</f>
        <v/>
      </c>
      <c r="AU36" s="25" t="str">
        <f t="array" ref="AU36">IF(SUMPRODUCT((Noms=$C36)*(AU$3&gt;=Début)*(AU$3&lt;=Fin))&gt;0,INDEX(Concat_pav_heures,MIN(IF((Noms=$C36)*(AU$3&gt;=Début)*(AU$3&lt;=Fin),ROW(Noms)))-1),"")</f>
        <v/>
      </c>
      <c r="AV36" s="25" t="str">
        <f t="array" ref="AV36">IF(SUMPRODUCT((Noms=$C36)*(AV$3&gt;=Début)*(AV$3&lt;=Fin))&gt;0,INDEX(Concat_pav_heures,MIN(IF((Noms=$C36)*(AV$3&gt;=Début)*(AV$3&lt;=Fin),ROW(Noms)))-1),"")</f>
        <v/>
      </c>
      <c r="AW36" s="25" t="str">
        <f t="array" ref="AW36">IF(SUMPRODUCT((Noms=$C36)*(AW$3&gt;=Début)*(AW$3&lt;=Fin))&gt;0,INDEX(Concat_pav_heures,MIN(IF((Noms=$C36)*(AW$3&gt;=Début)*(AW$3&lt;=Fin),ROW(Noms)))-1),"")</f>
        <v/>
      </c>
      <c r="AX36" s="25" t="str">
        <f t="array" ref="AX36">IF(SUMPRODUCT((Noms=$C36)*(AX$3&gt;=Début)*(AX$3&lt;=Fin))&gt;0,INDEX(Concat_pav_heures,MIN(IF((Noms=$C36)*(AX$3&gt;=Début)*(AX$3&lt;=Fin),ROW(Noms)))-1),"")</f>
        <v/>
      </c>
      <c r="AY36" s="25" t="str">
        <f t="array" ref="AY36">IF(SUMPRODUCT((Noms=$C36)*(AY$3&gt;=Début)*(AY$3&lt;=Fin))&gt;0,INDEX(Concat_pav_heures,MIN(IF((Noms=$C36)*(AY$3&gt;=Début)*(AY$3&lt;=Fin),ROW(Noms)))-1),"")</f>
        <v/>
      </c>
      <c r="AZ36" s="25" t="str">
        <f t="array" ref="AZ36">IF(SUMPRODUCT((Noms=$C36)*(AZ$3&gt;=Début)*(AZ$3&lt;=Fin))&gt;0,INDEX(Concat_pav_heures,MIN(IF((Noms=$C36)*(AZ$3&gt;=Début)*(AZ$3&lt;=Fin),ROW(Noms)))-1),"")</f>
        <v/>
      </c>
      <c r="BA36" s="25" t="str">
        <f t="array" ref="BA36">IF(SUMPRODUCT((Noms=$C36)*(BA$3&gt;=Début)*(BA$3&lt;=Fin))&gt;0,INDEX(Concat_pav_heures,MIN(IF((Noms=$C36)*(BA$3&gt;=Début)*(BA$3&lt;=Fin),ROW(Noms)))-1),"")</f>
        <v/>
      </c>
      <c r="BB36" s="25" t="str">
        <f t="array" ref="BB36">IF(SUMPRODUCT((Noms=$C36)*(BB$3&gt;=Début)*(BB$3&lt;=Fin))&gt;0,INDEX(Concat_pav_heures,MIN(IF((Noms=$C36)*(BB$3&gt;=Début)*(BB$3&lt;=Fin),ROW(Noms)))-1),"")</f>
        <v/>
      </c>
      <c r="BC36" s="25" t="str">
        <f t="array" ref="BC36">IF(SUMPRODUCT((Noms=$C36)*(BC$3&gt;=Début)*(BC$3&lt;=Fin))&gt;0,INDEX(Concat_pav_heures,MIN(IF((Noms=$C36)*(BC$3&gt;=Début)*(BC$3&lt;=Fin),ROW(Noms)))-1),"")</f>
        <v/>
      </c>
      <c r="BD36" s="25" t="str">
        <f t="array" ref="BD36">IF(SUMPRODUCT((Noms=$C36)*(BD$3&gt;=Début)*(BD$3&lt;=Fin))&gt;0,INDEX(Concat_pav_heures,MIN(IF((Noms=$C36)*(BD$3&gt;=Début)*(BD$3&lt;=Fin),ROW(Noms)))-1),"")</f>
        <v/>
      </c>
      <c r="BE36" s="25" t="str">
        <f t="array" ref="BE36">IF(SUMPRODUCT((Noms=$C36)*(BE$3&gt;=Début)*(BE$3&lt;=Fin))&gt;0,INDEX(Concat_pav_heures,MIN(IF((Noms=$C36)*(BE$3&gt;=Début)*(BE$3&lt;=Fin),ROW(Noms)))-1),"")</f>
        <v/>
      </c>
      <c r="BF36" s="25" t="str">
        <f t="array" ref="BF36">IF(SUMPRODUCT((Noms=$C36)*(BF$3&gt;=Début)*(BF$3&lt;=Fin))&gt;0,INDEX(Concat_pav_heures,MIN(IF((Noms=$C36)*(BF$3&gt;=Début)*(BF$3&lt;=Fin),ROW(Noms)))-1),"")</f>
        <v/>
      </c>
      <c r="BG36" s="25" t="str">
        <f t="array" ref="BG36">IF(SUMPRODUCT((Noms=$C36)*(BG$3&gt;=Début)*(BG$3&lt;=Fin))&gt;0,INDEX(Concat_pav_heures,MIN(IF((Noms=$C36)*(BG$3&gt;=Début)*(BG$3&lt;=Fin),ROW(Noms)))-1),"")</f>
        <v/>
      </c>
      <c r="BH36" s="25" t="str">
        <f t="array" ref="BH36">IF(SUMPRODUCT((Noms=$C36)*(BH$3&gt;=Début)*(BH$3&lt;=Fin))&gt;0,INDEX(Concat_pav_heures,MIN(IF((Noms=$C36)*(BH$3&gt;=Début)*(BH$3&lt;=Fin),ROW(Noms)))-1),"")</f>
        <v/>
      </c>
      <c r="BI36" s="25" t="str">
        <f t="array" ref="BI36">IF(SUMPRODUCT((Noms=$C36)*(BI$3&gt;=Début)*(BI$3&lt;=Fin))&gt;0,INDEX(Concat_pav_heures,MIN(IF((Noms=$C36)*(BI$3&gt;=Début)*(BI$3&lt;=Fin),ROW(Noms)))-1),"")</f>
        <v/>
      </c>
      <c r="BJ36" s="25" t="str">
        <f t="array" ref="BJ36">IF(SUMPRODUCT((Noms=$C36)*(BJ$3&gt;=Début)*(BJ$3&lt;=Fin))&gt;0,INDEX(Concat_pav_heures,MIN(IF((Noms=$C36)*(BJ$3&gt;=Début)*(BJ$3&lt;=Fin),ROW(Noms)))-1),"")</f>
        <v/>
      </c>
      <c r="BK36" s="25" t="str">
        <f t="array" ref="BK36">IF(SUMPRODUCT((Noms=$C36)*(BK$3&gt;=Début)*(BK$3&lt;=Fin))&gt;0,INDEX(Concat_pav_heures,MIN(IF((Noms=$C36)*(BK$3&gt;=Début)*(BK$3&lt;=Fin),ROW(Noms)))-1),"")</f>
        <v/>
      </c>
      <c r="BL36" s="25" t="str">
        <f t="array" ref="BL36">IF(SUMPRODUCT((Noms=$C36)*(BL$3&gt;=Début)*(BL$3&lt;=Fin))&gt;0,INDEX(Concat_pav_heures,MIN(IF((Noms=$C36)*(BL$3&gt;=Début)*(BL$3&lt;=Fin),ROW(Noms)))-1),"")</f>
        <v/>
      </c>
      <c r="BM36" s="25" t="str">
        <f t="array" ref="BM36">IF(SUMPRODUCT((Noms=$C36)*(BM$3&gt;=Début)*(BM$3&lt;=Fin))&gt;0,INDEX(Concat_pav_heures,MIN(IF((Noms=$C36)*(BM$3&gt;=Début)*(BM$3&lt;=Fin),ROW(Noms)))-1),"")</f>
        <v/>
      </c>
      <c r="BN36" s="25" t="str">
        <f t="array" ref="BN36">IF(SUMPRODUCT((Noms=$C36)*(BN$3&gt;=Début)*(BN$3&lt;=Fin))&gt;0,INDEX(Concat_pav_heures,MIN(IF((Noms=$C36)*(BN$3&gt;=Début)*(BN$3&lt;=Fin),ROW(Noms)))-1),"")</f>
        <v/>
      </c>
      <c r="BO36" s="25" t="str">
        <f t="array" ref="BO36">IF(SUMPRODUCT((Noms=$C36)*(BO$3&gt;=Début)*(BO$3&lt;=Fin))&gt;0,INDEX(Concat_pav_heures,MIN(IF((Noms=$C36)*(BO$3&gt;=Début)*(BO$3&lt;=Fin),ROW(Noms)))-1),"")</f>
        <v/>
      </c>
      <c r="BP36" s="25" t="str">
        <f t="array" ref="BP36">IF(SUMPRODUCT((Noms=$C36)*(BP$3&gt;=Début)*(BP$3&lt;=Fin))&gt;0,INDEX(Concat_pav_heures,MIN(IF((Noms=$C36)*(BP$3&gt;=Début)*(BP$3&lt;=Fin),ROW(Noms)))-1),"")</f>
        <v/>
      </c>
      <c r="BQ36" s="25" t="str">
        <f t="array" ref="BQ36">IF(SUMPRODUCT((Noms=$C36)*(BQ$3&gt;=Début)*(BQ$3&lt;=Fin))&gt;0,INDEX(Concat_pav_heures,MIN(IF((Noms=$C36)*(BQ$3&gt;=Début)*(BQ$3&lt;=Fin),ROW(Noms)))-1),"")</f>
        <v/>
      </c>
      <c r="BR36" s="25" t="str">
        <f t="array" ref="BR36">IF(SUMPRODUCT((Noms=$C36)*(BR$3&gt;=Début)*(BR$3&lt;=Fin))&gt;0,INDEX(Concat_pav_heures,MIN(IF((Noms=$C36)*(BR$3&gt;=Début)*(BR$3&lt;=Fin),ROW(Noms)))-1),"")</f>
        <v/>
      </c>
      <c r="BS36" s="25" t="str">
        <f t="array" ref="BS36">IF(SUMPRODUCT((Noms=$C36)*(BS$3&gt;=Début)*(BS$3&lt;=Fin))&gt;0,INDEX(Concat_pav_heures,MIN(IF((Noms=$C36)*(BS$3&gt;=Début)*(BS$3&lt;=Fin),ROW(Noms)))-1),"")</f>
        <v/>
      </c>
      <c r="BT36" s="25" t="str">
        <f t="array" ref="BT36">IF(SUMPRODUCT((Noms=$C36)*(BT$3&gt;=Début)*(BT$3&lt;=Fin))&gt;0,INDEX(Concat_pav_heures,MIN(IF((Noms=$C36)*(BT$3&gt;=Début)*(BT$3&lt;=Fin),ROW(Noms)))-1),"")</f>
        <v/>
      </c>
      <c r="BU36" s="25" t="str">
        <f t="array" ref="BU36">IF(SUMPRODUCT((Noms=$C36)*(BU$3&gt;=Début)*(BU$3&lt;=Fin))&gt;0,INDEX(Concat_pav_heures,MIN(IF((Noms=$C36)*(BU$3&gt;=Début)*(BU$3&lt;=Fin),ROW(Noms)))-1),"")</f>
        <v/>
      </c>
      <c r="BV36" s="25" t="str">
        <f t="array" ref="BV36">IF(SUMPRODUCT((Noms=$C36)*(BV$3&gt;=Début)*(BV$3&lt;=Fin))&gt;0,INDEX(Concat_pav_heures,MIN(IF((Noms=$C36)*(BV$3&gt;=Début)*(BV$3&lt;=Fin),ROW(Noms)))-1),"")</f>
        <v/>
      </c>
      <c r="BW36" s="25" t="str">
        <f t="array" ref="BW36">IF(SUMPRODUCT((Noms=$C36)*(BW$3&gt;=Début)*(BW$3&lt;=Fin))&gt;0,INDEX(Concat_pav_heures,MIN(IF((Noms=$C36)*(BW$3&gt;=Début)*(BW$3&lt;=Fin),ROW(Noms)))-1),"")</f>
        <v/>
      </c>
      <c r="BX36" s="25" t="str">
        <f t="array" ref="BX36">IF(SUMPRODUCT((Noms=$C36)*(BX$3&gt;=Début)*(BX$3&lt;=Fin))&gt;0,INDEX(Concat_pav_heures,MIN(IF((Noms=$C36)*(BX$3&gt;=Début)*(BX$3&lt;=Fin),ROW(Noms)))-1),"")</f>
        <v/>
      </c>
      <c r="BY36" s="25" t="str">
        <f t="array" ref="BY36">IF(SUMPRODUCT((Noms=$C36)*(BY$3&gt;=Début)*(BY$3&lt;=Fin))&gt;0,INDEX(Concat_pav_heures,MIN(IF((Noms=$C36)*(BY$3&gt;=Début)*(BY$3&lt;=Fin),ROW(Noms)))-1),"")</f>
        <v/>
      </c>
      <c r="BZ36" s="25" t="str">
        <f t="array" ref="BZ36">IF(SUMPRODUCT((Noms=$C36)*(BZ$3&gt;=Début)*(BZ$3&lt;=Fin))&gt;0,INDEX(Concat_pav_heures,MIN(IF((Noms=$C36)*(BZ$3&gt;=Début)*(BZ$3&lt;=Fin),ROW(Noms)))-1),"")</f>
        <v/>
      </c>
      <c r="CA36" s="25" t="str">
        <f t="array" ref="CA36">IF(SUMPRODUCT((Noms=$C36)*(CA$3&gt;=Début)*(CA$3&lt;=Fin))&gt;0,INDEX(Concat_pav_heures,MIN(IF((Noms=$C36)*(CA$3&gt;=Début)*(CA$3&lt;=Fin),ROW(Noms)))-1),"")</f>
        <v/>
      </c>
      <c r="CB36" s="25" t="str">
        <f t="array" ref="CB36">IF(SUMPRODUCT((Noms=$C36)*(CB$3&gt;=Début)*(CB$3&lt;=Fin))&gt;0,INDEX(Concat_pav_heures,MIN(IF((Noms=$C36)*(CB$3&gt;=Début)*(CB$3&lt;=Fin),ROW(Noms)))-1),"")</f>
        <v/>
      </c>
      <c r="CC36" s="25" t="str">
        <f t="array" ref="CC36">IF(SUMPRODUCT((Noms=$C36)*(CC$3&gt;=Début)*(CC$3&lt;=Fin))&gt;0,INDEX(Concat_pav_heures,MIN(IF((Noms=$C36)*(CC$3&gt;=Début)*(CC$3&lt;=Fin),ROW(Noms)))-1),"")</f>
        <v/>
      </c>
      <c r="CD36" s="25" t="str">
        <f t="array" ref="CD36">IF(SUMPRODUCT((Noms=$C36)*(CD$3&gt;=Début)*(CD$3&lt;=Fin))&gt;0,INDEX(Concat_pav_heures,MIN(IF((Noms=$C36)*(CD$3&gt;=Début)*(CD$3&lt;=Fin),ROW(Noms)))-1),"")</f>
        <v/>
      </c>
      <c r="CE36" s="25" t="str">
        <f t="array" ref="CE36">IF(SUMPRODUCT((Noms=$C36)*(CE$3&gt;=Début)*(CE$3&lt;=Fin))&gt;0,INDEX(Concat_pav_heures,MIN(IF((Noms=$C36)*(CE$3&gt;=Début)*(CE$3&lt;=Fin),ROW(Noms)))-1),"")</f>
        <v/>
      </c>
      <c r="CF36" s="25" t="str">
        <f t="array" ref="CF36">IF(SUMPRODUCT((Noms=$C36)*(CF$3&gt;=Début)*(CF$3&lt;=Fin))&gt;0,INDEX(Concat_pav_heures,MIN(IF((Noms=$C36)*(CF$3&gt;=Début)*(CF$3&lt;=Fin),ROW(Noms)))-1),"")</f>
        <v/>
      </c>
      <c r="CG36" s="25" t="str">
        <f t="array" ref="CG36">IF(SUMPRODUCT((Noms=$C36)*(CG$3&gt;=Début)*(CG$3&lt;=Fin))&gt;0,INDEX(Concat_pav_heures,MIN(IF((Noms=$C36)*(CG$3&gt;=Début)*(CG$3&lt;=Fin),ROW(Noms)))-1),"")</f>
        <v/>
      </c>
      <c r="CH36" s="25" t="str">
        <f t="array" ref="CH36">IF(SUMPRODUCT((Noms=$C36)*(CH$3&gt;=Début)*(CH$3&lt;=Fin))&gt;0,INDEX(Concat_pav_heures,MIN(IF((Noms=$C36)*(CH$3&gt;=Début)*(CH$3&lt;=Fin),ROW(Noms)))-1),"")</f>
        <v/>
      </c>
      <c r="CI36" s="25" t="str">
        <f t="array" ref="CI36">IF(SUMPRODUCT((Noms=$C36)*(CI$3&gt;=Début)*(CI$3&lt;=Fin))&gt;0,INDEX(Concat_pav_heures,MIN(IF((Noms=$C36)*(CI$3&gt;=Début)*(CI$3&lt;=Fin),ROW(Noms)))-1),"")</f>
        <v/>
      </c>
      <c r="CJ36" s="25" t="str">
        <f t="array" ref="CJ36">IF(SUMPRODUCT((Noms=$C36)*(CJ$3&gt;=Début)*(CJ$3&lt;=Fin))&gt;0,INDEX(Concat_pav_heures,MIN(IF((Noms=$C36)*(CJ$3&gt;=Début)*(CJ$3&lt;=Fin),ROW(Noms)))-1),"")</f>
        <v/>
      </c>
      <c r="CK36" s="25" t="str">
        <f t="array" ref="CK36">IF(SUMPRODUCT((Noms=$C36)*(CK$3&gt;=Début)*(CK$3&lt;=Fin))&gt;0,INDEX(Concat_pav_heures,MIN(IF((Noms=$C36)*(CK$3&gt;=Début)*(CK$3&lt;=Fin),ROW(Noms)))-1),"")</f>
        <v/>
      </c>
      <c r="CL36" s="25" t="str">
        <f t="array" ref="CL36">IF(SUMPRODUCT((Noms=$C36)*(CL$3&gt;=Début)*(CL$3&lt;=Fin))&gt;0,INDEX(Concat_pav_heures,MIN(IF((Noms=$C36)*(CL$3&gt;=Début)*(CL$3&lt;=Fin),ROW(Noms)))-1),"")</f>
        <v/>
      </c>
      <c r="CM36" s="25" t="str">
        <f t="array" ref="CM36">IF(SUMPRODUCT((Noms=$C36)*(CM$3&gt;=Début)*(CM$3&lt;=Fin))&gt;0,INDEX(Concat_pav_heures,MIN(IF((Noms=$C36)*(CM$3&gt;=Début)*(CM$3&lt;=Fin),ROW(Noms)))-1),"")</f>
        <v/>
      </c>
      <c r="CN36" s="25" t="str">
        <f t="array" ref="CN36">IF(SUMPRODUCT((Noms=$C36)*(CN$3&gt;=Début)*(CN$3&lt;=Fin))&gt;0,INDEX(Concat_pav_heures,MIN(IF((Noms=$C36)*(CN$3&gt;=Début)*(CN$3&lt;=Fin),ROW(Noms)))-1),"")</f>
        <v/>
      </c>
      <c r="CO36" s="25" t="str">
        <f t="array" ref="CO36">IF(SUMPRODUCT((Noms=$C36)*(CO$3&gt;=Début)*(CO$3&lt;=Fin))&gt;0,INDEX(Concat_pav_heures,MIN(IF((Noms=$C36)*(CO$3&gt;=Début)*(CO$3&lt;=Fin),ROW(Noms)))-1),"")</f>
        <v/>
      </c>
      <c r="CP36" s="25" t="str">
        <f t="array" ref="CP36">IF(SUMPRODUCT((Noms=$C36)*(CP$3&gt;=Début)*(CP$3&lt;=Fin))&gt;0,INDEX(Concat_pav_heures,MIN(IF((Noms=$C36)*(CP$3&gt;=Début)*(CP$3&lt;=Fin),ROW(Noms)))-1),"")</f>
        <v/>
      </c>
      <c r="CQ36" s="25" t="str">
        <f t="array" ref="CQ36">IF(SUMPRODUCT((Noms=$C36)*(CQ$3&gt;=Début)*(CQ$3&lt;=Fin))&gt;0,INDEX(Concat_pav_heures,MIN(IF((Noms=$C36)*(CQ$3&gt;=Début)*(CQ$3&lt;=Fin),ROW(Noms)))-1),"")</f>
        <v/>
      </c>
      <c r="CR36" s="25" t="str">
        <f t="array" ref="CR36">IF(SUMPRODUCT((Noms=$C36)*(CR$3&gt;=Début)*(CR$3&lt;=Fin))&gt;0,INDEX(Concat_pav_heures,MIN(IF((Noms=$C36)*(CR$3&gt;=Début)*(CR$3&lt;=Fin),ROW(Noms)))-1),"")</f>
        <v/>
      </c>
      <c r="CS36" s="25" t="str">
        <f t="array" ref="CS36">IF(SUMPRODUCT((Noms=$C36)*(CS$3&gt;=Début)*(CS$3&lt;=Fin))&gt;0,INDEX(Concat_pav_heures,MIN(IF((Noms=$C36)*(CS$3&gt;=Début)*(CS$3&lt;=Fin),ROW(Noms)))-1),"")</f>
        <v/>
      </c>
      <c r="CT36" s="25" t="str">
        <f t="array" ref="CT36">IF(SUMPRODUCT((Noms=$C36)*(CT$3&gt;=Début)*(CT$3&lt;=Fin))&gt;0,INDEX(Concat_pav_heures,MIN(IF((Noms=$C36)*(CT$3&gt;=Début)*(CT$3&lt;=Fin),ROW(Noms)))-1),"")</f>
        <v/>
      </c>
      <c r="CU36" s="25" t="str">
        <f t="array" ref="CU36">IF(SUMPRODUCT((Noms=$C36)*(CU$3&gt;=Début)*(CU$3&lt;=Fin))&gt;0,INDEX(Concat_pav_heures,MIN(IF((Noms=$C36)*(CU$3&gt;=Début)*(CU$3&lt;=Fin),ROW(Noms)))-1),"")</f>
        <v/>
      </c>
      <c r="CV36" s="25" t="str">
        <f t="array" ref="CV36">IF(SUMPRODUCT((Noms=$C36)*(CV$3&gt;=Début)*(CV$3&lt;=Fin))&gt;0,INDEX(Concat_pav_heures,MIN(IF((Noms=$C36)*(CV$3&gt;=Début)*(CV$3&lt;=Fin),ROW(Noms)))-1),"")</f>
        <v/>
      </c>
      <c r="CW36" s="25" t="str">
        <f t="array" ref="CW36">IF(SUMPRODUCT((Noms=$C36)*(CW$3&gt;=Début)*(CW$3&lt;=Fin))&gt;0,INDEX(Concat_pav_heures,MIN(IF((Noms=$C36)*(CW$3&gt;=Début)*(CW$3&lt;=Fin),ROW(Noms)))-1),"")</f>
        <v/>
      </c>
      <c r="CX36" s="25" t="str">
        <f t="array" ref="CX36">IF(SUMPRODUCT((Noms=$C36)*(CX$3&gt;=Début)*(CX$3&lt;=Fin))&gt;0,INDEX(Concat_pav_heures,MIN(IF((Noms=$C36)*(CX$3&gt;=Début)*(CX$3&lt;=Fin),ROW(Noms)))-1),"")</f>
        <v/>
      </c>
      <c r="CY36" s="25" t="str">
        <f t="array" ref="CY36">IF(SUMPRODUCT((Noms=$C36)*(CY$3&gt;=Début)*(CY$3&lt;=Fin))&gt;0,INDEX(Concat_pav_heures,MIN(IF((Noms=$C36)*(CY$3&gt;=Début)*(CY$3&lt;=Fin),ROW(Noms)))-1),"")</f>
        <v/>
      </c>
      <c r="CZ36" s="25" t="str">
        <f t="array" ref="CZ36">IF(SUMPRODUCT((Noms=$C36)*(CZ$3&gt;=Début)*(CZ$3&lt;=Fin))&gt;0,INDEX(Concat_pav_heures,MIN(IF((Noms=$C36)*(CZ$3&gt;=Début)*(CZ$3&lt;=Fin),ROW(Noms)))-1),"")</f>
        <v/>
      </c>
      <c r="DA36" s="25" t="str">
        <f t="array" ref="DA36">IF(SUMPRODUCT((Noms=$C36)*(DA$3&gt;=Début)*(DA$3&lt;=Fin))&gt;0,INDEX(Concat_pav_heures,MIN(IF((Noms=$C36)*(DA$3&gt;=Début)*(DA$3&lt;=Fin),ROW(Noms)))-1),"")</f>
        <v/>
      </c>
      <c r="DB36" s="25" t="str">
        <f t="array" ref="DB36">IF(SUMPRODUCT((Noms=$C36)*(DB$3&gt;=Début)*(DB$3&lt;=Fin))&gt;0,INDEX(Concat_pav_heures,MIN(IF((Noms=$C36)*(DB$3&gt;=Début)*(DB$3&lt;=Fin),ROW(Noms)))-1),"")</f>
        <v/>
      </c>
      <c r="DC36" s="25" t="str">
        <f t="array" ref="DC36">IF(SUMPRODUCT((Noms=$C36)*(DC$3&gt;=Début)*(DC$3&lt;=Fin))&gt;0,INDEX(Concat_pav_heures,MIN(IF((Noms=$C36)*(DC$3&gt;=Début)*(DC$3&lt;=Fin),ROW(Noms)))-1),"")</f>
        <v/>
      </c>
      <c r="DD36" s="25" t="str">
        <f t="array" ref="DD36">IF(SUMPRODUCT((Noms=$C36)*(DD$3&gt;=Début)*(DD$3&lt;=Fin))&gt;0,INDEX(Concat_pav_heures,MIN(IF((Noms=$C36)*(DD$3&gt;=Début)*(DD$3&lt;=Fin),ROW(Noms)))-1),"")</f>
        <v/>
      </c>
      <c r="DE36" s="25" t="str">
        <f t="array" ref="DE36">IF(SUMPRODUCT((Noms=$C36)*(DE$3&gt;=Début)*(DE$3&lt;=Fin))&gt;0,INDEX(Concat_pav_heures,MIN(IF((Noms=$C36)*(DE$3&gt;=Début)*(DE$3&lt;=Fin),ROW(Noms)))-1),"")</f>
        <v/>
      </c>
      <c r="DF36" s="25" t="str">
        <f t="array" ref="DF36">IF(SUMPRODUCT((Noms=$C36)*(DF$3&gt;=Début)*(DF$3&lt;=Fin))&gt;0,INDEX(Concat_pav_heures,MIN(IF((Noms=$C36)*(DF$3&gt;=Début)*(DF$3&lt;=Fin),ROW(Noms)))-1),"")</f>
        <v/>
      </c>
      <c r="DG36" s="25" t="str">
        <f t="array" ref="DG36">IF(SUMPRODUCT((Noms=$C36)*(DG$3&gt;=Début)*(DG$3&lt;=Fin))&gt;0,INDEX(Concat_pav_heures,MIN(IF((Noms=$C36)*(DG$3&gt;=Début)*(DG$3&lt;=Fin),ROW(Noms)))-1),"")</f>
        <v/>
      </c>
      <c r="DH36" s="25" t="str">
        <f t="array" ref="DH36">IF(SUMPRODUCT((Noms=$C36)*(DH$3&gt;=Début)*(DH$3&lt;=Fin))&gt;0,INDEX(Concat_pav_heures,MIN(IF((Noms=$C36)*(DH$3&gt;=Début)*(DH$3&lt;=Fin),ROW(Noms)))-1),"")</f>
        <v/>
      </c>
      <c r="DI36" s="25" t="str">
        <f t="array" ref="DI36">IF(SUMPRODUCT((Noms=$C36)*(DI$3&gt;=Début)*(DI$3&lt;=Fin))&gt;0,INDEX(Concat_pav_heures,MIN(IF((Noms=$C36)*(DI$3&gt;=Début)*(DI$3&lt;=Fin),ROW(Noms)))-1),"")</f>
        <v/>
      </c>
      <c r="DJ36" s="25" t="str">
        <f t="array" ref="DJ36">IF(SUMPRODUCT((Noms=$C36)*(DJ$3&gt;=Début)*(DJ$3&lt;=Fin))&gt;0,INDEX(Concat_pav_heures,MIN(IF((Noms=$C36)*(DJ$3&gt;=Début)*(DJ$3&lt;=Fin),ROW(Noms)))-1),"")</f>
        <v/>
      </c>
      <c r="DK36" s="25" t="str">
        <f t="array" ref="DK36">IF(SUMPRODUCT((Noms=$C36)*(DK$3&gt;=Début)*(DK$3&lt;=Fin))&gt;0,INDEX(Concat_pav_heures,MIN(IF((Noms=$C36)*(DK$3&gt;=Début)*(DK$3&lt;=Fin),ROW(Noms)))-1),"")</f>
        <v/>
      </c>
      <c r="DL36" s="25" t="str">
        <f t="array" ref="DL36">IF(SUMPRODUCT((Noms=$C36)*(DL$3&gt;=Début)*(DL$3&lt;=Fin))&gt;0,INDEX(Concat_pav_heures,MIN(IF((Noms=$C36)*(DL$3&gt;=Début)*(DL$3&lt;=Fin),ROW(Noms)))-1),"")</f>
        <v/>
      </c>
      <c r="DM36" s="25" t="str">
        <f t="array" ref="DM36">IF(SUMPRODUCT((Noms=$C36)*(DM$3&gt;=Début)*(DM$3&lt;=Fin))&gt;0,INDEX(Concat_pav_heures,MIN(IF((Noms=$C36)*(DM$3&gt;=Début)*(DM$3&lt;=Fin),ROW(Noms)))-1),"")</f>
        <v/>
      </c>
      <c r="DN36" s="25" t="str">
        <f t="array" ref="DN36">IF(SUMPRODUCT((Noms=$C36)*(DN$3&gt;=Début)*(DN$3&lt;=Fin))&gt;0,INDEX(Concat_pav_heures,MIN(IF((Noms=$C36)*(DN$3&gt;=Début)*(DN$3&lt;=Fin),ROW(Noms)))-1),"")</f>
        <v/>
      </c>
      <c r="DO36" s="25" t="str">
        <f t="array" ref="DO36">IF(SUMPRODUCT((Noms=$C36)*(DO$3&gt;=Début)*(DO$3&lt;=Fin))&gt;0,INDEX(Concat_pav_heures,MIN(IF((Noms=$C36)*(DO$3&gt;=Début)*(DO$3&lt;=Fin),ROW(Noms)))-1),"")</f>
        <v/>
      </c>
      <c r="DP36" s="25" t="str">
        <f t="array" ref="DP36">IF(SUMPRODUCT((Noms=$C36)*(DP$3&gt;=Début)*(DP$3&lt;=Fin))&gt;0,INDEX(Concat_pav_heures,MIN(IF((Noms=$C36)*(DP$3&gt;=Début)*(DP$3&lt;=Fin),ROW(Noms)))-1),"")</f>
        <v/>
      </c>
      <c r="DQ36" s="25" t="str">
        <f t="array" ref="DQ36">IF(SUMPRODUCT((Noms=$C36)*(DQ$3&gt;=Début)*(DQ$3&lt;=Fin))&gt;0,INDEX(Concat_pav_heures,MIN(IF((Noms=$C36)*(DQ$3&gt;=Début)*(DQ$3&lt;=Fin),ROW(Noms)))-1),"")</f>
        <v/>
      </c>
      <c r="DR36" s="25" t="str">
        <f t="array" ref="DR36">IF(SUMPRODUCT((Noms=$C36)*(DR$3&gt;=Début)*(DR$3&lt;=Fin))&gt;0,INDEX(Concat_pav_heures,MIN(IF((Noms=$C36)*(DR$3&gt;=Début)*(DR$3&lt;=Fin),ROW(Noms)))-1),"")</f>
        <v/>
      </c>
      <c r="DS36" s="25" t="str">
        <f t="array" ref="DS36">IF(SUMPRODUCT((Noms=$C36)*(DS$3&gt;=Début)*(DS$3&lt;=Fin))&gt;0,INDEX(Concat_pav_heures,MIN(IF((Noms=$C36)*(DS$3&gt;=Début)*(DS$3&lt;=Fin),ROW(Noms)))-1),"")</f>
        <v/>
      </c>
      <c r="DT36" s="25" t="str">
        <f t="array" ref="DT36">IF(SUMPRODUCT((Noms=$C36)*(DT$3&gt;=Début)*(DT$3&lt;=Fin))&gt;0,INDEX(Concat_pav_heures,MIN(IF((Noms=$C36)*(DT$3&gt;=Début)*(DT$3&lt;=Fin),ROW(Noms)))-1),"")</f>
        <v/>
      </c>
      <c r="DU36" s="25" t="str">
        <f t="array" ref="DU36">IF(SUMPRODUCT((Noms=$C36)*(DU$3&gt;=Début)*(DU$3&lt;=Fin))&gt;0,INDEX(Concat_pav_heures,MIN(IF((Noms=$C36)*(DU$3&gt;=Début)*(DU$3&lt;=Fin),ROW(Noms)))-1),"")</f>
        <v/>
      </c>
      <c r="DV36" s="25" t="str">
        <f t="array" ref="DV36">IF(SUMPRODUCT((Noms=$C36)*(DV$3&gt;=Début)*(DV$3&lt;=Fin))&gt;0,INDEX(Concat_pav_heures,MIN(IF((Noms=$C36)*(DV$3&gt;=Début)*(DV$3&lt;=Fin),ROW(Noms)))-1),"")</f>
        <v/>
      </c>
      <c r="DW36" s="25" t="str">
        <f t="array" ref="DW36">IF(SUMPRODUCT((Noms=$C36)*(DW$3&gt;=Début)*(DW$3&lt;=Fin))&gt;0,INDEX(Concat_pav_heures,MIN(IF((Noms=$C36)*(DW$3&gt;=Début)*(DW$3&lt;=Fin),ROW(Noms)))-1),"")</f>
        <v/>
      </c>
      <c r="DX36" s="25" t="str">
        <f t="array" ref="DX36">IF(SUMPRODUCT((Noms=$C36)*(DX$3&gt;=Début)*(DX$3&lt;=Fin))&gt;0,INDEX(Concat_pav_heures,MIN(IF((Noms=$C36)*(DX$3&gt;=Début)*(DX$3&lt;=Fin),ROW(Noms)))-1),"")</f>
        <v/>
      </c>
      <c r="DY36" s="25" t="str">
        <f t="array" ref="DY36">IF(SUMPRODUCT((Noms=$C36)*(DY$3&gt;=Début)*(DY$3&lt;=Fin))&gt;0,INDEX(Concat_pav_heures,MIN(IF((Noms=$C36)*(DY$3&gt;=Début)*(DY$3&lt;=Fin),ROW(Noms)))-1),"")</f>
        <v/>
      </c>
      <c r="DZ36" s="25" t="str">
        <f t="array" ref="DZ36">IF(SUMPRODUCT((Noms=$C36)*(DZ$3&gt;=Début)*(DZ$3&lt;=Fin))&gt;0,INDEX(Concat_pav_heures,MIN(IF((Noms=$C36)*(DZ$3&gt;=Début)*(DZ$3&lt;=Fin),ROW(Noms)))-1),"")</f>
        <v/>
      </c>
      <c r="EA36" s="25" t="str">
        <f t="array" ref="EA36">IF(SUMPRODUCT((Noms=$C36)*(EA$3&gt;=Début)*(EA$3&lt;=Fin))&gt;0,INDEX(Concat_pav_heures,MIN(IF((Noms=$C36)*(EA$3&gt;=Début)*(EA$3&lt;=Fin),ROW(Noms)))-1),"")</f>
        <v/>
      </c>
      <c r="EB36" s="25" t="str">
        <f t="array" ref="EB36">IF(SUMPRODUCT((Noms=$C36)*(EB$3&gt;=Début)*(EB$3&lt;=Fin))&gt;0,INDEX(Concat_pav_heures,MIN(IF((Noms=$C36)*(EB$3&gt;=Début)*(EB$3&lt;=Fin),ROW(Noms)))-1),"")</f>
        <v/>
      </c>
      <c r="EC36" s="25" t="str">
        <f t="array" ref="EC36">IF(SUMPRODUCT((Noms=$C36)*(EC$3&gt;=Début)*(EC$3&lt;=Fin))&gt;0,INDEX(Concat_pav_heures,MIN(IF((Noms=$C36)*(EC$3&gt;=Début)*(EC$3&lt;=Fin),ROW(Noms)))-1),"")</f>
        <v/>
      </c>
      <c r="ED36" s="25" t="str">
        <f t="array" ref="ED36">IF(SUMPRODUCT((Noms=$C36)*(ED$3&gt;=Début)*(ED$3&lt;=Fin))&gt;0,INDEX(Concat_pav_heures,MIN(IF((Noms=$C36)*(ED$3&gt;=Début)*(ED$3&lt;=Fin),ROW(Noms)))-1),"")</f>
        <v/>
      </c>
      <c r="EE36" s="25" t="str">
        <f t="array" ref="EE36">IF(SUMPRODUCT((Noms=$C36)*(EE$3&gt;=Début)*(EE$3&lt;=Fin))&gt;0,INDEX(Concat_pav_heures,MIN(IF((Noms=$C36)*(EE$3&gt;=Début)*(EE$3&lt;=Fin),ROW(Noms)))-1),"")</f>
        <v/>
      </c>
      <c r="EF36" s="25" t="str">
        <f t="array" ref="EF36">IF(SUMPRODUCT((Noms=$C36)*(EF$3&gt;=Début)*(EF$3&lt;=Fin))&gt;0,INDEX(Concat_pav_heures,MIN(IF((Noms=$C36)*(EF$3&gt;=Début)*(EF$3&lt;=Fin),ROW(Noms)))-1),"")</f>
        <v/>
      </c>
      <c r="EG36" s="25" t="str">
        <f t="array" ref="EG36">IF(SUMPRODUCT((Noms=$C36)*(EG$3&gt;=Début)*(EG$3&lt;=Fin))&gt;0,INDEX(Concat_pav_heures,MIN(IF((Noms=$C36)*(EG$3&gt;=Début)*(EG$3&lt;=Fin),ROW(Noms)))-1),"")</f>
        <v/>
      </c>
      <c r="EH36" s="25" t="str">
        <f t="array" ref="EH36">IF(SUMPRODUCT((Noms=$C36)*(EH$3&gt;=Début)*(EH$3&lt;=Fin))&gt;0,INDEX(Concat_pav_heures,MIN(IF((Noms=$C36)*(EH$3&gt;=Début)*(EH$3&lt;=Fin),ROW(Noms)))-1),"")</f>
        <v/>
      </c>
      <c r="EI36" s="25" t="str">
        <f t="array" ref="EI36">IF(SUMPRODUCT((Noms=$C36)*(EI$3&gt;=Début)*(EI$3&lt;=Fin))&gt;0,INDEX(Concat_pav_heures,MIN(IF((Noms=$C36)*(EI$3&gt;=Début)*(EI$3&lt;=Fin),ROW(Noms)))-1),"")</f>
        <v/>
      </c>
      <c r="EJ36" s="25" t="str">
        <f t="array" ref="EJ36">IF(SUMPRODUCT((Noms=$C36)*(EJ$3&gt;=Début)*(EJ$3&lt;=Fin))&gt;0,INDEX(Concat_pav_heures,MIN(IF((Noms=$C36)*(EJ$3&gt;=Début)*(EJ$3&lt;=Fin),ROW(Noms)))-1),"")</f>
        <v/>
      </c>
      <c r="EK36" s="25" t="str">
        <f t="array" ref="EK36">IF(SUMPRODUCT((Noms=$C36)*(EK$3&gt;=Début)*(EK$3&lt;=Fin))&gt;0,INDEX(Concat_pav_heures,MIN(IF((Noms=$C36)*(EK$3&gt;=Début)*(EK$3&lt;=Fin),ROW(Noms)))-1),"")</f>
        <v/>
      </c>
      <c r="EL36" s="25" t="str">
        <f t="array" ref="EL36">IF(SUMPRODUCT((Noms=$C36)*(EL$3&gt;=Début)*(EL$3&lt;=Fin))&gt;0,INDEX(Concat_pav_heures,MIN(IF((Noms=$C36)*(EL$3&gt;=Début)*(EL$3&lt;=Fin),ROW(Noms)))-1),"")</f>
        <v/>
      </c>
      <c r="EM36" s="25" t="str">
        <f t="array" ref="EM36">IF(SUMPRODUCT((Noms=$C36)*(EM$3&gt;=Début)*(EM$3&lt;=Fin))&gt;0,INDEX(Concat_pav_heures,MIN(IF((Noms=$C36)*(EM$3&gt;=Début)*(EM$3&lt;=Fin),ROW(Noms)))-1),"")</f>
        <v/>
      </c>
      <c r="EN36" s="25" t="str">
        <f t="array" ref="EN36">IF(SUMPRODUCT((Noms=$C36)*(EN$3&gt;=Début)*(EN$3&lt;=Fin))&gt;0,INDEX(Concat_pav_heures,MIN(IF((Noms=$C36)*(EN$3&gt;=Début)*(EN$3&lt;=Fin),ROW(Noms)))-1),"")</f>
        <v/>
      </c>
      <c r="EO36" s="25" t="str">
        <f t="array" ref="EO36">IF(SUMPRODUCT((Noms=$C36)*(EO$3&gt;=Début)*(EO$3&lt;=Fin))&gt;0,INDEX(Concat_pav_heures,MIN(IF((Noms=$C36)*(EO$3&gt;=Début)*(EO$3&lt;=Fin),ROW(Noms)))-1),"")</f>
        <v/>
      </c>
      <c r="EP36" s="25" t="str">
        <f t="array" ref="EP36">IF(SUMPRODUCT((Noms=$C36)*(EP$3&gt;=Début)*(EP$3&lt;=Fin))&gt;0,INDEX(Concat_pav_heures,MIN(IF((Noms=$C36)*(EP$3&gt;=Début)*(EP$3&lt;=Fin),ROW(Noms)))-1),"")</f>
        <v/>
      </c>
      <c r="EQ36" s="25" t="str">
        <f t="array" ref="EQ36">IF(SUMPRODUCT((Noms=$C36)*(EQ$3&gt;=Début)*(EQ$3&lt;=Fin))&gt;0,INDEX(Concat_pav_heures,MIN(IF((Noms=$C36)*(EQ$3&gt;=Début)*(EQ$3&lt;=Fin),ROW(Noms)))-1),"")</f>
        <v/>
      </c>
      <c r="ER36" s="25" t="str">
        <f t="array" ref="ER36">IF(SUMPRODUCT((Noms=$C36)*(ER$3&gt;=Début)*(ER$3&lt;=Fin))&gt;0,INDEX(Concat_pav_heures,MIN(IF((Noms=$C36)*(ER$3&gt;=Début)*(ER$3&lt;=Fin),ROW(Noms)))-1),"")</f>
        <v/>
      </c>
      <c r="ES36" s="25" t="str">
        <f t="array" ref="ES36">IF(SUMPRODUCT((Noms=$C36)*(ES$3&gt;=Début)*(ES$3&lt;=Fin))&gt;0,INDEX(Concat_pav_heures,MIN(IF((Noms=$C36)*(ES$3&gt;=Début)*(ES$3&lt;=Fin),ROW(Noms)))-1),"")</f>
        <v/>
      </c>
      <c r="ET36" s="25" t="str">
        <f t="array" ref="ET36">IF(SUMPRODUCT((Noms=$C36)*(ET$3&gt;=Début)*(ET$3&lt;=Fin))&gt;0,INDEX(Concat_pav_heures,MIN(IF((Noms=$C36)*(ET$3&gt;=Début)*(ET$3&lt;=Fin),ROW(Noms)))-1),"")</f>
        <v/>
      </c>
      <c r="EU36" s="25" t="str">
        <f t="array" ref="EU36">IF(SUMPRODUCT((Noms=$C36)*(EU$3&gt;=Début)*(EU$3&lt;=Fin))&gt;0,INDEX(Concat_pav_heures,MIN(IF((Noms=$C36)*(EU$3&gt;=Début)*(EU$3&lt;=Fin),ROW(Noms)))-1),"")</f>
        <v/>
      </c>
      <c r="EV36" s="25" t="str">
        <f t="array" ref="EV36">IF(SUMPRODUCT((Noms=$C36)*(EV$3&gt;=Début)*(EV$3&lt;=Fin))&gt;0,INDEX(Concat_pav_heures,MIN(IF((Noms=$C36)*(EV$3&gt;=Début)*(EV$3&lt;=Fin),ROW(Noms)))-1),"")</f>
        <v/>
      </c>
      <c r="EW36" s="25" t="str">
        <f t="array" ref="EW36">IF(SUMPRODUCT((Noms=$C36)*(EW$3&gt;=Début)*(EW$3&lt;=Fin))&gt;0,INDEX(Concat_pav_heures,MIN(IF((Noms=$C36)*(EW$3&gt;=Début)*(EW$3&lt;=Fin),ROW(Noms)))-1),"")</f>
        <v/>
      </c>
      <c r="EX36" s="25" t="str">
        <f t="array" ref="EX36">IF(SUMPRODUCT((Noms=$C36)*(EX$3&gt;=Début)*(EX$3&lt;=Fin))&gt;0,INDEX(Concat_pav_heures,MIN(IF((Noms=$C36)*(EX$3&gt;=Début)*(EX$3&lt;=Fin),ROW(Noms)))-1),"")</f>
        <v/>
      </c>
      <c r="EY36" s="25" t="str">
        <f t="array" ref="EY36">IF(SUMPRODUCT((Noms=$C36)*(EY$3&gt;=Début)*(EY$3&lt;=Fin))&gt;0,INDEX(Concat_pav_heures,MIN(IF((Noms=$C36)*(EY$3&gt;=Début)*(EY$3&lt;=Fin),ROW(Noms)))-1),"")</f>
        <v/>
      </c>
      <c r="EZ36" s="25" t="str">
        <f t="array" ref="EZ36">IF(SUMPRODUCT((Noms=$C36)*(EZ$3&gt;=Début)*(EZ$3&lt;=Fin))&gt;0,INDEX(Concat_pav_heures,MIN(IF((Noms=$C36)*(EZ$3&gt;=Début)*(EZ$3&lt;=Fin),ROW(Noms)))-1),"")</f>
        <v/>
      </c>
      <c r="FA36" s="25" t="str">
        <f t="array" ref="FA36">IF(SUMPRODUCT((Noms=$C36)*(FA$3&gt;=Début)*(FA$3&lt;=Fin))&gt;0,INDEX(Concat_pav_heures,MIN(IF((Noms=$C36)*(FA$3&gt;=Début)*(FA$3&lt;=Fin),ROW(Noms)))-1),"")</f>
        <v/>
      </c>
      <c r="FB36" s="25" t="str">
        <f t="array" ref="FB36">IF(SUMPRODUCT((Noms=$C36)*(FB$3&gt;=Début)*(FB$3&lt;=Fin))&gt;0,INDEX(Concat_pav_heures,MIN(IF((Noms=$C36)*(FB$3&gt;=Début)*(FB$3&lt;=Fin),ROW(Noms)))-1),"")</f>
        <v/>
      </c>
      <c r="FC36" s="25" t="str">
        <f t="array" ref="FC36">IF(SUMPRODUCT((Noms=$C36)*(FC$3&gt;=Début)*(FC$3&lt;=Fin))&gt;0,INDEX(Concat_pav_heures,MIN(IF((Noms=$C36)*(FC$3&gt;=Début)*(FC$3&lt;=Fin),ROW(Noms)))-1),"")</f>
        <v/>
      </c>
      <c r="FD36" s="25" t="str">
        <f t="array" ref="FD36">IF(SUMPRODUCT((Noms=$C36)*(FD$3&gt;=Début)*(FD$3&lt;=Fin))&gt;0,INDEX(Concat_pav_heures,MIN(IF((Noms=$C36)*(FD$3&gt;=Début)*(FD$3&lt;=Fin),ROW(Noms)))-1),"")</f>
        <v/>
      </c>
      <c r="FE36" s="25" t="str">
        <f t="array" ref="FE36">IF(SUMPRODUCT((Noms=$C36)*(FE$3&gt;=Début)*(FE$3&lt;=Fin))&gt;0,INDEX(Concat_pav_heures,MIN(IF((Noms=$C36)*(FE$3&gt;=Début)*(FE$3&lt;=Fin),ROW(Noms)))-1),"")</f>
        <v/>
      </c>
      <c r="FF36" s="25" t="str">
        <f t="array" ref="FF36">IF(SUMPRODUCT((Noms=$C36)*(FF$3&gt;=Début)*(FF$3&lt;=Fin))&gt;0,INDEX(Concat_pav_heures,MIN(IF((Noms=$C36)*(FF$3&gt;=Début)*(FF$3&lt;=Fin),ROW(Noms)))-1),"")</f>
        <v/>
      </c>
      <c r="FG36" s="25" t="str">
        <f t="array" ref="FG36">IF(SUMPRODUCT((Noms=$C36)*(FG$3&gt;=Début)*(FG$3&lt;=Fin))&gt;0,INDEX(Concat_pav_heures,MIN(IF((Noms=$C36)*(FG$3&gt;=Début)*(FG$3&lt;=Fin),ROW(Noms)))-1),"")</f>
        <v/>
      </c>
      <c r="FH36" s="25" t="str">
        <f t="array" ref="FH36">IF(SUMPRODUCT((Noms=$C36)*(FH$3&gt;=Début)*(FH$3&lt;=Fin))&gt;0,INDEX(Concat_pav_heures,MIN(IF((Noms=$C36)*(FH$3&gt;=Début)*(FH$3&lt;=Fin),ROW(Noms)))-1),"")</f>
        <v/>
      </c>
      <c r="FI36" s="25" t="str">
        <f t="array" ref="FI36">IF(SUMPRODUCT((Noms=$C36)*(FI$3&gt;=Début)*(FI$3&lt;=Fin))&gt;0,INDEX(Concat_pav_heures,MIN(IF((Noms=$C36)*(FI$3&gt;=Début)*(FI$3&lt;=Fin),ROW(Noms)))-1),"")</f>
        <v/>
      </c>
      <c r="FJ36" s="25" t="str">
        <f t="array" ref="FJ36">IF(SUMPRODUCT((Noms=$C36)*(FJ$3&gt;=Début)*(FJ$3&lt;=Fin))&gt;0,INDEX(Concat_pav_heures,MIN(IF((Noms=$C36)*(FJ$3&gt;=Début)*(FJ$3&lt;=Fin),ROW(Noms)))-1),"")</f>
        <v/>
      </c>
      <c r="FK36" s="25" t="str">
        <f t="array" ref="FK36">IF(SUMPRODUCT((Noms=$C36)*(FK$3&gt;=Début)*(FK$3&lt;=Fin))&gt;0,INDEX(Concat_pav_heures,MIN(IF((Noms=$C36)*(FK$3&gt;=Début)*(FK$3&lt;=Fin),ROW(Noms)))-1),"")</f>
        <v/>
      </c>
      <c r="FL36" s="25" t="str">
        <f t="array" ref="FL36">IF(SUMPRODUCT((Noms=$C36)*(FL$3&gt;=Début)*(FL$3&lt;=Fin))&gt;0,INDEX(Concat_pav_heures,MIN(IF((Noms=$C36)*(FL$3&gt;=Début)*(FL$3&lt;=Fin),ROW(Noms)))-1),"")</f>
        <v/>
      </c>
      <c r="FM36" s="25" t="str">
        <f t="array" ref="FM36">IF(SUMPRODUCT((Noms=$C36)*(FM$3&gt;=Début)*(FM$3&lt;=Fin))&gt;0,INDEX(Concat_pav_heures,MIN(IF((Noms=$C36)*(FM$3&gt;=Début)*(FM$3&lt;=Fin),ROW(Noms)))-1),"")</f>
        <v/>
      </c>
      <c r="FN36" s="25" t="str">
        <f t="array" ref="FN36">IF(SUMPRODUCT((Noms=$C36)*(FN$3&gt;=Début)*(FN$3&lt;=Fin))&gt;0,INDEX(Concat_pav_heures,MIN(IF((Noms=$C36)*(FN$3&gt;=Début)*(FN$3&lt;=Fin),ROW(Noms)))-1),"")</f>
        <v/>
      </c>
      <c r="FO36" s="25" t="str">
        <f t="array" ref="FO36">IF(SUMPRODUCT((Noms=$C36)*(FO$3&gt;=Début)*(FO$3&lt;=Fin))&gt;0,INDEX(Concat_pav_heures,MIN(IF((Noms=$C36)*(FO$3&gt;=Début)*(FO$3&lt;=Fin),ROW(Noms)))-1),"")</f>
        <v/>
      </c>
      <c r="FP36" s="25" t="str">
        <f t="array" ref="FP36">IF(SUMPRODUCT((Noms=$C36)*(FP$3&gt;=Début)*(FP$3&lt;=Fin))&gt;0,INDEX(Concat_pav_heures,MIN(IF((Noms=$C36)*(FP$3&gt;=Début)*(FP$3&lt;=Fin),ROW(Noms)))-1),"")</f>
        <v/>
      </c>
      <c r="FQ36" s="25" t="str">
        <f t="array" ref="FQ36">IF(SUMPRODUCT((Noms=$C36)*(FQ$3&gt;=Début)*(FQ$3&lt;=Fin))&gt;0,INDEX(Concat_pav_heures,MIN(IF((Noms=$C36)*(FQ$3&gt;=Début)*(FQ$3&lt;=Fin),ROW(Noms)))-1),"")</f>
        <v/>
      </c>
      <c r="FR36" s="25" t="str">
        <f t="array" ref="FR36">IF(SUMPRODUCT((Noms=$C36)*(FR$3&gt;=Début)*(FR$3&lt;=Fin))&gt;0,INDEX(Concat_pav_heures,MIN(IF((Noms=$C36)*(FR$3&gt;=Début)*(FR$3&lt;=Fin),ROW(Noms)))-1),"")</f>
        <v/>
      </c>
      <c r="FS36" s="25" t="str">
        <f t="array" ref="FS36">IF(SUMPRODUCT((Noms=$C36)*(FS$3&gt;=Début)*(FS$3&lt;=Fin))&gt;0,INDEX(Concat_pav_heures,MIN(IF((Noms=$C36)*(FS$3&gt;=Début)*(FS$3&lt;=Fin),ROW(Noms)))-1),"")</f>
        <v/>
      </c>
      <c r="FT36" s="25" t="str">
        <f t="array" ref="FT36">IF(SUMPRODUCT((Noms=$C36)*(FT$3&gt;=Début)*(FT$3&lt;=Fin))&gt;0,INDEX(Concat_pav_heures,MIN(IF((Noms=$C36)*(FT$3&gt;=Début)*(FT$3&lt;=Fin),ROW(Noms)))-1),"")</f>
        <v/>
      </c>
      <c r="FU36" s="25" t="str">
        <f t="array" ref="FU36">IF(SUMPRODUCT((Noms=$C36)*(FU$3&gt;=Début)*(FU$3&lt;=Fin))&gt;0,INDEX(Concat_pav_heures,MIN(IF((Noms=$C36)*(FU$3&gt;=Début)*(FU$3&lt;=Fin),ROW(Noms)))-1),"")</f>
        <v/>
      </c>
      <c r="FV36" s="25" t="str">
        <f t="array" ref="FV36">IF(SUMPRODUCT((Noms=$C36)*(FV$3&gt;=Début)*(FV$3&lt;=Fin))&gt;0,INDEX(Concat_pav_heures,MIN(IF((Noms=$C36)*(FV$3&gt;=Début)*(FV$3&lt;=Fin),ROW(Noms)))-1),"")</f>
        <v/>
      </c>
      <c r="FW36" s="25" t="str">
        <f t="array" ref="FW36">IF(SUMPRODUCT((Noms=$C36)*(FW$3&gt;=Début)*(FW$3&lt;=Fin))&gt;0,INDEX(Concat_pav_heures,MIN(IF((Noms=$C36)*(FW$3&gt;=Début)*(FW$3&lt;=Fin),ROW(Noms)))-1),"")</f>
        <v/>
      </c>
      <c r="FX36" s="25" t="str">
        <f t="array" ref="FX36">IF(SUMPRODUCT((Noms=$C36)*(FX$3&gt;=Début)*(FX$3&lt;=Fin))&gt;0,INDEX(Concat_pav_heures,MIN(IF((Noms=$C36)*(FX$3&gt;=Début)*(FX$3&lt;=Fin),ROW(Noms)))-1),"")</f>
        <v/>
      </c>
      <c r="FY36" s="25" t="str">
        <f t="array" ref="FY36">IF(SUMPRODUCT((Noms=$C36)*(FY$3&gt;=Début)*(FY$3&lt;=Fin))&gt;0,INDEX(Concat_pav_heures,MIN(IF((Noms=$C36)*(FY$3&gt;=Début)*(FY$3&lt;=Fin),ROW(Noms)))-1),"")</f>
        <v/>
      </c>
      <c r="FZ36" s="25" t="str">
        <f t="array" ref="FZ36">IF(SUMPRODUCT((Noms=$C36)*(FZ$3&gt;=Début)*(FZ$3&lt;=Fin))&gt;0,INDEX(Concat_pav_heures,MIN(IF((Noms=$C36)*(FZ$3&gt;=Début)*(FZ$3&lt;=Fin),ROW(Noms)))-1),"")</f>
        <v/>
      </c>
      <c r="GA36" s="25" t="str">
        <f t="array" ref="GA36">IF(SUMPRODUCT((Noms=$C36)*(GA$3&gt;=Début)*(GA$3&lt;=Fin))&gt;0,INDEX(Concat_pav_heures,MIN(IF((Noms=$C36)*(GA$3&gt;=Début)*(GA$3&lt;=Fin),ROW(Noms)))-1),"")</f>
        <v/>
      </c>
      <c r="GB36" s="25" t="str">
        <f t="array" ref="GB36">IF(SUMPRODUCT((Noms=$C36)*(GB$3&gt;=Début)*(GB$3&lt;=Fin))&gt;0,INDEX(Concat_pav_heures,MIN(IF((Noms=$C36)*(GB$3&gt;=Début)*(GB$3&lt;=Fin),ROW(Noms)))-1),"")</f>
        <v/>
      </c>
      <c r="GC36" s="25" t="str">
        <f t="array" ref="GC36">IF(SUMPRODUCT((Noms=$C36)*(GC$3&gt;=Début)*(GC$3&lt;=Fin))&gt;0,INDEX(Concat_pav_heures,MIN(IF((Noms=$C36)*(GC$3&gt;=Début)*(GC$3&lt;=Fin),ROW(Noms)))-1),"")</f>
        <v/>
      </c>
      <c r="GD36" s="25" t="str">
        <f t="array" ref="GD36">IF(SUMPRODUCT((Noms=$C36)*(GD$3&gt;=Début)*(GD$3&lt;=Fin))&gt;0,INDEX(Concat_pav_heures,MIN(IF((Noms=$C36)*(GD$3&gt;=Début)*(GD$3&lt;=Fin),ROW(Noms)))-1),"")</f>
        <v/>
      </c>
      <c r="GE36" s="25" t="str">
        <f t="array" ref="GE36">IF(SUMPRODUCT((Noms=$C36)*(GE$3&gt;=Début)*(GE$3&lt;=Fin))&gt;0,INDEX(Concat_pav_heures,MIN(IF((Noms=$C36)*(GE$3&gt;=Début)*(GE$3&lt;=Fin),ROW(Noms)))-1),"")</f>
        <v/>
      </c>
      <c r="GF36" s="25" t="str">
        <f t="array" ref="GF36">IF(SUMPRODUCT((Noms=$C36)*(GF$3&gt;=Début)*(GF$3&lt;=Fin))&gt;0,INDEX(Concat_pav_heures,MIN(IF((Noms=$C36)*(GF$3&gt;=Début)*(GF$3&lt;=Fin),ROW(Noms)))-1),"")</f>
        <v/>
      </c>
      <c r="GG36" s="25" t="str">
        <f t="array" ref="GG36">IF(SUMPRODUCT((Noms=$C36)*(GG$3&gt;=Début)*(GG$3&lt;=Fin))&gt;0,INDEX(Concat_pav_heures,MIN(IF((Noms=$C36)*(GG$3&gt;=Début)*(GG$3&lt;=Fin),ROW(Noms)))-1),"")</f>
        <v/>
      </c>
    </row>
    <row r="37" spans="3:189" x14ac:dyDescent="0.2">
      <c r="C37" s="42" t="str">
        <f>IF(bdd_salaries!C34="","",bdd_salaries!C34)</f>
        <v/>
      </c>
      <c r="D37" s="43" t="str">
        <f>IFERROR(INDEX(TabSalaries[#All],MATCH(Planning!C37,TabSalaries[[#All],[Nom&amp;Prenom]],0),MATCH(TabSalaries_Metier_1,TabSalaries[#Headers],0)),"")</f>
        <v/>
      </c>
      <c r="E37" s="57" t="str">
        <f>IF(Tableau12[[#This Row],[Nom]]="","",INDEX(TabSalaries[#All],MATCH(Tableau12[[#This Row],[Nom]],TabSalaries[[#All],[Nom&amp;Prenom]],0),MATCH(TabSalaries_CDI,TabSalaries[#Headers],0)))</f>
        <v/>
      </c>
      <c r="F37" s="59" t="str">
        <f>IF(Tableau12[[#This Row],[Nom]]="","",$D$2)</f>
        <v/>
      </c>
      <c r="G37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37" s="71"/>
      <c r="I37" s="25" t="str">
        <f t="array" ref="I37">IF(SUMPRODUCT((Noms=$C37)*(I$3&gt;=Début)*(I$3&lt;=Fin))&gt;0,INDEX(Concat_pav_heures,MIN(IF((Noms=$C37)*(I$3&gt;=Début)*(I$3&lt;=Fin),ROW(Noms)))-1),"")</f>
        <v/>
      </c>
      <c r="J37" s="25" t="str">
        <f t="array" ref="J37">IF(SUMPRODUCT((Noms=$C37)*(J$3&gt;=Début)*(J$3&lt;=Fin))&gt;0,INDEX(Concat_pav_heures,MIN(IF((Noms=$C37)*(J$3&gt;=Début)*(J$3&lt;=Fin),ROW(Noms)))-1),"")</f>
        <v/>
      </c>
      <c r="K37" s="25" t="str">
        <f t="array" ref="K37">IF(SUMPRODUCT((Noms=$C37)*(K$3&gt;=Début)*(K$3&lt;=Fin))&gt;0,INDEX(Concat_pav_heures,MIN(IF((Noms=$C37)*(K$3&gt;=Début)*(K$3&lt;=Fin),ROW(Noms)))-1),"")</f>
        <v/>
      </c>
      <c r="L37" s="25" t="str">
        <f t="array" ref="L37">IF(SUMPRODUCT((Noms=$C37)*(L$3&gt;=Début)*(L$3&lt;=Fin))&gt;0,INDEX(Concat_pav_heures,MIN(IF((Noms=$C37)*(L$3&gt;=Début)*(L$3&lt;=Fin),ROW(Noms)))-1),"")</f>
        <v/>
      </c>
      <c r="M37" s="25" t="str">
        <f t="array" ref="M37">IF(SUMPRODUCT((Noms=$C37)*(M$3&gt;=Début)*(M$3&lt;=Fin))&gt;0,INDEX(Concat_pav_heures,MIN(IF((Noms=$C37)*(M$3&gt;=Début)*(M$3&lt;=Fin),ROW(Noms)))-1),"")</f>
        <v/>
      </c>
      <c r="N37" s="25" t="str">
        <f t="array" ref="N37">IF(SUMPRODUCT((Noms=$C37)*(N$3&gt;=Début)*(N$3&lt;=Fin))&gt;0,INDEX(Concat_pav_heures,MIN(IF((Noms=$C37)*(N$3&gt;=Début)*(N$3&lt;=Fin),ROW(Noms)))-1),"")</f>
        <v/>
      </c>
      <c r="O37" s="25" t="str">
        <f t="array" ref="O37">IF(SUMPRODUCT((Noms=$C37)*(O$3&gt;=Début)*(O$3&lt;=Fin))&gt;0,INDEX(Concat_pav_heures,MIN(IF((Noms=$C37)*(O$3&gt;=Début)*(O$3&lt;=Fin),ROW(Noms)))-1),"")</f>
        <v/>
      </c>
      <c r="P37" s="25" t="str">
        <f t="array" ref="P37">IF(SUMPRODUCT((Noms=$C37)*(P$3&gt;=Début)*(P$3&lt;=Fin))&gt;0,INDEX(Concat_pav_heures,MIN(IF((Noms=$C37)*(P$3&gt;=Début)*(P$3&lt;=Fin),ROW(Noms)))-1),"")</f>
        <v/>
      </c>
      <c r="Q37" s="25" t="str">
        <f t="array" ref="Q37">IF(SUMPRODUCT((Noms=$C37)*(Q$3&gt;=Début)*(Q$3&lt;=Fin))&gt;0,INDEX(Concat_pav_heures,MIN(IF((Noms=$C37)*(Q$3&gt;=Début)*(Q$3&lt;=Fin),ROW(Noms)))-1),"")</f>
        <v/>
      </c>
      <c r="R37" s="25" t="str">
        <f t="array" ref="R37">IF(SUMPRODUCT((Noms=$C37)*(R$3&gt;=Début)*(R$3&lt;=Fin))&gt;0,INDEX(Concat_pav_heures,MIN(IF((Noms=$C37)*(R$3&gt;=Début)*(R$3&lt;=Fin),ROW(Noms)))-1),"")</f>
        <v/>
      </c>
      <c r="S37" s="25" t="str">
        <f t="array" ref="S37">IF(SUMPRODUCT((Noms=$C37)*(S$3&gt;=Début)*(S$3&lt;=Fin))&gt;0,INDEX(Concat_pav_heures,MIN(IF((Noms=$C37)*(S$3&gt;=Début)*(S$3&lt;=Fin),ROW(Noms)))-1),"")</f>
        <v/>
      </c>
      <c r="T37" s="25" t="str">
        <f t="array" ref="T37">IF(SUMPRODUCT((Noms=$C37)*(T$3&gt;=Début)*(T$3&lt;=Fin))&gt;0,INDEX(Concat_pav_heures,MIN(IF((Noms=$C37)*(T$3&gt;=Début)*(T$3&lt;=Fin),ROW(Noms)))-1),"")</f>
        <v/>
      </c>
      <c r="U37" s="25" t="str">
        <f t="array" ref="U37">IF(SUMPRODUCT((Noms=$C37)*(U$3&gt;=Début)*(U$3&lt;=Fin))&gt;0,INDEX(Concat_pav_heures,MIN(IF((Noms=$C37)*(U$3&gt;=Début)*(U$3&lt;=Fin),ROW(Noms)))-1),"")</f>
        <v/>
      </c>
      <c r="V37" s="25" t="str">
        <f t="array" ref="V37">IF(SUMPRODUCT((Noms=$C37)*(V$3&gt;=Début)*(V$3&lt;=Fin))&gt;0,INDEX(Concat_pav_heures,MIN(IF((Noms=$C37)*(V$3&gt;=Début)*(V$3&lt;=Fin),ROW(Noms)))-1),"")</f>
        <v/>
      </c>
      <c r="W37" s="25" t="str">
        <f t="array" ref="W37">IF(SUMPRODUCT((Noms=$C37)*(W$3&gt;=Début)*(W$3&lt;=Fin))&gt;0,INDEX(Concat_pav_heures,MIN(IF((Noms=$C37)*(W$3&gt;=Début)*(W$3&lt;=Fin),ROW(Noms)))-1),"")</f>
        <v/>
      </c>
      <c r="X37" s="25" t="str">
        <f t="array" ref="X37">IF(SUMPRODUCT((Noms=$C37)*(X$3&gt;=Début)*(X$3&lt;=Fin))&gt;0,INDEX(Concat_pav_heures,MIN(IF((Noms=$C37)*(X$3&gt;=Début)*(X$3&lt;=Fin),ROW(Noms)))-1),"")</f>
        <v/>
      </c>
      <c r="Y37" s="25" t="str">
        <f t="array" ref="Y37">IF(SUMPRODUCT((Noms=$C37)*(Y$3&gt;=Début)*(Y$3&lt;=Fin))&gt;0,INDEX(Concat_pav_heures,MIN(IF((Noms=$C37)*(Y$3&gt;=Début)*(Y$3&lt;=Fin),ROW(Noms)))-1),"")</f>
        <v/>
      </c>
      <c r="Z37" s="25" t="str">
        <f t="array" ref="Z37">IF(SUMPRODUCT((Noms=$C37)*(Z$3&gt;=Début)*(Z$3&lt;=Fin))&gt;0,INDEX(Concat_pav_heures,MIN(IF((Noms=$C37)*(Z$3&gt;=Début)*(Z$3&lt;=Fin),ROW(Noms)))-1),"")</f>
        <v/>
      </c>
      <c r="AA37" s="25" t="str">
        <f t="array" ref="AA37">IF(SUMPRODUCT((Noms=$C37)*(AA$3&gt;=Début)*(AA$3&lt;=Fin))&gt;0,INDEX(Concat_pav_heures,MIN(IF((Noms=$C37)*(AA$3&gt;=Début)*(AA$3&lt;=Fin),ROW(Noms)))-1),"")</f>
        <v/>
      </c>
      <c r="AB37" s="25" t="str">
        <f t="array" ref="AB37">IF(SUMPRODUCT((Noms=$C37)*(AB$3&gt;=Début)*(AB$3&lt;=Fin))&gt;0,INDEX(Concat_pav_heures,MIN(IF((Noms=$C37)*(AB$3&gt;=Début)*(AB$3&lt;=Fin),ROW(Noms)))-1),"")</f>
        <v/>
      </c>
      <c r="AC37" s="25" t="str">
        <f t="array" ref="AC37">IF(SUMPRODUCT((Noms=$C37)*(AC$3&gt;=Début)*(AC$3&lt;=Fin))&gt;0,INDEX(Concat_pav_heures,MIN(IF((Noms=$C37)*(AC$3&gt;=Début)*(AC$3&lt;=Fin),ROW(Noms)))-1),"")</f>
        <v/>
      </c>
      <c r="AD37" s="25" t="str">
        <f t="array" ref="AD37">IF(SUMPRODUCT((Noms=$C37)*(AD$3&gt;=Début)*(AD$3&lt;=Fin))&gt;0,INDEX(Concat_pav_heures,MIN(IF((Noms=$C37)*(AD$3&gt;=Début)*(AD$3&lt;=Fin),ROW(Noms)))-1),"")</f>
        <v/>
      </c>
      <c r="AE37" s="25" t="str">
        <f t="array" ref="AE37">IF(SUMPRODUCT((Noms=$C37)*(AE$3&gt;=Début)*(AE$3&lt;=Fin))&gt;0,INDEX(Concat_pav_heures,MIN(IF((Noms=$C37)*(AE$3&gt;=Début)*(AE$3&lt;=Fin),ROW(Noms)))-1),"")</f>
        <v/>
      </c>
      <c r="AF37" s="25" t="str">
        <f t="array" ref="AF37">IF(SUMPRODUCT((Noms=$C37)*(AF$3&gt;=Début)*(AF$3&lt;=Fin))&gt;0,INDEX(Concat_pav_heures,MIN(IF((Noms=$C37)*(AF$3&gt;=Début)*(AF$3&lt;=Fin),ROW(Noms)))-1),"")</f>
        <v/>
      </c>
      <c r="AG37" s="25" t="str">
        <f t="array" ref="AG37">IF(SUMPRODUCT((Noms=$C37)*(AG$3&gt;=Début)*(AG$3&lt;=Fin))&gt;0,INDEX(Concat_pav_heures,MIN(IF((Noms=$C37)*(AG$3&gt;=Début)*(AG$3&lt;=Fin),ROW(Noms)))-1),"")</f>
        <v/>
      </c>
      <c r="AH37" s="25" t="str">
        <f t="array" ref="AH37">IF(SUMPRODUCT((Noms=$C37)*(AH$3&gt;=Début)*(AH$3&lt;=Fin))&gt;0,INDEX(Concat_pav_heures,MIN(IF((Noms=$C37)*(AH$3&gt;=Début)*(AH$3&lt;=Fin),ROW(Noms)))-1),"")</f>
        <v/>
      </c>
      <c r="AI37" s="25" t="str">
        <f t="array" ref="AI37">IF(SUMPRODUCT((Noms=$C37)*(AI$3&gt;=Début)*(AI$3&lt;=Fin))&gt;0,INDEX(Concat_pav_heures,MIN(IF((Noms=$C37)*(AI$3&gt;=Début)*(AI$3&lt;=Fin),ROW(Noms)))-1),"")</f>
        <v/>
      </c>
      <c r="AJ37" s="25" t="str">
        <f t="array" ref="AJ37">IF(SUMPRODUCT((Noms=$C37)*(AJ$3&gt;=Début)*(AJ$3&lt;=Fin))&gt;0,INDEX(Concat_pav_heures,MIN(IF((Noms=$C37)*(AJ$3&gt;=Début)*(AJ$3&lt;=Fin),ROW(Noms)))-1),"")</f>
        <v/>
      </c>
      <c r="AK37" s="25" t="str">
        <f t="array" ref="AK37">IF(SUMPRODUCT((Noms=$C37)*(AK$3&gt;=Début)*(AK$3&lt;=Fin))&gt;0,INDEX(Concat_pav_heures,MIN(IF((Noms=$C37)*(AK$3&gt;=Début)*(AK$3&lt;=Fin),ROW(Noms)))-1),"")</f>
        <v/>
      </c>
      <c r="AL37" s="25" t="str">
        <f t="array" ref="AL37">IF(SUMPRODUCT((Noms=$C37)*(AL$3&gt;=Début)*(AL$3&lt;=Fin))&gt;0,INDEX(Concat_pav_heures,MIN(IF((Noms=$C37)*(AL$3&gt;=Début)*(AL$3&lt;=Fin),ROW(Noms)))-1),"")</f>
        <v/>
      </c>
      <c r="AM37" s="25" t="str">
        <f t="array" ref="AM37">IF(SUMPRODUCT((Noms=$C37)*(AM$3&gt;=Début)*(AM$3&lt;=Fin))&gt;0,INDEX(Concat_pav_heures,MIN(IF((Noms=$C37)*(AM$3&gt;=Début)*(AM$3&lt;=Fin),ROW(Noms)))-1),"")</f>
        <v/>
      </c>
      <c r="AN37" s="25" t="str">
        <f t="array" ref="AN37">IF(SUMPRODUCT((Noms=$C37)*(AN$3&gt;=Début)*(AN$3&lt;=Fin))&gt;0,INDEX(Concat_pav_heures,MIN(IF((Noms=$C37)*(AN$3&gt;=Début)*(AN$3&lt;=Fin),ROW(Noms)))-1),"")</f>
        <v/>
      </c>
      <c r="AO37" s="25" t="str">
        <f t="array" ref="AO37">IF(SUMPRODUCT((Noms=$C37)*(AO$3&gt;=Début)*(AO$3&lt;=Fin))&gt;0,INDEX(Concat_pav_heures,MIN(IF((Noms=$C37)*(AO$3&gt;=Début)*(AO$3&lt;=Fin),ROW(Noms)))-1),"")</f>
        <v/>
      </c>
      <c r="AP37" s="25" t="str">
        <f t="array" ref="AP37">IF(SUMPRODUCT((Noms=$C37)*(AP$3&gt;=Début)*(AP$3&lt;=Fin))&gt;0,INDEX(Concat_pav_heures,MIN(IF((Noms=$C37)*(AP$3&gt;=Début)*(AP$3&lt;=Fin),ROW(Noms)))-1),"")</f>
        <v/>
      </c>
      <c r="AQ37" s="25" t="str">
        <f t="array" ref="AQ37">IF(SUMPRODUCT((Noms=$C37)*(AQ$3&gt;=Début)*(AQ$3&lt;=Fin))&gt;0,INDEX(Concat_pav_heures,MIN(IF((Noms=$C37)*(AQ$3&gt;=Début)*(AQ$3&lt;=Fin),ROW(Noms)))-1),"")</f>
        <v/>
      </c>
      <c r="AR37" s="25" t="str">
        <f t="array" ref="AR37">IF(SUMPRODUCT((Noms=$C37)*(AR$3&gt;=Début)*(AR$3&lt;=Fin))&gt;0,INDEX(Concat_pav_heures,MIN(IF((Noms=$C37)*(AR$3&gt;=Début)*(AR$3&lt;=Fin),ROW(Noms)))-1),"")</f>
        <v/>
      </c>
      <c r="AS37" s="25" t="str">
        <f t="array" ref="AS37">IF(SUMPRODUCT((Noms=$C37)*(AS$3&gt;=Début)*(AS$3&lt;=Fin))&gt;0,INDEX(Concat_pav_heures,MIN(IF((Noms=$C37)*(AS$3&gt;=Début)*(AS$3&lt;=Fin),ROW(Noms)))-1),"")</f>
        <v/>
      </c>
      <c r="AT37" s="25" t="str">
        <f t="array" ref="AT37">IF(SUMPRODUCT((Noms=$C37)*(AT$3&gt;=Début)*(AT$3&lt;=Fin))&gt;0,INDEX(Concat_pav_heures,MIN(IF((Noms=$C37)*(AT$3&gt;=Début)*(AT$3&lt;=Fin),ROW(Noms)))-1),"")</f>
        <v/>
      </c>
      <c r="AU37" s="25" t="str">
        <f t="array" ref="AU37">IF(SUMPRODUCT((Noms=$C37)*(AU$3&gt;=Début)*(AU$3&lt;=Fin))&gt;0,INDEX(Concat_pav_heures,MIN(IF((Noms=$C37)*(AU$3&gt;=Début)*(AU$3&lt;=Fin),ROW(Noms)))-1),"")</f>
        <v/>
      </c>
      <c r="AV37" s="25" t="str">
        <f t="array" ref="AV37">IF(SUMPRODUCT((Noms=$C37)*(AV$3&gt;=Début)*(AV$3&lt;=Fin))&gt;0,INDEX(Concat_pav_heures,MIN(IF((Noms=$C37)*(AV$3&gt;=Début)*(AV$3&lt;=Fin),ROW(Noms)))-1),"")</f>
        <v/>
      </c>
      <c r="AW37" s="25" t="str">
        <f t="array" ref="AW37">IF(SUMPRODUCT((Noms=$C37)*(AW$3&gt;=Début)*(AW$3&lt;=Fin))&gt;0,INDEX(Concat_pav_heures,MIN(IF((Noms=$C37)*(AW$3&gt;=Début)*(AW$3&lt;=Fin),ROW(Noms)))-1),"")</f>
        <v/>
      </c>
      <c r="AX37" s="25" t="str">
        <f t="array" ref="AX37">IF(SUMPRODUCT((Noms=$C37)*(AX$3&gt;=Début)*(AX$3&lt;=Fin))&gt;0,INDEX(Concat_pav_heures,MIN(IF((Noms=$C37)*(AX$3&gt;=Début)*(AX$3&lt;=Fin),ROW(Noms)))-1),"")</f>
        <v/>
      </c>
      <c r="AY37" s="25" t="str">
        <f t="array" ref="AY37">IF(SUMPRODUCT((Noms=$C37)*(AY$3&gt;=Début)*(AY$3&lt;=Fin))&gt;0,INDEX(Concat_pav_heures,MIN(IF((Noms=$C37)*(AY$3&gt;=Début)*(AY$3&lt;=Fin),ROW(Noms)))-1),"")</f>
        <v/>
      </c>
      <c r="AZ37" s="25" t="str">
        <f t="array" ref="AZ37">IF(SUMPRODUCT((Noms=$C37)*(AZ$3&gt;=Début)*(AZ$3&lt;=Fin))&gt;0,INDEX(Concat_pav_heures,MIN(IF((Noms=$C37)*(AZ$3&gt;=Début)*(AZ$3&lt;=Fin),ROW(Noms)))-1),"")</f>
        <v/>
      </c>
      <c r="BA37" s="25" t="str">
        <f t="array" ref="BA37">IF(SUMPRODUCT((Noms=$C37)*(BA$3&gt;=Début)*(BA$3&lt;=Fin))&gt;0,INDEX(Concat_pav_heures,MIN(IF((Noms=$C37)*(BA$3&gt;=Début)*(BA$3&lt;=Fin),ROW(Noms)))-1),"")</f>
        <v/>
      </c>
      <c r="BB37" s="25" t="str">
        <f t="array" ref="BB37">IF(SUMPRODUCT((Noms=$C37)*(BB$3&gt;=Début)*(BB$3&lt;=Fin))&gt;0,INDEX(Concat_pav_heures,MIN(IF((Noms=$C37)*(BB$3&gt;=Début)*(BB$3&lt;=Fin),ROW(Noms)))-1),"")</f>
        <v/>
      </c>
      <c r="BC37" s="25" t="str">
        <f t="array" ref="BC37">IF(SUMPRODUCT((Noms=$C37)*(BC$3&gt;=Début)*(BC$3&lt;=Fin))&gt;0,INDEX(Concat_pav_heures,MIN(IF((Noms=$C37)*(BC$3&gt;=Début)*(BC$3&lt;=Fin),ROW(Noms)))-1),"")</f>
        <v/>
      </c>
      <c r="BD37" s="25" t="str">
        <f t="array" ref="BD37">IF(SUMPRODUCT((Noms=$C37)*(BD$3&gt;=Début)*(BD$3&lt;=Fin))&gt;0,INDEX(Concat_pav_heures,MIN(IF((Noms=$C37)*(BD$3&gt;=Début)*(BD$3&lt;=Fin),ROW(Noms)))-1),"")</f>
        <v/>
      </c>
      <c r="BE37" s="25" t="str">
        <f t="array" ref="BE37">IF(SUMPRODUCT((Noms=$C37)*(BE$3&gt;=Début)*(BE$3&lt;=Fin))&gt;0,INDEX(Concat_pav_heures,MIN(IF((Noms=$C37)*(BE$3&gt;=Début)*(BE$3&lt;=Fin),ROW(Noms)))-1),"")</f>
        <v/>
      </c>
      <c r="BF37" s="25" t="str">
        <f t="array" ref="BF37">IF(SUMPRODUCT((Noms=$C37)*(BF$3&gt;=Début)*(BF$3&lt;=Fin))&gt;0,INDEX(Concat_pav_heures,MIN(IF((Noms=$C37)*(BF$3&gt;=Début)*(BF$3&lt;=Fin),ROW(Noms)))-1),"")</f>
        <v/>
      </c>
      <c r="BG37" s="25" t="str">
        <f t="array" ref="BG37">IF(SUMPRODUCT((Noms=$C37)*(BG$3&gt;=Début)*(BG$3&lt;=Fin))&gt;0,INDEX(Concat_pav_heures,MIN(IF((Noms=$C37)*(BG$3&gt;=Début)*(BG$3&lt;=Fin),ROW(Noms)))-1),"")</f>
        <v/>
      </c>
      <c r="BH37" s="25" t="str">
        <f t="array" ref="BH37">IF(SUMPRODUCT((Noms=$C37)*(BH$3&gt;=Début)*(BH$3&lt;=Fin))&gt;0,INDEX(Concat_pav_heures,MIN(IF((Noms=$C37)*(BH$3&gt;=Début)*(BH$3&lt;=Fin),ROW(Noms)))-1),"")</f>
        <v/>
      </c>
      <c r="BI37" s="25" t="str">
        <f t="array" ref="BI37">IF(SUMPRODUCT((Noms=$C37)*(BI$3&gt;=Début)*(BI$3&lt;=Fin))&gt;0,INDEX(Concat_pav_heures,MIN(IF((Noms=$C37)*(BI$3&gt;=Début)*(BI$3&lt;=Fin),ROW(Noms)))-1),"")</f>
        <v/>
      </c>
      <c r="BJ37" s="25" t="str">
        <f t="array" ref="BJ37">IF(SUMPRODUCT((Noms=$C37)*(BJ$3&gt;=Début)*(BJ$3&lt;=Fin))&gt;0,INDEX(Concat_pav_heures,MIN(IF((Noms=$C37)*(BJ$3&gt;=Début)*(BJ$3&lt;=Fin),ROW(Noms)))-1),"")</f>
        <v/>
      </c>
      <c r="BK37" s="25" t="str">
        <f t="array" ref="BK37">IF(SUMPRODUCT((Noms=$C37)*(BK$3&gt;=Début)*(BK$3&lt;=Fin))&gt;0,INDEX(Concat_pav_heures,MIN(IF((Noms=$C37)*(BK$3&gt;=Début)*(BK$3&lt;=Fin),ROW(Noms)))-1),"")</f>
        <v/>
      </c>
      <c r="BL37" s="25" t="str">
        <f t="array" ref="BL37">IF(SUMPRODUCT((Noms=$C37)*(BL$3&gt;=Début)*(BL$3&lt;=Fin))&gt;0,INDEX(Concat_pav_heures,MIN(IF((Noms=$C37)*(BL$3&gt;=Début)*(BL$3&lt;=Fin),ROW(Noms)))-1),"")</f>
        <v/>
      </c>
      <c r="BM37" s="25" t="str">
        <f t="array" ref="BM37">IF(SUMPRODUCT((Noms=$C37)*(BM$3&gt;=Début)*(BM$3&lt;=Fin))&gt;0,INDEX(Concat_pav_heures,MIN(IF((Noms=$C37)*(BM$3&gt;=Début)*(BM$3&lt;=Fin),ROW(Noms)))-1),"")</f>
        <v/>
      </c>
      <c r="BN37" s="25" t="str">
        <f t="array" ref="BN37">IF(SUMPRODUCT((Noms=$C37)*(BN$3&gt;=Début)*(BN$3&lt;=Fin))&gt;0,INDEX(Concat_pav_heures,MIN(IF((Noms=$C37)*(BN$3&gt;=Début)*(BN$3&lt;=Fin),ROW(Noms)))-1),"")</f>
        <v/>
      </c>
      <c r="BO37" s="25" t="str">
        <f t="array" ref="BO37">IF(SUMPRODUCT((Noms=$C37)*(BO$3&gt;=Début)*(BO$3&lt;=Fin))&gt;0,INDEX(Concat_pav_heures,MIN(IF((Noms=$C37)*(BO$3&gt;=Début)*(BO$3&lt;=Fin),ROW(Noms)))-1),"")</f>
        <v/>
      </c>
      <c r="BP37" s="25" t="str">
        <f t="array" ref="BP37">IF(SUMPRODUCT((Noms=$C37)*(BP$3&gt;=Début)*(BP$3&lt;=Fin))&gt;0,INDEX(Concat_pav_heures,MIN(IF((Noms=$C37)*(BP$3&gt;=Début)*(BP$3&lt;=Fin),ROW(Noms)))-1),"")</f>
        <v/>
      </c>
      <c r="BQ37" s="25" t="str">
        <f t="array" ref="BQ37">IF(SUMPRODUCT((Noms=$C37)*(BQ$3&gt;=Début)*(BQ$3&lt;=Fin))&gt;0,INDEX(Concat_pav_heures,MIN(IF((Noms=$C37)*(BQ$3&gt;=Début)*(BQ$3&lt;=Fin),ROW(Noms)))-1),"")</f>
        <v/>
      </c>
      <c r="BR37" s="25" t="str">
        <f t="array" ref="BR37">IF(SUMPRODUCT((Noms=$C37)*(BR$3&gt;=Début)*(BR$3&lt;=Fin))&gt;0,INDEX(Concat_pav_heures,MIN(IF((Noms=$C37)*(BR$3&gt;=Début)*(BR$3&lt;=Fin),ROW(Noms)))-1),"")</f>
        <v/>
      </c>
      <c r="BS37" s="25" t="str">
        <f t="array" ref="BS37">IF(SUMPRODUCT((Noms=$C37)*(BS$3&gt;=Début)*(BS$3&lt;=Fin))&gt;0,INDEX(Concat_pav_heures,MIN(IF((Noms=$C37)*(BS$3&gt;=Début)*(BS$3&lt;=Fin),ROW(Noms)))-1),"")</f>
        <v/>
      </c>
      <c r="BT37" s="25" t="str">
        <f t="array" ref="BT37">IF(SUMPRODUCT((Noms=$C37)*(BT$3&gt;=Début)*(BT$3&lt;=Fin))&gt;0,INDEX(Concat_pav_heures,MIN(IF((Noms=$C37)*(BT$3&gt;=Début)*(BT$3&lt;=Fin),ROW(Noms)))-1),"")</f>
        <v/>
      </c>
      <c r="BU37" s="25" t="str">
        <f t="array" ref="BU37">IF(SUMPRODUCT((Noms=$C37)*(BU$3&gt;=Début)*(BU$3&lt;=Fin))&gt;0,INDEX(Concat_pav_heures,MIN(IF((Noms=$C37)*(BU$3&gt;=Début)*(BU$3&lt;=Fin),ROW(Noms)))-1),"")</f>
        <v/>
      </c>
      <c r="BV37" s="25" t="str">
        <f t="array" ref="BV37">IF(SUMPRODUCT((Noms=$C37)*(BV$3&gt;=Début)*(BV$3&lt;=Fin))&gt;0,INDEX(Concat_pav_heures,MIN(IF((Noms=$C37)*(BV$3&gt;=Début)*(BV$3&lt;=Fin),ROW(Noms)))-1),"")</f>
        <v/>
      </c>
      <c r="BW37" s="25" t="str">
        <f t="array" ref="BW37">IF(SUMPRODUCT((Noms=$C37)*(BW$3&gt;=Début)*(BW$3&lt;=Fin))&gt;0,INDEX(Concat_pav_heures,MIN(IF((Noms=$C37)*(BW$3&gt;=Début)*(BW$3&lt;=Fin),ROW(Noms)))-1),"")</f>
        <v/>
      </c>
      <c r="BX37" s="25" t="str">
        <f t="array" ref="BX37">IF(SUMPRODUCT((Noms=$C37)*(BX$3&gt;=Début)*(BX$3&lt;=Fin))&gt;0,INDEX(Concat_pav_heures,MIN(IF((Noms=$C37)*(BX$3&gt;=Début)*(BX$3&lt;=Fin),ROW(Noms)))-1),"")</f>
        <v/>
      </c>
      <c r="BY37" s="25" t="str">
        <f t="array" ref="BY37">IF(SUMPRODUCT((Noms=$C37)*(BY$3&gt;=Début)*(BY$3&lt;=Fin))&gt;0,INDEX(Concat_pav_heures,MIN(IF((Noms=$C37)*(BY$3&gt;=Début)*(BY$3&lt;=Fin),ROW(Noms)))-1),"")</f>
        <v/>
      </c>
      <c r="BZ37" s="25" t="str">
        <f t="array" ref="BZ37">IF(SUMPRODUCT((Noms=$C37)*(BZ$3&gt;=Début)*(BZ$3&lt;=Fin))&gt;0,INDEX(Concat_pav_heures,MIN(IF((Noms=$C37)*(BZ$3&gt;=Début)*(BZ$3&lt;=Fin),ROW(Noms)))-1),"")</f>
        <v/>
      </c>
      <c r="CA37" s="25" t="str">
        <f t="array" ref="CA37">IF(SUMPRODUCT((Noms=$C37)*(CA$3&gt;=Début)*(CA$3&lt;=Fin))&gt;0,INDEX(Concat_pav_heures,MIN(IF((Noms=$C37)*(CA$3&gt;=Début)*(CA$3&lt;=Fin),ROW(Noms)))-1),"")</f>
        <v/>
      </c>
      <c r="CB37" s="25" t="str">
        <f t="array" ref="CB37">IF(SUMPRODUCT((Noms=$C37)*(CB$3&gt;=Début)*(CB$3&lt;=Fin))&gt;0,INDEX(Concat_pav_heures,MIN(IF((Noms=$C37)*(CB$3&gt;=Début)*(CB$3&lt;=Fin),ROW(Noms)))-1),"")</f>
        <v/>
      </c>
      <c r="CC37" s="25" t="str">
        <f t="array" ref="CC37">IF(SUMPRODUCT((Noms=$C37)*(CC$3&gt;=Début)*(CC$3&lt;=Fin))&gt;0,INDEX(Concat_pav_heures,MIN(IF((Noms=$C37)*(CC$3&gt;=Début)*(CC$3&lt;=Fin),ROW(Noms)))-1),"")</f>
        <v/>
      </c>
      <c r="CD37" s="25" t="str">
        <f t="array" ref="CD37">IF(SUMPRODUCT((Noms=$C37)*(CD$3&gt;=Début)*(CD$3&lt;=Fin))&gt;0,INDEX(Concat_pav_heures,MIN(IF((Noms=$C37)*(CD$3&gt;=Début)*(CD$3&lt;=Fin),ROW(Noms)))-1),"")</f>
        <v/>
      </c>
      <c r="CE37" s="25" t="str">
        <f t="array" ref="CE37">IF(SUMPRODUCT((Noms=$C37)*(CE$3&gt;=Début)*(CE$3&lt;=Fin))&gt;0,INDEX(Concat_pav_heures,MIN(IF((Noms=$C37)*(CE$3&gt;=Début)*(CE$3&lt;=Fin),ROW(Noms)))-1),"")</f>
        <v/>
      </c>
      <c r="CF37" s="25" t="str">
        <f t="array" ref="CF37">IF(SUMPRODUCT((Noms=$C37)*(CF$3&gt;=Début)*(CF$3&lt;=Fin))&gt;0,INDEX(Concat_pav_heures,MIN(IF((Noms=$C37)*(CF$3&gt;=Début)*(CF$3&lt;=Fin),ROW(Noms)))-1),"")</f>
        <v/>
      </c>
      <c r="CG37" s="25" t="str">
        <f t="array" ref="CG37">IF(SUMPRODUCT((Noms=$C37)*(CG$3&gt;=Début)*(CG$3&lt;=Fin))&gt;0,INDEX(Concat_pav_heures,MIN(IF((Noms=$C37)*(CG$3&gt;=Début)*(CG$3&lt;=Fin),ROW(Noms)))-1),"")</f>
        <v/>
      </c>
      <c r="CH37" s="25" t="str">
        <f t="array" ref="CH37">IF(SUMPRODUCT((Noms=$C37)*(CH$3&gt;=Début)*(CH$3&lt;=Fin))&gt;0,INDEX(Concat_pav_heures,MIN(IF((Noms=$C37)*(CH$3&gt;=Début)*(CH$3&lt;=Fin),ROW(Noms)))-1),"")</f>
        <v/>
      </c>
      <c r="CI37" s="25" t="str">
        <f t="array" ref="CI37">IF(SUMPRODUCT((Noms=$C37)*(CI$3&gt;=Début)*(CI$3&lt;=Fin))&gt;0,INDEX(Concat_pav_heures,MIN(IF((Noms=$C37)*(CI$3&gt;=Début)*(CI$3&lt;=Fin),ROW(Noms)))-1),"")</f>
        <v/>
      </c>
      <c r="CJ37" s="25" t="str">
        <f t="array" ref="CJ37">IF(SUMPRODUCT((Noms=$C37)*(CJ$3&gt;=Début)*(CJ$3&lt;=Fin))&gt;0,INDEX(Concat_pav_heures,MIN(IF((Noms=$C37)*(CJ$3&gt;=Début)*(CJ$3&lt;=Fin),ROW(Noms)))-1),"")</f>
        <v/>
      </c>
      <c r="CK37" s="25" t="str">
        <f t="array" ref="CK37">IF(SUMPRODUCT((Noms=$C37)*(CK$3&gt;=Début)*(CK$3&lt;=Fin))&gt;0,INDEX(Concat_pav_heures,MIN(IF((Noms=$C37)*(CK$3&gt;=Début)*(CK$3&lt;=Fin),ROW(Noms)))-1),"")</f>
        <v/>
      </c>
      <c r="CL37" s="25" t="str">
        <f t="array" ref="CL37">IF(SUMPRODUCT((Noms=$C37)*(CL$3&gt;=Début)*(CL$3&lt;=Fin))&gt;0,INDEX(Concat_pav_heures,MIN(IF((Noms=$C37)*(CL$3&gt;=Début)*(CL$3&lt;=Fin),ROW(Noms)))-1),"")</f>
        <v/>
      </c>
      <c r="CM37" s="25" t="str">
        <f t="array" ref="CM37">IF(SUMPRODUCT((Noms=$C37)*(CM$3&gt;=Début)*(CM$3&lt;=Fin))&gt;0,INDEX(Concat_pav_heures,MIN(IF((Noms=$C37)*(CM$3&gt;=Début)*(CM$3&lt;=Fin),ROW(Noms)))-1),"")</f>
        <v/>
      </c>
      <c r="CN37" s="25" t="str">
        <f t="array" ref="CN37">IF(SUMPRODUCT((Noms=$C37)*(CN$3&gt;=Début)*(CN$3&lt;=Fin))&gt;0,INDEX(Concat_pav_heures,MIN(IF((Noms=$C37)*(CN$3&gt;=Début)*(CN$3&lt;=Fin),ROW(Noms)))-1),"")</f>
        <v/>
      </c>
      <c r="CO37" s="25" t="str">
        <f t="array" ref="CO37">IF(SUMPRODUCT((Noms=$C37)*(CO$3&gt;=Début)*(CO$3&lt;=Fin))&gt;0,INDEX(Concat_pav_heures,MIN(IF((Noms=$C37)*(CO$3&gt;=Début)*(CO$3&lt;=Fin),ROW(Noms)))-1),"")</f>
        <v/>
      </c>
      <c r="CP37" s="25" t="str">
        <f t="array" ref="CP37">IF(SUMPRODUCT((Noms=$C37)*(CP$3&gt;=Début)*(CP$3&lt;=Fin))&gt;0,INDEX(Concat_pav_heures,MIN(IF((Noms=$C37)*(CP$3&gt;=Début)*(CP$3&lt;=Fin),ROW(Noms)))-1),"")</f>
        <v/>
      </c>
      <c r="CQ37" s="25" t="str">
        <f t="array" ref="CQ37">IF(SUMPRODUCT((Noms=$C37)*(CQ$3&gt;=Début)*(CQ$3&lt;=Fin))&gt;0,INDEX(Concat_pav_heures,MIN(IF((Noms=$C37)*(CQ$3&gt;=Début)*(CQ$3&lt;=Fin),ROW(Noms)))-1),"")</f>
        <v/>
      </c>
      <c r="CR37" s="25" t="str">
        <f t="array" ref="CR37">IF(SUMPRODUCT((Noms=$C37)*(CR$3&gt;=Début)*(CR$3&lt;=Fin))&gt;0,INDEX(Concat_pav_heures,MIN(IF((Noms=$C37)*(CR$3&gt;=Début)*(CR$3&lt;=Fin),ROW(Noms)))-1),"")</f>
        <v/>
      </c>
      <c r="CS37" s="25" t="str">
        <f t="array" ref="CS37">IF(SUMPRODUCT((Noms=$C37)*(CS$3&gt;=Début)*(CS$3&lt;=Fin))&gt;0,INDEX(Concat_pav_heures,MIN(IF((Noms=$C37)*(CS$3&gt;=Début)*(CS$3&lt;=Fin),ROW(Noms)))-1),"")</f>
        <v/>
      </c>
      <c r="CT37" s="25" t="str">
        <f t="array" ref="CT37">IF(SUMPRODUCT((Noms=$C37)*(CT$3&gt;=Début)*(CT$3&lt;=Fin))&gt;0,INDEX(Concat_pav_heures,MIN(IF((Noms=$C37)*(CT$3&gt;=Début)*(CT$3&lt;=Fin),ROW(Noms)))-1),"")</f>
        <v/>
      </c>
      <c r="CU37" s="25" t="str">
        <f t="array" ref="CU37">IF(SUMPRODUCT((Noms=$C37)*(CU$3&gt;=Début)*(CU$3&lt;=Fin))&gt;0,INDEX(Concat_pav_heures,MIN(IF((Noms=$C37)*(CU$3&gt;=Début)*(CU$3&lt;=Fin),ROW(Noms)))-1),"")</f>
        <v/>
      </c>
      <c r="CV37" s="25" t="str">
        <f t="array" ref="CV37">IF(SUMPRODUCT((Noms=$C37)*(CV$3&gt;=Début)*(CV$3&lt;=Fin))&gt;0,INDEX(Concat_pav_heures,MIN(IF((Noms=$C37)*(CV$3&gt;=Début)*(CV$3&lt;=Fin),ROW(Noms)))-1),"")</f>
        <v/>
      </c>
      <c r="CW37" s="25" t="str">
        <f t="array" ref="CW37">IF(SUMPRODUCT((Noms=$C37)*(CW$3&gt;=Début)*(CW$3&lt;=Fin))&gt;0,INDEX(Concat_pav_heures,MIN(IF((Noms=$C37)*(CW$3&gt;=Début)*(CW$3&lt;=Fin),ROW(Noms)))-1),"")</f>
        <v/>
      </c>
      <c r="CX37" s="25" t="str">
        <f t="array" ref="CX37">IF(SUMPRODUCT((Noms=$C37)*(CX$3&gt;=Début)*(CX$3&lt;=Fin))&gt;0,INDEX(Concat_pav_heures,MIN(IF((Noms=$C37)*(CX$3&gt;=Début)*(CX$3&lt;=Fin),ROW(Noms)))-1),"")</f>
        <v/>
      </c>
      <c r="CY37" s="25" t="str">
        <f t="array" ref="CY37">IF(SUMPRODUCT((Noms=$C37)*(CY$3&gt;=Début)*(CY$3&lt;=Fin))&gt;0,INDEX(Concat_pav_heures,MIN(IF((Noms=$C37)*(CY$3&gt;=Début)*(CY$3&lt;=Fin),ROW(Noms)))-1),"")</f>
        <v/>
      </c>
      <c r="CZ37" s="25" t="str">
        <f t="array" ref="CZ37">IF(SUMPRODUCT((Noms=$C37)*(CZ$3&gt;=Début)*(CZ$3&lt;=Fin))&gt;0,INDEX(Concat_pav_heures,MIN(IF((Noms=$C37)*(CZ$3&gt;=Début)*(CZ$3&lt;=Fin),ROW(Noms)))-1),"")</f>
        <v/>
      </c>
      <c r="DA37" s="25" t="str">
        <f t="array" ref="DA37">IF(SUMPRODUCT((Noms=$C37)*(DA$3&gt;=Début)*(DA$3&lt;=Fin))&gt;0,INDEX(Concat_pav_heures,MIN(IF((Noms=$C37)*(DA$3&gt;=Début)*(DA$3&lt;=Fin),ROW(Noms)))-1),"")</f>
        <v/>
      </c>
      <c r="DB37" s="25" t="str">
        <f t="array" ref="DB37">IF(SUMPRODUCT((Noms=$C37)*(DB$3&gt;=Début)*(DB$3&lt;=Fin))&gt;0,INDEX(Concat_pav_heures,MIN(IF((Noms=$C37)*(DB$3&gt;=Début)*(DB$3&lt;=Fin),ROW(Noms)))-1),"")</f>
        <v/>
      </c>
      <c r="DC37" s="25" t="str">
        <f t="array" ref="DC37">IF(SUMPRODUCT((Noms=$C37)*(DC$3&gt;=Début)*(DC$3&lt;=Fin))&gt;0,INDEX(Concat_pav_heures,MIN(IF((Noms=$C37)*(DC$3&gt;=Début)*(DC$3&lt;=Fin),ROW(Noms)))-1),"")</f>
        <v/>
      </c>
      <c r="DD37" s="25" t="str">
        <f t="array" ref="DD37">IF(SUMPRODUCT((Noms=$C37)*(DD$3&gt;=Début)*(DD$3&lt;=Fin))&gt;0,INDEX(Concat_pav_heures,MIN(IF((Noms=$C37)*(DD$3&gt;=Début)*(DD$3&lt;=Fin),ROW(Noms)))-1),"")</f>
        <v/>
      </c>
      <c r="DE37" s="25" t="str">
        <f t="array" ref="DE37">IF(SUMPRODUCT((Noms=$C37)*(DE$3&gt;=Début)*(DE$3&lt;=Fin))&gt;0,INDEX(Concat_pav_heures,MIN(IF((Noms=$C37)*(DE$3&gt;=Début)*(DE$3&lt;=Fin),ROW(Noms)))-1),"")</f>
        <v/>
      </c>
      <c r="DF37" s="25" t="str">
        <f t="array" ref="DF37">IF(SUMPRODUCT((Noms=$C37)*(DF$3&gt;=Début)*(DF$3&lt;=Fin))&gt;0,INDEX(Concat_pav_heures,MIN(IF((Noms=$C37)*(DF$3&gt;=Début)*(DF$3&lt;=Fin),ROW(Noms)))-1),"")</f>
        <v/>
      </c>
      <c r="DG37" s="25" t="str">
        <f t="array" ref="DG37">IF(SUMPRODUCT((Noms=$C37)*(DG$3&gt;=Début)*(DG$3&lt;=Fin))&gt;0,INDEX(Concat_pav_heures,MIN(IF((Noms=$C37)*(DG$3&gt;=Début)*(DG$3&lt;=Fin),ROW(Noms)))-1),"")</f>
        <v/>
      </c>
      <c r="DH37" s="25" t="str">
        <f t="array" ref="DH37">IF(SUMPRODUCT((Noms=$C37)*(DH$3&gt;=Début)*(DH$3&lt;=Fin))&gt;0,INDEX(Concat_pav_heures,MIN(IF((Noms=$C37)*(DH$3&gt;=Début)*(DH$3&lt;=Fin),ROW(Noms)))-1),"")</f>
        <v/>
      </c>
      <c r="DI37" s="25" t="str">
        <f t="array" ref="DI37">IF(SUMPRODUCT((Noms=$C37)*(DI$3&gt;=Début)*(DI$3&lt;=Fin))&gt;0,INDEX(Concat_pav_heures,MIN(IF((Noms=$C37)*(DI$3&gt;=Début)*(DI$3&lt;=Fin),ROW(Noms)))-1),"")</f>
        <v/>
      </c>
      <c r="DJ37" s="25" t="str">
        <f t="array" ref="DJ37">IF(SUMPRODUCT((Noms=$C37)*(DJ$3&gt;=Début)*(DJ$3&lt;=Fin))&gt;0,INDEX(Concat_pav_heures,MIN(IF((Noms=$C37)*(DJ$3&gt;=Début)*(DJ$3&lt;=Fin),ROW(Noms)))-1),"")</f>
        <v/>
      </c>
      <c r="DK37" s="25" t="str">
        <f t="array" ref="DK37">IF(SUMPRODUCT((Noms=$C37)*(DK$3&gt;=Début)*(DK$3&lt;=Fin))&gt;0,INDEX(Concat_pav_heures,MIN(IF((Noms=$C37)*(DK$3&gt;=Début)*(DK$3&lt;=Fin),ROW(Noms)))-1),"")</f>
        <v/>
      </c>
      <c r="DL37" s="25" t="str">
        <f t="array" ref="DL37">IF(SUMPRODUCT((Noms=$C37)*(DL$3&gt;=Début)*(DL$3&lt;=Fin))&gt;0,INDEX(Concat_pav_heures,MIN(IF((Noms=$C37)*(DL$3&gt;=Début)*(DL$3&lt;=Fin),ROW(Noms)))-1),"")</f>
        <v/>
      </c>
      <c r="DM37" s="25" t="str">
        <f t="array" ref="DM37">IF(SUMPRODUCT((Noms=$C37)*(DM$3&gt;=Début)*(DM$3&lt;=Fin))&gt;0,INDEX(Concat_pav_heures,MIN(IF((Noms=$C37)*(DM$3&gt;=Début)*(DM$3&lt;=Fin),ROW(Noms)))-1),"")</f>
        <v/>
      </c>
      <c r="DN37" s="25" t="str">
        <f t="array" ref="DN37">IF(SUMPRODUCT((Noms=$C37)*(DN$3&gt;=Début)*(DN$3&lt;=Fin))&gt;0,INDEX(Concat_pav_heures,MIN(IF((Noms=$C37)*(DN$3&gt;=Début)*(DN$3&lt;=Fin),ROW(Noms)))-1),"")</f>
        <v/>
      </c>
      <c r="DO37" s="25" t="str">
        <f t="array" ref="DO37">IF(SUMPRODUCT((Noms=$C37)*(DO$3&gt;=Début)*(DO$3&lt;=Fin))&gt;0,INDEX(Concat_pav_heures,MIN(IF((Noms=$C37)*(DO$3&gt;=Début)*(DO$3&lt;=Fin),ROW(Noms)))-1),"")</f>
        <v/>
      </c>
      <c r="DP37" s="25" t="str">
        <f t="array" ref="DP37">IF(SUMPRODUCT((Noms=$C37)*(DP$3&gt;=Début)*(DP$3&lt;=Fin))&gt;0,INDEX(Concat_pav_heures,MIN(IF((Noms=$C37)*(DP$3&gt;=Début)*(DP$3&lt;=Fin),ROW(Noms)))-1),"")</f>
        <v/>
      </c>
      <c r="DQ37" s="25" t="str">
        <f t="array" ref="DQ37">IF(SUMPRODUCT((Noms=$C37)*(DQ$3&gt;=Début)*(DQ$3&lt;=Fin))&gt;0,INDEX(Concat_pav_heures,MIN(IF((Noms=$C37)*(DQ$3&gt;=Début)*(DQ$3&lt;=Fin),ROW(Noms)))-1),"")</f>
        <v/>
      </c>
      <c r="DR37" s="25" t="str">
        <f t="array" ref="DR37">IF(SUMPRODUCT((Noms=$C37)*(DR$3&gt;=Début)*(DR$3&lt;=Fin))&gt;0,INDEX(Concat_pav_heures,MIN(IF((Noms=$C37)*(DR$3&gt;=Début)*(DR$3&lt;=Fin),ROW(Noms)))-1),"")</f>
        <v/>
      </c>
      <c r="DS37" s="25" t="str">
        <f t="array" ref="DS37">IF(SUMPRODUCT((Noms=$C37)*(DS$3&gt;=Début)*(DS$3&lt;=Fin))&gt;0,INDEX(Concat_pav_heures,MIN(IF((Noms=$C37)*(DS$3&gt;=Début)*(DS$3&lt;=Fin),ROW(Noms)))-1),"")</f>
        <v/>
      </c>
      <c r="DT37" s="25" t="str">
        <f t="array" ref="DT37">IF(SUMPRODUCT((Noms=$C37)*(DT$3&gt;=Début)*(DT$3&lt;=Fin))&gt;0,INDEX(Concat_pav_heures,MIN(IF((Noms=$C37)*(DT$3&gt;=Début)*(DT$3&lt;=Fin),ROW(Noms)))-1),"")</f>
        <v/>
      </c>
      <c r="DU37" s="25" t="str">
        <f t="array" ref="DU37">IF(SUMPRODUCT((Noms=$C37)*(DU$3&gt;=Début)*(DU$3&lt;=Fin))&gt;0,INDEX(Concat_pav_heures,MIN(IF((Noms=$C37)*(DU$3&gt;=Début)*(DU$3&lt;=Fin),ROW(Noms)))-1),"")</f>
        <v/>
      </c>
      <c r="DV37" s="25" t="str">
        <f t="array" ref="DV37">IF(SUMPRODUCT((Noms=$C37)*(DV$3&gt;=Début)*(DV$3&lt;=Fin))&gt;0,INDEX(Concat_pav_heures,MIN(IF((Noms=$C37)*(DV$3&gt;=Début)*(DV$3&lt;=Fin),ROW(Noms)))-1),"")</f>
        <v/>
      </c>
      <c r="DW37" s="25" t="str">
        <f t="array" ref="DW37">IF(SUMPRODUCT((Noms=$C37)*(DW$3&gt;=Début)*(DW$3&lt;=Fin))&gt;0,INDEX(Concat_pav_heures,MIN(IF((Noms=$C37)*(DW$3&gt;=Début)*(DW$3&lt;=Fin),ROW(Noms)))-1),"")</f>
        <v/>
      </c>
      <c r="DX37" s="25" t="str">
        <f t="array" ref="DX37">IF(SUMPRODUCT((Noms=$C37)*(DX$3&gt;=Début)*(DX$3&lt;=Fin))&gt;0,INDEX(Concat_pav_heures,MIN(IF((Noms=$C37)*(DX$3&gt;=Début)*(DX$3&lt;=Fin),ROW(Noms)))-1),"")</f>
        <v/>
      </c>
      <c r="DY37" s="25" t="str">
        <f t="array" ref="DY37">IF(SUMPRODUCT((Noms=$C37)*(DY$3&gt;=Début)*(DY$3&lt;=Fin))&gt;0,INDEX(Concat_pav_heures,MIN(IF((Noms=$C37)*(DY$3&gt;=Début)*(DY$3&lt;=Fin),ROW(Noms)))-1),"")</f>
        <v/>
      </c>
      <c r="DZ37" s="25" t="str">
        <f t="array" ref="DZ37">IF(SUMPRODUCT((Noms=$C37)*(DZ$3&gt;=Début)*(DZ$3&lt;=Fin))&gt;0,INDEX(Concat_pav_heures,MIN(IF((Noms=$C37)*(DZ$3&gt;=Début)*(DZ$3&lt;=Fin),ROW(Noms)))-1),"")</f>
        <v/>
      </c>
      <c r="EA37" s="25" t="str">
        <f t="array" ref="EA37">IF(SUMPRODUCT((Noms=$C37)*(EA$3&gt;=Début)*(EA$3&lt;=Fin))&gt;0,INDEX(Concat_pav_heures,MIN(IF((Noms=$C37)*(EA$3&gt;=Début)*(EA$3&lt;=Fin),ROW(Noms)))-1),"")</f>
        <v/>
      </c>
      <c r="EB37" s="25" t="str">
        <f t="array" ref="EB37">IF(SUMPRODUCT((Noms=$C37)*(EB$3&gt;=Début)*(EB$3&lt;=Fin))&gt;0,INDEX(Concat_pav_heures,MIN(IF((Noms=$C37)*(EB$3&gt;=Début)*(EB$3&lt;=Fin),ROW(Noms)))-1),"")</f>
        <v/>
      </c>
      <c r="EC37" s="25" t="str">
        <f t="array" ref="EC37">IF(SUMPRODUCT((Noms=$C37)*(EC$3&gt;=Début)*(EC$3&lt;=Fin))&gt;0,INDEX(Concat_pav_heures,MIN(IF((Noms=$C37)*(EC$3&gt;=Début)*(EC$3&lt;=Fin),ROW(Noms)))-1),"")</f>
        <v/>
      </c>
      <c r="ED37" s="25" t="str">
        <f t="array" ref="ED37">IF(SUMPRODUCT((Noms=$C37)*(ED$3&gt;=Début)*(ED$3&lt;=Fin))&gt;0,INDEX(Concat_pav_heures,MIN(IF((Noms=$C37)*(ED$3&gt;=Début)*(ED$3&lt;=Fin),ROW(Noms)))-1),"")</f>
        <v/>
      </c>
      <c r="EE37" s="25" t="str">
        <f t="array" ref="EE37">IF(SUMPRODUCT((Noms=$C37)*(EE$3&gt;=Début)*(EE$3&lt;=Fin))&gt;0,INDEX(Concat_pav_heures,MIN(IF((Noms=$C37)*(EE$3&gt;=Début)*(EE$3&lt;=Fin),ROW(Noms)))-1),"")</f>
        <v/>
      </c>
      <c r="EF37" s="25" t="str">
        <f t="array" ref="EF37">IF(SUMPRODUCT((Noms=$C37)*(EF$3&gt;=Début)*(EF$3&lt;=Fin))&gt;0,INDEX(Concat_pav_heures,MIN(IF((Noms=$C37)*(EF$3&gt;=Début)*(EF$3&lt;=Fin),ROW(Noms)))-1),"")</f>
        <v/>
      </c>
      <c r="EG37" s="25" t="str">
        <f t="array" ref="EG37">IF(SUMPRODUCT((Noms=$C37)*(EG$3&gt;=Début)*(EG$3&lt;=Fin))&gt;0,INDEX(Concat_pav_heures,MIN(IF((Noms=$C37)*(EG$3&gt;=Début)*(EG$3&lt;=Fin),ROW(Noms)))-1),"")</f>
        <v/>
      </c>
      <c r="EH37" s="25" t="str">
        <f t="array" ref="EH37">IF(SUMPRODUCT((Noms=$C37)*(EH$3&gt;=Début)*(EH$3&lt;=Fin))&gt;0,INDEX(Concat_pav_heures,MIN(IF((Noms=$C37)*(EH$3&gt;=Début)*(EH$3&lt;=Fin),ROW(Noms)))-1),"")</f>
        <v/>
      </c>
      <c r="EI37" s="25" t="str">
        <f t="array" ref="EI37">IF(SUMPRODUCT((Noms=$C37)*(EI$3&gt;=Début)*(EI$3&lt;=Fin))&gt;0,INDEX(Concat_pav_heures,MIN(IF((Noms=$C37)*(EI$3&gt;=Début)*(EI$3&lt;=Fin),ROW(Noms)))-1),"")</f>
        <v/>
      </c>
      <c r="EJ37" s="25" t="str">
        <f t="array" ref="EJ37">IF(SUMPRODUCT((Noms=$C37)*(EJ$3&gt;=Début)*(EJ$3&lt;=Fin))&gt;0,INDEX(Concat_pav_heures,MIN(IF((Noms=$C37)*(EJ$3&gt;=Début)*(EJ$3&lt;=Fin),ROW(Noms)))-1),"")</f>
        <v/>
      </c>
      <c r="EK37" s="25" t="str">
        <f t="array" ref="EK37">IF(SUMPRODUCT((Noms=$C37)*(EK$3&gt;=Début)*(EK$3&lt;=Fin))&gt;0,INDEX(Concat_pav_heures,MIN(IF((Noms=$C37)*(EK$3&gt;=Début)*(EK$3&lt;=Fin),ROW(Noms)))-1),"")</f>
        <v/>
      </c>
      <c r="EL37" s="25" t="str">
        <f t="array" ref="EL37">IF(SUMPRODUCT((Noms=$C37)*(EL$3&gt;=Début)*(EL$3&lt;=Fin))&gt;0,INDEX(Concat_pav_heures,MIN(IF((Noms=$C37)*(EL$3&gt;=Début)*(EL$3&lt;=Fin),ROW(Noms)))-1),"")</f>
        <v/>
      </c>
      <c r="EM37" s="25" t="str">
        <f t="array" ref="EM37">IF(SUMPRODUCT((Noms=$C37)*(EM$3&gt;=Début)*(EM$3&lt;=Fin))&gt;0,INDEX(Concat_pav_heures,MIN(IF((Noms=$C37)*(EM$3&gt;=Début)*(EM$3&lt;=Fin),ROW(Noms)))-1),"")</f>
        <v/>
      </c>
      <c r="EN37" s="25" t="str">
        <f t="array" ref="EN37">IF(SUMPRODUCT((Noms=$C37)*(EN$3&gt;=Début)*(EN$3&lt;=Fin))&gt;0,INDEX(Concat_pav_heures,MIN(IF((Noms=$C37)*(EN$3&gt;=Début)*(EN$3&lt;=Fin),ROW(Noms)))-1),"")</f>
        <v/>
      </c>
      <c r="EO37" s="25" t="str">
        <f t="array" ref="EO37">IF(SUMPRODUCT((Noms=$C37)*(EO$3&gt;=Début)*(EO$3&lt;=Fin))&gt;0,INDEX(Concat_pav_heures,MIN(IF((Noms=$C37)*(EO$3&gt;=Début)*(EO$3&lt;=Fin),ROW(Noms)))-1),"")</f>
        <v/>
      </c>
      <c r="EP37" s="25" t="str">
        <f t="array" ref="EP37">IF(SUMPRODUCT((Noms=$C37)*(EP$3&gt;=Début)*(EP$3&lt;=Fin))&gt;0,INDEX(Concat_pav_heures,MIN(IF((Noms=$C37)*(EP$3&gt;=Début)*(EP$3&lt;=Fin),ROW(Noms)))-1),"")</f>
        <v/>
      </c>
      <c r="EQ37" s="25" t="str">
        <f t="array" ref="EQ37">IF(SUMPRODUCT((Noms=$C37)*(EQ$3&gt;=Début)*(EQ$3&lt;=Fin))&gt;0,INDEX(Concat_pav_heures,MIN(IF((Noms=$C37)*(EQ$3&gt;=Début)*(EQ$3&lt;=Fin),ROW(Noms)))-1),"")</f>
        <v/>
      </c>
      <c r="ER37" s="25" t="str">
        <f t="array" ref="ER37">IF(SUMPRODUCT((Noms=$C37)*(ER$3&gt;=Début)*(ER$3&lt;=Fin))&gt;0,INDEX(Concat_pav_heures,MIN(IF((Noms=$C37)*(ER$3&gt;=Début)*(ER$3&lt;=Fin),ROW(Noms)))-1),"")</f>
        <v/>
      </c>
      <c r="ES37" s="25" t="str">
        <f t="array" ref="ES37">IF(SUMPRODUCT((Noms=$C37)*(ES$3&gt;=Début)*(ES$3&lt;=Fin))&gt;0,INDEX(Concat_pav_heures,MIN(IF((Noms=$C37)*(ES$3&gt;=Début)*(ES$3&lt;=Fin),ROW(Noms)))-1),"")</f>
        <v/>
      </c>
      <c r="ET37" s="25" t="str">
        <f t="array" ref="ET37">IF(SUMPRODUCT((Noms=$C37)*(ET$3&gt;=Début)*(ET$3&lt;=Fin))&gt;0,INDEX(Concat_pav_heures,MIN(IF((Noms=$C37)*(ET$3&gt;=Début)*(ET$3&lt;=Fin),ROW(Noms)))-1),"")</f>
        <v/>
      </c>
      <c r="EU37" s="25" t="str">
        <f t="array" ref="EU37">IF(SUMPRODUCT((Noms=$C37)*(EU$3&gt;=Début)*(EU$3&lt;=Fin))&gt;0,INDEX(Concat_pav_heures,MIN(IF((Noms=$C37)*(EU$3&gt;=Début)*(EU$3&lt;=Fin),ROW(Noms)))-1),"")</f>
        <v/>
      </c>
      <c r="EV37" s="25" t="str">
        <f t="array" ref="EV37">IF(SUMPRODUCT((Noms=$C37)*(EV$3&gt;=Début)*(EV$3&lt;=Fin))&gt;0,INDEX(Concat_pav_heures,MIN(IF((Noms=$C37)*(EV$3&gt;=Début)*(EV$3&lt;=Fin),ROW(Noms)))-1),"")</f>
        <v/>
      </c>
      <c r="EW37" s="25" t="str">
        <f t="array" ref="EW37">IF(SUMPRODUCT((Noms=$C37)*(EW$3&gt;=Début)*(EW$3&lt;=Fin))&gt;0,INDEX(Concat_pav_heures,MIN(IF((Noms=$C37)*(EW$3&gt;=Début)*(EW$3&lt;=Fin),ROW(Noms)))-1),"")</f>
        <v/>
      </c>
      <c r="EX37" s="25" t="str">
        <f t="array" ref="EX37">IF(SUMPRODUCT((Noms=$C37)*(EX$3&gt;=Début)*(EX$3&lt;=Fin))&gt;0,INDEX(Concat_pav_heures,MIN(IF((Noms=$C37)*(EX$3&gt;=Début)*(EX$3&lt;=Fin),ROW(Noms)))-1),"")</f>
        <v/>
      </c>
      <c r="EY37" s="25" t="str">
        <f t="array" ref="EY37">IF(SUMPRODUCT((Noms=$C37)*(EY$3&gt;=Début)*(EY$3&lt;=Fin))&gt;0,INDEX(Concat_pav_heures,MIN(IF((Noms=$C37)*(EY$3&gt;=Début)*(EY$3&lt;=Fin),ROW(Noms)))-1),"")</f>
        <v/>
      </c>
      <c r="EZ37" s="25" t="str">
        <f t="array" ref="EZ37">IF(SUMPRODUCT((Noms=$C37)*(EZ$3&gt;=Début)*(EZ$3&lt;=Fin))&gt;0,INDEX(Concat_pav_heures,MIN(IF((Noms=$C37)*(EZ$3&gt;=Début)*(EZ$3&lt;=Fin),ROW(Noms)))-1),"")</f>
        <v/>
      </c>
      <c r="FA37" s="25" t="str">
        <f t="array" ref="FA37">IF(SUMPRODUCT((Noms=$C37)*(FA$3&gt;=Début)*(FA$3&lt;=Fin))&gt;0,INDEX(Concat_pav_heures,MIN(IF((Noms=$C37)*(FA$3&gt;=Début)*(FA$3&lt;=Fin),ROW(Noms)))-1),"")</f>
        <v/>
      </c>
      <c r="FB37" s="25" t="str">
        <f t="array" ref="FB37">IF(SUMPRODUCT((Noms=$C37)*(FB$3&gt;=Début)*(FB$3&lt;=Fin))&gt;0,INDEX(Concat_pav_heures,MIN(IF((Noms=$C37)*(FB$3&gt;=Début)*(FB$3&lt;=Fin),ROW(Noms)))-1),"")</f>
        <v/>
      </c>
      <c r="FC37" s="25" t="str">
        <f t="array" ref="FC37">IF(SUMPRODUCT((Noms=$C37)*(FC$3&gt;=Début)*(FC$3&lt;=Fin))&gt;0,INDEX(Concat_pav_heures,MIN(IF((Noms=$C37)*(FC$3&gt;=Début)*(FC$3&lt;=Fin),ROW(Noms)))-1),"")</f>
        <v/>
      </c>
      <c r="FD37" s="25" t="str">
        <f t="array" ref="FD37">IF(SUMPRODUCT((Noms=$C37)*(FD$3&gt;=Début)*(FD$3&lt;=Fin))&gt;0,INDEX(Concat_pav_heures,MIN(IF((Noms=$C37)*(FD$3&gt;=Début)*(FD$3&lt;=Fin),ROW(Noms)))-1),"")</f>
        <v/>
      </c>
      <c r="FE37" s="25" t="str">
        <f t="array" ref="FE37">IF(SUMPRODUCT((Noms=$C37)*(FE$3&gt;=Début)*(FE$3&lt;=Fin))&gt;0,INDEX(Concat_pav_heures,MIN(IF((Noms=$C37)*(FE$3&gt;=Début)*(FE$3&lt;=Fin),ROW(Noms)))-1),"")</f>
        <v/>
      </c>
      <c r="FF37" s="25" t="str">
        <f t="array" ref="FF37">IF(SUMPRODUCT((Noms=$C37)*(FF$3&gt;=Début)*(FF$3&lt;=Fin))&gt;0,INDEX(Concat_pav_heures,MIN(IF((Noms=$C37)*(FF$3&gt;=Début)*(FF$3&lt;=Fin),ROW(Noms)))-1),"")</f>
        <v/>
      </c>
      <c r="FG37" s="25" t="str">
        <f t="array" ref="FG37">IF(SUMPRODUCT((Noms=$C37)*(FG$3&gt;=Début)*(FG$3&lt;=Fin))&gt;0,INDEX(Concat_pav_heures,MIN(IF((Noms=$C37)*(FG$3&gt;=Début)*(FG$3&lt;=Fin),ROW(Noms)))-1),"")</f>
        <v/>
      </c>
      <c r="FH37" s="25" t="str">
        <f t="array" ref="FH37">IF(SUMPRODUCT((Noms=$C37)*(FH$3&gt;=Début)*(FH$3&lt;=Fin))&gt;0,INDEX(Concat_pav_heures,MIN(IF((Noms=$C37)*(FH$3&gt;=Début)*(FH$3&lt;=Fin),ROW(Noms)))-1),"")</f>
        <v/>
      </c>
      <c r="FI37" s="25" t="str">
        <f t="array" ref="FI37">IF(SUMPRODUCT((Noms=$C37)*(FI$3&gt;=Début)*(FI$3&lt;=Fin))&gt;0,INDEX(Concat_pav_heures,MIN(IF((Noms=$C37)*(FI$3&gt;=Début)*(FI$3&lt;=Fin),ROW(Noms)))-1),"")</f>
        <v/>
      </c>
      <c r="FJ37" s="25" t="str">
        <f t="array" ref="FJ37">IF(SUMPRODUCT((Noms=$C37)*(FJ$3&gt;=Début)*(FJ$3&lt;=Fin))&gt;0,INDEX(Concat_pav_heures,MIN(IF((Noms=$C37)*(FJ$3&gt;=Début)*(FJ$3&lt;=Fin),ROW(Noms)))-1),"")</f>
        <v/>
      </c>
      <c r="FK37" s="25" t="str">
        <f t="array" ref="FK37">IF(SUMPRODUCT((Noms=$C37)*(FK$3&gt;=Début)*(FK$3&lt;=Fin))&gt;0,INDEX(Concat_pav_heures,MIN(IF((Noms=$C37)*(FK$3&gt;=Début)*(FK$3&lt;=Fin),ROW(Noms)))-1),"")</f>
        <v/>
      </c>
      <c r="FL37" s="25" t="str">
        <f t="array" ref="FL37">IF(SUMPRODUCT((Noms=$C37)*(FL$3&gt;=Début)*(FL$3&lt;=Fin))&gt;0,INDEX(Concat_pav_heures,MIN(IF((Noms=$C37)*(FL$3&gt;=Début)*(FL$3&lt;=Fin),ROW(Noms)))-1),"")</f>
        <v/>
      </c>
      <c r="FM37" s="25" t="str">
        <f t="array" ref="FM37">IF(SUMPRODUCT((Noms=$C37)*(FM$3&gt;=Début)*(FM$3&lt;=Fin))&gt;0,INDEX(Concat_pav_heures,MIN(IF((Noms=$C37)*(FM$3&gt;=Début)*(FM$3&lt;=Fin),ROW(Noms)))-1),"")</f>
        <v/>
      </c>
      <c r="FN37" s="25" t="str">
        <f t="array" ref="FN37">IF(SUMPRODUCT((Noms=$C37)*(FN$3&gt;=Début)*(FN$3&lt;=Fin))&gt;0,INDEX(Concat_pav_heures,MIN(IF((Noms=$C37)*(FN$3&gt;=Début)*(FN$3&lt;=Fin),ROW(Noms)))-1),"")</f>
        <v/>
      </c>
      <c r="FO37" s="25" t="str">
        <f t="array" ref="FO37">IF(SUMPRODUCT((Noms=$C37)*(FO$3&gt;=Début)*(FO$3&lt;=Fin))&gt;0,INDEX(Concat_pav_heures,MIN(IF((Noms=$C37)*(FO$3&gt;=Début)*(FO$3&lt;=Fin),ROW(Noms)))-1),"")</f>
        <v/>
      </c>
      <c r="FP37" s="25" t="str">
        <f t="array" ref="FP37">IF(SUMPRODUCT((Noms=$C37)*(FP$3&gt;=Début)*(FP$3&lt;=Fin))&gt;0,INDEX(Concat_pav_heures,MIN(IF((Noms=$C37)*(FP$3&gt;=Début)*(FP$3&lt;=Fin),ROW(Noms)))-1),"")</f>
        <v/>
      </c>
      <c r="FQ37" s="25" t="str">
        <f t="array" ref="FQ37">IF(SUMPRODUCT((Noms=$C37)*(FQ$3&gt;=Début)*(FQ$3&lt;=Fin))&gt;0,INDEX(Concat_pav_heures,MIN(IF((Noms=$C37)*(FQ$3&gt;=Début)*(FQ$3&lt;=Fin),ROW(Noms)))-1),"")</f>
        <v/>
      </c>
      <c r="FR37" s="25" t="str">
        <f t="array" ref="FR37">IF(SUMPRODUCT((Noms=$C37)*(FR$3&gt;=Début)*(FR$3&lt;=Fin))&gt;0,INDEX(Concat_pav_heures,MIN(IF((Noms=$C37)*(FR$3&gt;=Début)*(FR$3&lt;=Fin),ROW(Noms)))-1),"")</f>
        <v/>
      </c>
      <c r="FS37" s="25" t="str">
        <f t="array" ref="FS37">IF(SUMPRODUCT((Noms=$C37)*(FS$3&gt;=Début)*(FS$3&lt;=Fin))&gt;0,INDEX(Concat_pav_heures,MIN(IF((Noms=$C37)*(FS$3&gt;=Début)*(FS$3&lt;=Fin),ROW(Noms)))-1),"")</f>
        <v/>
      </c>
      <c r="FT37" s="25" t="str">
        <f t="array" ref="FT37">IF(SUMPRODUCT((Noms=$C37)*(FT$3&gt;=Début)*(FT$3&lt;=Fin))&gt;0,INDEX(Concat_pav_heures,MIN(IF((Noms=$C37)*(FT$3&gt;=Début)*(FT$3&lt;=Fin),ROW(Noms)))-1),"")</f>
        <v/>
      </c>
      <c r="FU37" s="25" t="str">
        <f t="array" ref="FU37">IF(SUMPRODUCT((Noms=$C37)*(FU$3&gt;=Début)*(FU$3&lt;=Fin))&gt;0,INDEX(Concat_pav_heures,MIN(IF((Noms=$C37)*(FU$3&gt;=Début)*(FU$3&lt;=Fin),ROW(Noms)))-1),"")</f>
        <v/>
      </c>
      <c r="FV37" s="25" t="str">
        <f t="array" ref="FV37">IF(SUMPRODUCT((Noms=$C37)*(FV$3&gt;=Début)*(FV$3&lt;=Fin))&gt;0,INDEX(Concat_pav_heures,MIN(IF((Noms=$C37)*(FV$3&gt;=Début)*(FV$3&lt;=Fin),ROW(Noms)))-1),"")</f>
        <v/>
      </c>
      <c r="FW37" s="25" t="str">
        <f t="array" ref="FW37">IF(SUMPRODUCT((Noms=$C37)*(FW$3&gt;=Début)*(FW$3&lt;=Fin))&gt;0,INDEX(Concat_pav_heures,MIN(IF((Noms=$C37)*(FW$3&gt;=Début)*(FW$3&lt;=Fin),ROW(Noms)))-1),"")</f>
        <v/>
      </c>
      <c r="FX37" s="25" t="str">
        <f t="array" ref="FX37">IF(SUMPRODUCT((Noms=$C37)*(FX$3&gt;=Début)*(FX$3&lt;=Fin))&gt;0,INDEX(Concat_pav_heures,MIN(IF((Noms=$C37)*(FX$3&gt;=Début)*(FX$3&lt;=Fin),ROW(Noms)))-1),"")</f>
        <v/>
      </c>
      <c r="FY37" s="25" t="str">
        <f t="array" ref="FY37">IF(SUMPRODUCT((Noms=$C37)*(FY$3&gt;=Début)*(FY$3&lt;=Fin))&gt;0,INDEX(Concat_pav_heures,MIN(IF((Noms=$C37)*(FY$3&gt;=Début)*(FY$3&lt;=Fin),ROW(Noms)))-1),"")</f>
        <v/>
      </c>
      <c r="FZ37" s="25" t="str">
        <f t="array" ref="FZ37">IF(SUMPRODUCT((Noms=$C37)*(FZ$3&gt;=Début)*(FZ$3&lt;=Fin))&gt;0,INDEX(Concat_pav_heures,MIN(IF((Noms=$C37)*(FZ$3&gt;=Début)*(FZ$3&lt;=Fin),ROW(Noms)))-1),"")</f>
        <v/>
      </c>
      <c r="GA37" s="25" t="str">
        <f t="array" ref="GA37">IF(SUMPRODUCT((Noms=$C37)*(GA$3&gt;=Début)*(GA$3&lt;=Fin))&gt;0,INDEX(Concat_pav_heures,MIN(IF((Noms=$C37)*(GA$3&gt;=Début)*(GA$3&lt;=Fin),ROW(Noms)))-1),"")</f>
        <v/>
      </c>
      <c r="GB37" s="25" t="str">
        <f t="array" ref="GB37">IF(SUMPRODUCT((Noms=$C37)*(GB$3&gt;=Début)*(GB$3&lt;=Fin))&gt;0,INDEX(Concat_pav_heures,MIN(IF((Noms=$C37)*(GB$3&gt;=Début)*(GB$3&lt;=Fin),ROW(Noms)))-1),"")</f>
        <v/>
      </c>
      <c r="GC37" s="25" t="str">
        <f t="array" ref="GC37">IF(SUMPRODUCT((Noms=$C37)*(GC$3&gt;=Début)*(GC$3&lt;=Fin))&gt;0,INDEX(Concat_pav_heures,MIN(IF((Noms=$C37)*(GC$3&gt;=Début)*(GC$3&lt;=Fin),ROW(Noms)))-1),"")</f>
        <v/>
      </c>
      <c r="GD37" s="25" t="str">
        <f t="array" ref="GD37">IF(SUMPRODUCT((Noms=$C37)*(GD$3&gt;=Début)*(GD$3&lt;=Fin))&gt;0,INDEX(Concat_pav_heures,MIN(IF((Noms=$C37)*(GD$3&gt;=Début)*(GD$3&lt;=Fin),ROW(Noms)))-1),"")</f>
        <v/>
      </c>
      <c r="GE37" s="25" t="str">
        <f t="array" ref="GE37">IF(SUMPRODUCT((Noms=$C37)*(GE$3&gt;=Début)*(GE$3&lt;=Fin))&gt;0,INDEX(Concat_pav_heures,MIN(IF((Noms=$C37)*(GE$3&gt;=Début)*(GE$3&lt;=Fin),ROW(Noms)))-1),"")</f>
        <v/>
      </c>
      <c r="GF37" s="25" t="str">
        <f t="array" ref="GF37">IF(SUMPRODUCT((Noms=$C37)*(GF$3&gt;=Début)*(GF$3&lt;=Fin))&gt;0,INDEX(Concat_pav_heures,MIN(IF((Noms=$C37)*(GF$3&gt;=Début)*(GF$3&lt;=Fin),ROW(Noms)))-1),"")</f>
        <v/>
      </c>
      <c r="GG37" s="25" t="str">
        <f t="array" ref="GG37">IF(SUMPRODUCT((Noms=$C37)*(GG$3&gt;=Début)*(GG$3&lt;=Fin))&gt;0,INDEX(Concat_pav_heures,MIN(IF((Noms=$C37)*(GG$3&gt;=Début)*(GG$3&lt;=Fin),ROW(Noms)))-1),"")</f>
        <v/>
      </c>
    </row>
    <row r="38" spans="3:189" x14ac:dyDescent="0.2">
      <c r="C38" s="42" t="str">
        <f>IF(bdd_salaries!C35="","",bdd_salaries!C35)</f>
        <v/>
      </c>
      <c r="D38" s="43" t="str">
        <f>IFERROR(INDEX(TabSalaries[#All],MATCH(Planning!C38,TabSalaries[[#All],[Nom&amp;Prenom]],0),MATCH(TabSalaries_Metier_1,TabSalaries[#Headers],0)),"")</f>
        <v/>
      </c>
      <c r="E38" s="57" t="str">
        <f>IF(Tableau12[[#This Row],[Nom]]="","",INDEX(TabSalaries[#All],MATCH(Tableau12[[#This Row],[Nom]],TabSalaries[[#All],[Nom&amp;Prenom]],0),MATCH(TabSalaries_CDI,TabSalaries[#Headers],0)))</f>
        <v/>
      </c>
      <c r="F38" s="59" t="str">
        <f>IF(Tableau12[[#This Row],[Nom]]="","",$D$2)</f>
        <v/>
      </c>
      <c r="G38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38" s="71"/>
      <c r="I38" s="25" t="str">
        <f t="array" ref="I38">IF(SUMPRODUCT((Noms=$C38)*(I$3&gt;=Début)*(I$3&lt;=Fin))&gt;0,INDEX(Concat_pav_heures,MIN(IF((Noms=$C38)*(I$3&gt;=Début)*(I$3&lt;=Fin),ROW(Noms)))-1),"")</f>
        <v/>
      </c>
      <c r="J38" s="25" t="str">
        <f t="array" ref="J38">IF(SUMPRODUCT((Noms=$C38)*(J$3&gt;=Début)*(J$3&lt;=Fin))&gt;0,INDEX(Concat_pav_heures,MIN(IF((Noms=$C38)*(J$3&gt;=Début)*(J$3&lt;=Fin),ROW(Noms)))-1),"")</f>
        <v/>
      </c>
      <c r="K38" s="25" t="str">
        <f t="array" ref="K38">IF(SUMPRODUCT((Noms=$C38)*(K$3&gt;=Début)*(K$3&lt;=Fin))&gt;0,INDEX(Concat_pav_heures,MIN(IF((Noms=$C38)*(K$3&gt;=Début)*(K$3&lt;=Fin),ROW(Noms)))-1),"")</f>
        <v/>
      </c>
      <c r="L38" s="25" t="str">
        <f t="array" ref="L38">IF(SUMPRODUCT((Noms=$C38)*(L$3&gt;=Début)*(L$3&lt;=Fin))&gt;0,INDEX(Concat_pav_heures,MIN(IF((Noms=$C38)*(L$3&gt;=Début)*(L$3&lt;=Fin),ROW(Noms)))-1),"")</f>
        <v/>
      </c>
      <c r="M38" s="25" t="str">
        <f t="array" ref="M38">IF(SUMPRODUCT((Noms=$C38)*(M$3&gt;=Début)*(M$3&lt;=Fin))&gt;0,INDEX(Concat_pav_heures,MIN(IF((Noms=$C38)*(M$3&gt;=Début)*(M$3&lt;=Fin),ROW(Noms)))-1),"")</f>
        <v/>
      </c>
      <c r="N38" s="25" t="str">
        <f t="array" ref="N38">IF(SUMPRODUCT((Noms=$C38)*(N$3&gt;=Début)*(N$3&lt;=Fin))&gt;0,INDEX(Concat_pav_heures,MIN(IF((Noms=$C38)*(N$3&gt;=Début)*(N$3&lt;=Fin),ROW(Noms)))-1),"")</f>
        <v/>
      </c>
      <c r="O38" s="25" t="str">
        <f t="array" ref="O38">IF(SUMPRODUCT((Noms=$C38)*(O$3&gt;=Début)*(O$3&lt;=Fin))&gt;0,INDEX(Concat_pav_heures,MIN(IF((Noms=$C38)*(O$3&gt;=Début)*(O$3&lt;=Fin),ROW(Noms)))-1),"")</f>
        <v/>
      </c>
      <c r="P38" s="25" t="str">
        <f t="array" ref="P38">IF(SUMPRODUCT((Noms=$C38)*(P$3&gt;=Début)*(P$3&lt;=Fin))&gt;0,INDEX(Concat_pav_heures,MIN(IF((Noms=$C38)*(P$3&gt;=Début)*(P$3&lt;=Fin),ROW(Noms)))-1),"")</f>
        <v/>
      </c>
      <c r="Q38" s="25" t="str">
        <f t="array" ref="Q38">IF(SUMPRODUCT((Noms=$C38)*(Q$3&gt;=Début)*(Q$3&lt;=Fin))&gt;0,INDEX(Concat_pav_heures,MIN(IF((Noms=$C38)*(Q$3&gt;=Début)*(Q$3&lt;=Fin),ROW(Noms)))-1),"")</f>
        <v/>
      </c>
      <c r="R38" s="25" t="str">
        <f t="array" ref="R38">IF(SUMPRODUCT((Noms=$C38)*(R$3&gt;=Début)*(R$3&lt;=Fin))&gt;0,INDEX(Concat_pav_heures,MIN(IF((Noms=$C38)*(R$3&gt;=Début)*(R$3&lt;=Fin),ROW(Noms)))-1),"")</f>
        <v/>
      </c>
      <c r="S38" s="25" t="str">
        <f t="array" ref="S38">IF(SUMPRODUCT((Noms=$C38)*(S$3&gt;=Début)*(S$3&lt;=Fin))&gt;0,INDEX(Concat_pav_heures,MIN(IF((Noms=$C38)*(S$3&gt;=Début)*(S$3&lt;=Fin),ROW(Noms)))-1),"")</f>
        <v/>
      </c>
      <c r="T38" s="25" t="str">
        <f t="array" ref="T38">IF(SUMPRODUCT((Noms=$C38)*(T$3&gt;=Début)*(T$3&lt;=Fin))&gt;0,INDEX(Concat_pav_heures,MIN(IF((Noms=$C38)*(T$3&gt;=Début)*(T$3&lt;=Fin),ROW(Noms)))-1),"")</f>
        <v/>
      </c>
      <c r="U38" s="25" t="str">
        <f t="array" ref="U38">IF(SUMPRODUCT((Noms=$C38)*(U$3&gt;=Début)*(U$3&lt;=Fin))&gt;0,INDEX(Concat_pav_heures,MIN(IF((Noms=$C38)*(U$3&gt;=Début)*(U$3&lt;=Fin),ROW(Noms)))-1),"")</f>
        <v/>
      </c>
      <c r="V38" s="25" t="str">
        <f t="array" ref="V38">IF(SUMPRODUCT((Noms=$C38)*(V$3&gt;=Début)*(V$3&lt;=Fin))&gt;0,INDEX(Concat_pav_heures,MIN(IF((Noms=$C38)*(V$3&gt;=Début)*(V$3&lt;=Fin),ROW(Noms)))-1),"")</f>
        <v/>
      </c>
      <c r="W38" s="25" t="str">
        <f t="array" ref="W38">IF(SUMPRODUCT((Noms=$C38)*(W$3&gt;=Début)*(W$3&lt;=Fin))&gt;0,INDEX(Concat_pav_heures,MIN(IF((Noms=$C38)*(W$3&gt;=Début)*(W$3&lt;=Fin),ROW(Noms)))-1),"")</f>
        <v/>
      </c>
      <c r="X38" s="25" t="str">
        <f t="array" ref="X38">IF(SUMPRODUCT((Noms=$C38)*(X$3&gt;=Début)*(X$3&lt;=Fin))&gt;0,INDEX(Concat_pav_heures,MIN(IF((Noms=$C38)*(X$3&gt;=Début)*(X$3&lt;=Fin),ROW(Noms)))-1),"")</f>
        <v/>
      </c>
      <c r="Y38" s="25" t="str">
        <f t="array" ref="Y38">IF(SUMPRODUCT((Noms=$C38)*(Y$3&gt;=Début)*(Y$3&lt;=Fin))&gt;0,INDEX(Concat_pav_heures,MIN(IF((Noms=$C38)*(Y$3&gt;=Début)*(Y$3&lt;=Fin),ROW(Noms)))-1),"")</f>
        <v/>
      </c>
      <c r="Z38" s="25" t="str">
        <f t="array" ref="Z38">IF(SUMPRODUCT((Noms=$C38)*(Z$3&gt;=Début)*(Z$3&lt;=Fin))&gt;0,INDEX(Concat_pav_heures,MIN(IF((Noms=$C38)*(Z$3&gt;=Début)*(Z$3&lt;=Fin),ROW(Noms)))-1),"")</f>
        <v/>
      </c>
      <c r="AA38" s="25" t="str">
        <f t="array" ref="AA38">IF(SUMPRODUCT((Noms=$C38)*(AA$3&gt;=Début)*(AA$3&lt;=Fin))&gt;0,INDEX(Concat_pav_heures,MIN(IF((Noms=$C38)*(AA$3&gt;=Début)*(AA$3&lt;=Fin),ROW(Noms)))-1),"")</f>
        <v/>
      </c>
      <c r="AB38" s="25" t="str">
        <f t="array" ref="AB38">IF(SUMPRODUCT((Noms=$C38)*(AB$3&gt;=Début)*(AB$3&lt;=Fin))&gt;0,INDEX(Concat_pav_heures,MIN(IF((Noms=$C38)*(AB$3&gt;=Début)*(AB$3&lt;=Fin),ROW(Noms)))-1),"")</f>
        <v/>
      </c>
      <c r="AC38" s="25" t="str">
        <f t="array" ref="AC38">IF(SUMPRODUCT((Noms=$C38)*(AC$3&gt;=Début)*(AC$3&lt;=Fin))&gt;0,INDEX(Concat_pav_heures,MIN(IF((Noms=$C38)*(AC$3&gt;=Début)*(AC$3&lt;=Fin),ROW(Noms)))-1),"")</f>
        <v/>
      </c>
      <c r="AD38" s="25" t="str">
        <f t="array" ref="AD38">IF(SUMPRODUCT((Noms=$C38)*(AD$3&gt;=Début)*(AD$3&lt;=Fin))&gt;0,INDEX(Concat_pav_heures,MIN(IF((Noms=$C38)*(AD$3&gt;=Début)*(AD$3&lt;=Fin),ROW(Noms)))-1),"")</f>
        <v/>
      </c>
      <c r="AE38" s="25" t="str">
        <f t="array" ref="AE38">IF(SUMPRODUCT((Noms=$C38)*(AE$3&gt;=Début)*(AE$3&lt;=Fin))&gt;0,INDEX(Concat_pav_heures,MIN(IF((Noms=$C38)*(AE$3&gt;=Début)*(AE$3&lt;=Fin),ROW(Noms)))-1),"")</f>
        <v/>
      </c>
      <c r="AF38" s="25" t="str">
        <f t="array" ref="AF38">IF(SUMPRODUCT((Noms=$C38)*(AF$3&gt;=Début)*(AF$3&lt;=Fin))&gt;0,INDEX(Concat_pav_heures,MIN(IF((Noms=$C38)*(AF$3&gt;=Début)*(AF$3&lt;=Fin),ROW(Noms)))-1),"")</f>
        <v/>
      </c>
      <c r="AG38" s="25" t="str">
        <f t="array" ref="AG38">IF(SUMPRODUCT((Noms=$C38)*(AG$3&gt;=Début)*(AG$3&lt;=Fin))&gt;0,INDEX(Concat_pav_heures,MIN(IF((Noms=$C38)*(AG$3&gt;=Début)*(AG$3&lt;=Fin),ROW(Noms)))-1),"")</f>
        <v/>
      </c>
      <c r="AH38" s="25" t="str">
        <f t="array" ref="AH38">IF(SUMPRODUCT((Noms=$C38)*(AH$3&gt;=Début)*(AH$3&lt;=Fin))&gt;0,INDEX(Concat_pav_heures,MIN(IF((Noms=$C38)*(AH$3&gt;=Début)*(AH$3&lt;=Fin),ROW(Noms)))-1),"")</f>
        <v/>
      </c>
      <c r="AI38" s="25" t="str">
        <f t="array" ref="AI38">IF(SUMPRODUCT((Noms=$C38)*(AI$3&gt;=Début)*(AI$3&lt;=Fin))&gt;0,INDEX(Concat_pav_heures,MIN(IF((Noms=$C38)*(AI$3&gt;=Début)*(AI$3&lt;=Fin),ROW(Noms)))-1),"")</f>
        <v/>
      </c>
      <c r="AJ38" s="25" t="str">
        <f t="array" ref="AJ38">IF(SUMPRODUCT((Noms=$C38)*(AJ$3&gt;=Début)*(AJ$3&lt;=Fin))&gt;0,INDEX(Concat_pav_heures,MIN(IF((Noms=$C38)*(AJ$3&gt;=Début)*(AJ$3&lt;=Fin),ROW(Noms)))-1),"")</f>
        <v/>
      </c>
      <c r="AK38" s="25" t="str">
        <f t="array" ref="AK38">IF(SUMPRODUCT((Noms=$C38)*(AK$3&gt;=Début)*(AK$3&lt;=Fin))&gt;0,INDEX(Concat_pav_heures,MIN(IF((Noms=$C38)*(AK$3&gt;=Début)*(AK$3&lt;=Fin),ROW(Noms)))-1),"")</f>
        <v/>
      </c>
      <c r="AL38" s="25" t="str">
        <f t="array" ref="AL38">IF(SUMPRODUCT((Noms=$C38)*(AL$3&gt;=Début)*(AL$3&lt;=Fin))&gt;0,INDEX(Concat_pav_heures,MIN(IF((Noms=$C38)*(AL$3&gt;=Début)*(AL$3&lt;=Fin),ROW(Noms)))-1),"")</f>
        <v/>
      </c>
      <c r="AM38" s="25" t="str">
        <f t="array" ref="AM38">IF(SUMPRODUCT((Noms=$C38)*(AM$3&gt;=Début)*(AM$3&lt;=Fin))&gt;0,INDEX(Concat_pav_heures,MIN(IF((Noms=$C38)*(AM$3&gt;=Début)*(AM$3&lt;=Fin),ROW(Noms)))-1),"")</f>
        <v/>
      </c>
      <c r="AN38" s="25" t="str">
        <f t="array" ref="AN38">IF(SUMPRODUCT((Noms=$C38)*(AN$3&gt;=Début)*(AN$3&lt;=Fin))&gt;0,INDEX(Concat_pav_heures,MIN(IF((Noms=$C38)*(AN$3&gt;=Début)*(AN$3&lt;=Fin),ROW(Noms)))-1),"")</f>
        <v/>
      </c>
      <c r="AO38" s="25" t="str">
        <f t="array" ref="AO38">IF(SUMPRODUCT((Noms=$C38)*(AO$3&gt;=Début)*(AO$3&lt;=Fin))&gt;0,INDEX(Concat_pav_heures,MIN(IF((Noms=$C38)*(AO$3&gt;=Début)*(AO$3&lt;=Fin),ROW(Noms)))-1),"")</f>
        <v/>
      </c>
      <c r="AP38" s="25" t="str">
        <f t="array" ref="AP38">IF(SUMPRODUCT((Noms=$C38)*(AP$3&gt;=Début)*(AP$3&lt;=Fin))&gt;0,INDEX(Concat_pav_heures,MIN(IF((Noms=$C38)*(AP$3&gt;=Début)*(AP$3&lt;=Fin),ROW(Noms)))-1),"")</f>
        <v/>
      </c>
      <c r="AQ38" s="25" t="str">
        <f t="array" ref="AQ38">IF(SUMPRODUCT((Noms=$C38)*(AQ$3&gt;=Début)*(AQ$3&lt;=Fin))&gt;0,INDEX(Concat_pav_heures,MIN(IF((Noms=$C38)*(AQ$3&gt;=Début)*(AQ$3&lt;=Fin),ROW(Noms)))-1),"")</f>
        <v/>
      </c>
      <c r="AR38" s="25" t="str">
        <f t="array" ref="AR38">IF(SUMPRODUCT((Noms=$C38)*(AR$3&gt;=Début)*(AR$3&lt;=Fin))&gt;0,INDEX(Concat_pav_heures,MIN(IF((Noms=$C38)*(AR$3&gt;=Début)*(AR$3&lt;=Fin),ROW(Noms)))-1),"")</f>
        <v/>
      </c>
      <c r="AS38" s="25" t="str">
        <f t="array" ref="AS38">IF(SUMPRODUCT((Noms=$C38)*(AS$3&gt;=Début)*(AS$3&lt;=Fin))&gt;0,INDEX(Concat_pav_heures,MIN(IF((Noms=$C38)*(AS$3&gt;=Début)*(AS$3&lt;=Fin),ROW(Noms)))-1),"")</f>
        <v/>
      </c>
      <c r="AT38" s="25" t="str">
        <f t="array" ref="AT38">IF(SUMPRODUCT((Noms=$C38)*(AT$3&gt;=Début)*(AT$3&lt;=Fin))&gt;0,INDEX(Concat_pav_heures,MIN(IF((Noms=$C38)*(AT$3&gt;=Début)*(AT$3&lt;=Fin),ROW(Noms)))-1),"")</f>
        <v/>
      </c>
      <c r="AU38" s="25" t="str">
        <f t="array" ref="AU38">IF(SUMPRODUCT((Noms=$C38)*(AU$3&gt;=Début)*(AU$3&lt;=Fin))&gt;0,INDEX(Concat_pav_heures,MIN(IF((Noms=$C38)*(AU$3&gt;=Début)*(AU$3&lt;=Fin),ROW(Noms)))-1),"")</f>
        <v/>
      </c>
      <c r="AV38" s="25" t="str">
        <f t="array" ref="AV38">IF(SUMPRODUCT((Noms=$C38)*(AV$3&gt;=Début)*(AV$3&lt;=Fin))&gt;0,INDEX(Concat_pav_heures,MIN(IF((Noms=$C38)*(AV$3&gt;=Début)*(AV$3&lt;=Fin),ROW(Noms)))-1),"")</f>
        <v/>
      </c>
      <c r="AW38" s="25" t="str">
        <f t="array" ref="AW38">IF(SUMPRODUCT((Noms=$C38)*(AW$3&gt;=Début)*(AW$3&lt;=Fin))&gt;0,INDEX(Concat_pav_heures,MIN(IF((Noms=$C38)*(AW$3&gt;=Début)*(AW$3&lt;=Fin),ROW(Noms)))-1),"")</f>
        <v/>
      </c>
      <c r="AX38" s="25" t="str">
        <f t="array" ref="AX38">IF(SUMPRODUCT((Noms=$C38)*(AX$3&gt;=Début)*(AX$3&lt;=Fin))&gt;0,INDEX(Concat_pav_heures,MIN(IF((Noms=$C38)*(AX$3&gt;=Début)*(AX$3&lt;=Fin),ROW(Noms)))-1),"")</f>
        <v/>
      </c>
      <c r="AY38" s="25" t="str">
        <f t="array" ref="AY38">IF(SUMPRODUCT((Noms=$C38)*(AY$3&gt;=Début)*(AY$3&lt;=Fin))&gt;0,INDEX(Concat_pav_heures,MIN(IF((Noms=$C38)*(AY$3&gt;=Début)*(AY$3&lt;=Fin),ROW(Noms)))-1),"")</f>
        <v/>
      </c>
      <c r="AZ38" s="25" t="str">
        <f t="array" ref="AZ38">IF(SUMPRODUCT((Noms=$C38)*(AZ$3&gt;=Début)*(AZ$3&lt;=Fin))&gt;0,INDEX(Concat_pav_heures,MIN(IF((Noms=$C38)*(AZ$3&gt;=Début)*(AZ$3&lt;=Fin),ROW(Noms)))-1),"")</f>
        <v/>
      </c>
      <c r="BA38" s="25" t="str">
        <f t="array" ref="BA38">IF(SUMPRODUCT((Noms=$C38)*(BA$3&gt;=Début)*(BA$3&lt;=Fin))&gt;0,INDEX(Concat_pav_heures,MIN(IF((Noms=$C38)*(BA$3&gt;=Début)*(BA$3&lt;=Fin),ROW(Noms)))-1),"")</f>
        <v/>
      </c>
      <c r="BB38" s="25" t="str">
        <f t="array" ref="BB38">IF(SUMPRODUCT((Noms=$C38)*(BB$3&gt;=Début)*(BB$3&lt;=Fin))&gt;0,INDEX(Concat_pav_heures,MIN(IF((Noms=$C38)*(BB$3&gt;=Début)*(BB$3&lt;=Fin),ROW(Noms)))-1),"")</f>
        <v/>
      </c>
      <c r="BC38" s="25" t="str">
        <f t="array" ref="BC38">IF(SUMPRODUCT((Noms=$C38)*(BC$3&gt;=Début)*(BC$3&lt;=Fin))&gt;0,INDEX(Concat_pav_heures,MIN(IF((Noms=$C38)*(BC$3&gt;=Début)*(BC$3&lt;=Fin),ROW(Noms)))-1),"")</f>
        <v/>
      </c>
      <c r="BD38" s="25" t="str">
        <f t="array" ref="BD38">IF(SUMPRODUCT((Noms=$C38)*(BD$3&gt;=Début)*(BD$3&lt;=Fin))&gt;0,INDEX(Concat_pav_heures,MIN(IF((Noms=$C38)*(BD$3&gt;=Début)*(BD$3&lt;=Fin),ROW(Noms)))-1),"")</f>
        <v/>
      </c>
      <c r="BE38" s="25" t="str">
        <f t="array" ref="BE38">IF(SUMPRODUCT((Noms=$C38)*(BE$3&gt;=Début)*(BE$3&lt;=Fin))&gt;0,INDEX(Concat_pav_heures,MIN(IF((Noms=$C38)*(BE$3&gt;=Début)*(BE$3&lt;=Fin),ROW(Noms)))-1),"")</f>
        <v/>
      </c>
      <c r="BF38" s="25" t="str">
        <f t="array" ref="BF38">IF(SUMPRODUCT((Noms=$C38)*(BF$3&gt;=Début)*(BF$3&lt;=Fin))&gt;0,INDEX(Concat_pav_heures,MIN(IF((Noms=$C38)*(BF$3&gt;=Début)*(BF$3&lt;=Fin),ROW(Noms)))-1),"")</f>
        <v/>
      </c>
      <c r="BG38" s="25" t="str">
        <f t="array" ref="BG38">IF(SUMPRODUCT((Noms=$C38)*(BG$3&gt;=Début)*(BG$3&lt;=Fin))&gt;0,INDEX(Concat_pav_heures,MIN(IF((Noms=$C38)*(BG$3&gt;=Début)*(BG$3&lt;=Fin),ROW(Noms)))-1),"")</f>
        <v/>
      </c>
      <c r="BH38" s="25" t="str">
        <f t="array" ref="BH38">IF(SUMPRODUCT((Noms=$C38)*(BH$3&gt;=Début)*(BH$3&lt;=Fin))&gt;0,INDEX(Concat_pav_heures,MIN(IF((Noms=$C38)*(BH$3&gt;=Début)*(BH$3&lt;=Fin),ROW(Noms)))-1),"")</f>
        <v/>
      </c>
      <c r="BI38" s="25" t="str">
        <f t="array" ref="BI38">IF(SUMPRODUCT((Noms=$C38)*(BI$3&gt;=Début)*(BI$3&lt;=Fin))&gt;0,INDEX(Concat_pav_heures,MIN(IF((Noms=$C38)*(BI$3&gt;=Début)*(BI$3&lt;=Fin),ROW(Noms)))-1),"")</f>
        <v/>
      </c>
      <c r="BJ38" s="25" t="str">
        <f t="array" ref="BJ38">IF(SUMPRODUCT((Noms=$C38)*(BJ$3&gt;=Début)*(BJ$3&lt;=Fin))&gt;0,INDEX(Concat_pav_heures,MIN(IF((Noms=$C38)*(BJ$3&gt;=Début)*(BJ$3&lt;=Fin),ROW(Noms)))-1),"")</f>
        <v/>
      </c>
      <c r="BK38" s="25" t="str">
        <f t="array" ref="BK38">IF(SUMPRODUCT((Noms=$C38)*(BK$3&gt;=Début)*(BK$3&lt;=Fin))&gt;0,INDEX(Concat_pav_heures,MIN(IF((Noms=$C38)*(BK$3&gt;=Début)*(BK$3&lt;=Fin),ROW(Noms)))-1),"")</f>
        <v/>
      </c>
      <c r="BL38" s="25" t="str">
        <f t="array" ref="BL38">IF(SUMPRODUCT((Noms=$C38)*(BL$3&gt;=Début)*(BL$3&lt;=Fin))&gt;0,INDEX(Concat_pav_heures,MIN(IF((Noms=$C38)*(BL$3&gt;=Début)*(BL$3&lt;=Fin),ROW(Noms)))-1),"")</f>
        <v/>
      </c>
      <c r="BM38" s="25" t="str">
        <f t="array" ref="BM38">IF(SUMPRODUCT((Noms=$C38)*(BM$3&gt;=Début)*(BM$3&lt;=Fin))&gt;0,INDEX(Concat_pav_heures,MIN(IF((Noms=$C38)*(BM$3&gt;=Début)*(BM$3&lt;=Fin),ROW(Noms)))-1),"")</f>
        <v/>
      </c>
      <c r="BN38" s="25" t="str">
        <f t="array" ref="BN38">IF(SUMPRODUCT((Noms=$C38)*(BN$3&gt;=Début)*(BN$3&lt;=Fin))&gt;0,INDEX(Concat_pav_heures,MIN(IF((Noms=$C38)*(BN$3&gt;=Début)*(BN$3&lt;=Fin),ROW(Noms)))-1),"")</f>
        <v/>
      </c>
      <c r="BO38" s="25" t="str">
        <f t="array" ref="BO38">IF(SUMPRODUCT((Noms=$C38)*(BO$3&gt;=Début)*(BO$3&lt;=Fin))&gt;0,INDEX(Concat_pav_heures,MIN(IF((Noms=$C38)*(BO$3&gt;=Début)*(BO$3&lt;=Fin),ROW(Noms)))-1),"")</f>
        <v/>
      </c>
      <c r="BP38" s="25" t="str">
        <f t="array" ref="BP38">IF(SUMPRODUCT((Noms=$C38)*(BP$3&gt;=Début)*(BP$3&lt;=Fin))&gt;0,INDEX(Concat_pav_heures,MIN(IF((Noms=$C38)*(BP$3&gt;=Début)*(BP$3&lt;=Fin),ROW(Noms)))-1),"")</f>
        <v/>
      </c>
      <c r="BQ38" s="25" t="str">
        <f t="array" ref="BQ38">IF(SUMPRODUCT((Noms=$C38)*(BQ$3&gt;=Début)*(BQ$3&lt;=Fin))&gt;0,INDEX(Concat_pav_heures,MIN(IF((Noms=$C38)*(BQ$3&gt;=Début)*(BQ$3&lt;=Fin),ROW(Noms)))-1),"")</f>
        <v/>
      </c>
      <c r="BR38" s="25" t="str">
        <f t="array" ref="BR38">IF(SUMPRODUCT((Noms=$C38)*(BR$3&gt;=Début)*(BR$3&lt;=Fin))&gt;0,INDEX(Concat_pav_heures,MIN(IF((Noms=$C38)*(BR$3&gt;=Début)*(BR$3&lt;=Fin),ROW(Noms)))-1),"")</f>
        <v/>
      </c>
      <c r="BS38" s="25" t="str">
        <f t="array" ref="BS38">IF(SUMPRODUCT((Noms=$C38)*(BS$3&gt;=Début)*(BS$3&lt;=Fin))&gt;0,INDEX(Concat_pav_heures,MIN(IF((Noms=$C38)*(BS$3&gt;=Début)*(BS$3&lt;=Fin),ROW(Noms)))-1),"")</f>
        <v/>
      </c>
      <c r="BT38" s="25" t="str">
        <f t="array" ref="BT38">IF(SUMPRODUCT((Noms=$C38)*(BT$3&gt;=Début)*(BT$3&lt;=Fin))&gt;0,INDEX(Concat_pav_heures,MIN(IF((Noms=$C38)*(BT$3&gt;=Début)*(BT$3&lt;=Fin),ROW(Noms)))-1),"")</f>
        <v/>
      </c>
      <c r="BU38" s="25" t="str">
        <f t="array" ref="BU38">IF(SUMPRODUCT((Noms=$C38)*(BU$3&gt;=Début)*(BU$3&lt;=Fin))&gt;0,INDEX(Concat_pav_heures,MIN(IF((Noms=$C38)*(BU$3&gt;=Début)*(BU$3&lt;=Fin),ROW(Noms)))-1),"")</f>
        <v/>
      </c>
      <c r="BV38" s="25" t="str">
        <f t="array" ref="BV38">IF(SUMPRODUCT((Noms=$C38)*(BV$3&gt;=Début)*(BV$3&lt;=Fin))&gt;0,INDEX(Concat_pav_heures,MIN(IF((Noms=$C38)*(BV$3&gt;=Début)*(BV$3&lt;=Fin),ROW(Noms)))-1),"")</f>
        <v/>
      </c>
      <c r="BW38" s="25" t="str">
        <f t="array" ref="BW38">IF(SUMPRODUCT((Noms=$C38)*(BW$3&gt;=Début)*(BW$3&lt;=Fin))&gt;0,INDEX(Concat_pav_heures,MIN(IF((Noms=$C38)*(BW$3&gt;=Début)*(BW$3&lt;=Fin),ROW(Noms)))-1),"")</f>
        <v/>
      </c>
      <c r="BX38" s="25" t="str">
        <f t="array" ref="BX38">IF(SUMPRODUCT((Noms=$C38)*(BX$3&gt;=Début)*(BX$3&lt;=Fin))&gt;0,INDEX(Concat_pav_heures,MIN(IF((Noms=$C38)*(BX$3&gt;=Début)*(BX$3&lt;=Fin),ROW(Noms)))-1),"")</f>
        <v/>
      </c>
      <c r="BY38" s="25" t="str">
        <f t="array" ref="BY38">IF(SUMPRODUCT((Noms=$C38)*(BY$3&gt;=Début)*(BY$3&lt;=Fin))&gt;0,INDEX(Concat_pav_heures,MIN(IF((Noms=$C38)*(BY$3&gt;=Début)*(BY$3&lt;=Fin),ROW(Noms)))-1),"")</f>
        <v/>
      </c>
      <c r="BZ38" s="25" t="str">
        <f t="array" ref="BZ38">IF(SUMPRODUCT((Noms=$C38)*(BZ$3&gt;=Début)*(BZ$3&lt;=Fin))&gt;0,INDEX(Concat_pav_heures,MIN(IF((Noms=$C38)*(BZ$3&gt;=Début)*(BZ$3&lt;=Fin),ROW(Noms)))-1),"")</f>
        <v/>
      </c>
      <c r="CA38" s="25" t="str">
        <f t="array" ref="CA38">IF(SUMPRODUCT((Noms=$C38)*(CA$3&gt;=Début)*(CA$3&lt;=Fin))&gt;0,INDEX(Concat_pav_heures,MIN(IF((Noms=$C38)*(CA$3&gt;=Début)*(CA$3&lt;=Fin),ROW(Noms)))-1),"")</f>
        <v/>
      </c>
      <c r="CB38" s="25" t="str">
        <f t="array" ref="CB38">IF(SUMPRODUCT((Noms=$C38)*(CB$3&gt;=Début)*(CB$3&lt;=Fin))&gt;0,INDEX(Concat_pav_heures,MIN(IF((Noms=$C38)*(CB$3&gt;=Début)*(CB$3&lt;=Fin),ROW(Noms)))-1),"")</f>
        <v/>
      </c>
      <c r="CC38" s="25" t="str">
        <f t="array" ref="CC38">IF(SUMPRODUCT((Noms=$C38)*(CC$3&gt;=Début)*(CC$3&lt;=Fin))&gt;0,INDEX(Concat_pav_heures,MIN(IF((Noms=$C38)*(CC$3&gt;=Début)*(CC$3&lt;=Fin),ROW(Noms)))-1),"")</f>
        <v/>
      </c>
      <c r="CD38" s="25" t="str">
        <f t="array" ref="CD38">IF(SUMPRODUCT((Noms=$C38)*(CD$3&gt;=Début)*(CD$3&lt;=Fin))&gt;0,INDEX(Concat_pav_heures,MIN(IF((Noms=$C38)*(CD$3&gt;=Début)*(CD$3&lt;=Fin),ROW(Noms)))-1),"")</f>
        <v/>
      </c>
      <c r="CE38" s="25" t="str">
        <f t="array" ref="CE38">IF(SUMPRODUCT((Noms=$C38)*(CE$3&gt;=Début)*(CE$3&lt;=Fin))&gt;0,INDEX(Concat_pav_heures,MIN(IF((Noms=$C38)*(CE$3&gt;=Début)*(CE$3&lt;=Fin),ROW(Noms)))-1),"")</f>
        <v/>
      </c>
      <c r="CF38" s="25" t="str">
        <f t="array" ref="CF38">IF(SUMPRODUCT((Noms=$C38)*(CF$3&gt;=Début)*(CF$3&lt;=Fin))&gt;0,INDEX(Concat_pav_heures,MIN(IF((Noms=$C38)*(CF$3&gt;=Début)*(CF$3&lt;=Fin),ROW(Noms)))-1),"")</f>
        <v/>
      </c>
      <c r="CG38" s="25" t="str">
        <f t="array" ref="CG38">IF(SUMPRODUCT((Noms=$C38)*(CG$3&gt;=Début)*(CG$3&lt;=Fin))&gt;0,INDEX(Concat_pav_heures,MIN(IF((Noms=$C38)*(CG$3&gt;=Début)*(CG$3&lt;=Fin),ROW(Noms)))-1),"")</f>
        <v/>
      </c>
      <c r="CH38" s="25" t="str">
        <f t="array" ref="CH38">IF(SUMPRODUCT((Noms=$C38)*(CH$3&gt;=Début)*(CH$3&lt;=Fin))&gt;0,INDEX(Concat_pav_heures,MIN(IF((Noms=$C38)*(CH$3&gt;=Début)*(CH$3&lt;=Fin),ROW(Noms)))-1),"")</f>
        <v/>
      </c>
      <c r="CI38" s="25" t="str">
        <f t="array" ref="CI38">IF(SUMPRODUCT((Noms=$C38)*(CI$3&gt;=Début)*(CI$3&lt;=Fin))&gt;0,INDEX(Concat_pav_heures,MIN(IF((Noms=$C38)*(CI$3&gt;=Début)*(CI$3&lt;=Fin),ROW(Noms)))-1),"")</f>
        <v/>
      </c>
      <c r="CJ38" s="25" t="str">
        <f t="array" ref="CJ38">IF(SUMPRODUCT((Noms=$C38)*(CJ$3&gt;=Début)*(CJ$3&lt;=Fin))&gt;0,INDEX(Concat_pav_heures,MIN(IF((Noms=$C38)*(CJ$3&gt;=Début)*(CJ$3&lt;=Fin),ROW(Noms)))-1),"")</f>
        <v/>
      </c>
      <c r="CK38" s="25" t="str">
        <f t="array" ref="CK38">IF(SUMPRODUCT((Noms=$C38)*(CK$3&gt;=Début)*(CK$3&lt;=Fin))&gt;0,INDEX(Concat_pav_heures,MIN(IF((Noms=$C38)*(CK$3&gt;=Début)*(CK$3&lt;=Fin),ROW(Noms)))-1),"")</f>
        <v/>
      </c>
      <c r="CL38" s="25" t="str">
        <f t="array" ref="CL38">IF(SUMPRODUCT((Noms=$C38)*(CL$3&gt;=Début)*(CL$3&lt;=Fin))&gt;0,INDEX(Concat_pav_heures,MIN(IF((Noms=$C38)*(CL$3&gt;=Début)*(CL$3&lt;=Fin),ROW(Noms)))-1),"")</f>
        <v/>
      </c>
      <c r="CM38" s="25" t="str">
        <f t="array" ref="CM38">IF(SUMPRODUCT((Noms=$C38)*(CM$3&gt;=Début)*(CM$3&lt;=Fin))&gt;0,INDEX(Concat_pav_heures,MIN(IF((Noms=$C38)*(CM$3&gt;=Début)*(CM$3&lt;=Fin),ROW(Noms)))-1),"")</f>
        <v/>
      </c>
      <c r="CN38" s="25" t="str">
        <f t="array" ref="CN38">IF(SUMPRODUCT((Noms=$C38)*(CN$3&gt;=Début)*(CN$3&lt;=Fin))&gt;0,INDEX(Concat_pav_heures,MIN(IF((Noms=$C38)*(CN$3&gt;=Début)*(CN$3&lt;=Fin),ROW(Noms)))-1),"")</f>
        <v/>
      </c>
      <c r="CO38" s="25" t="str">
        <f t="array" ref="CO38">IF(SUMPRODUCT((Noms=$C38)*(CO$3&gt;=Début)*(CO$3&lt;=Fin))&gt;0,INDEX(Concat_pav_heures,MIN(IF((Noms=$C38)*(CO$3&gt;=Début)*(CO$3&lt;=Fin),ROW(Noms)))-1),"")</f>
        <v/>
      </c>
      <c r="CP38" s="25" t="str">
        <f t="array" ref="CP38">IF(SUMPRODUCT((Noms=$C38)*(CP$3&gt;=Début)*(CP$3&lt;=Fin))&gt;0,INDEX(Concat_pav_heures,MIN(IF((Noms=$C38)*(CP$3&gt;=Début)*(CP$3&lt;=Fin),ROW(Noms)))-1),"")</f>
        <v/>
      </c>
      <c r="CQ38" s="25" t="str">
        <f t="array" ref="CQ38">IF(SUMPRODUCT((Noms=$C38)*(CQ$3&gt;=Début)*(CQ$3&lt;=Fin))&gt;0,INDEX(Concat_pav_heures,MIN(IF((Noms=$C38)*(CQ$3&gt;=Début)*(CQ$3&lt;=Fin),ROW(Noms)))-1),"")</f>
        <v/>
      </c>
      <c r="CR38" s="25" t="str">
        <f t="array" ref="CR38">IF(SUMPRODUCT((Noms=$C38)*(CR$3&gt;=Début)*(CR$3&lt;=Fin))&gt;0,INDEX(Concat_pav_heures,MIN(IF((Noms=$C38)*(CR$3&gt;=Début)*(CR$3&lt;=Fin),ROW(Noms)))-1),"")</f>
        <v/>
      </c>
      <c r="CS38" s="25" t="str">
        <f t="array" ref="CS38">IF(SUMPRODUCT((Noms=$C38)*(CS$3&gt;=Début)*(CS$3&lt;=Fin))&gt;0,INDEX(Concat_pav_heures,MIN(IF((Noms=$C38)*(CS$3&gt;=Début)*(CS$3&lt;=Fin),ROW(Noms)))-1),"")</f>
        <v/>
      </c>
      <c r="CT38" s="25" t="str">
        <f t="array" ref="CT38">IF(SUMPRODUCT((Noms=$C38)*(CT$3&gt;=Début)*(CT$3&lt;=Fin))&gt;0,INDEX(Concat_pav_heures,MIN(IF((Noms=$C38)*(CT$3&gt;=Début)*(CT$3&lt;=Fin),ROW(Noms)))-1),"")</f>
        <v/>
      </c>
      <c r="CU38" s="25" t="str">
        <f t="array" ref="CU38">IF(SUMPRODUCT((Noms=$C38)*(CU$3&gt;=Début)*(CU$3&lt;=Fin))&gt;0,INDEX(Concat_pav_heures,MIN(IF((Noms=$C38)*(CU$3&gt;=Début)*(CU$3&lt;=Fin),ROW(Noms)))-1),"")</f>
        <v/>
      </c>
      <c r="CV38" s="25" t="str">
        <f t="array" ref="CV38">IF(SUMPRODUCT((Noms=$C38)*(CV$3&gt;=Début)*(CV$3&lt;=Fin))&gt;0,INDEX(Concat_pav_heures,MIN(IF((Noms=$C38)*(CV$3&gt;=Début)*(CV$3&lt;=Fin),ROW(Noms)))-1),"")</f>
        <v/>
      </c>
      <c r="CW38" s="25" t="str">
        <f t="array" ref="CW38">IF(SUMPRODUCT((Noms=$C38)*(CW$3&gt;=Début)*(CW$3&lt;=Fin))&gt;0,INDEX(Concat_pav_heures,MIN(IF((Noms=$C38)*(CW$3&gt;=Début)*(CW$3&lt;=Fin),ROW(Noms)))-1),"")</f>
        <v/>
      </c>
      <c r="CX38" s="25" t="str">
        <f t="array" ref="CX38">IF(SUMPRODUCT((Noms=$C38)*(CX$3&gt;=Début)*(CX$3&lt;=Fin))&gt;0,INDEX(Concat_pav_heures,MIN(IF((Noms=$C38)*(CX$3&gt;=Début)*(CX$3&lt;=Fin),ROW(Noms)))-1),"")</f>
        <v/>
      </c>
      <c r="CY38" s="25" t="str">
        <f t="array" ref="CY38">IF(SUMPRODUCT((Noms=$C38)*(CY$3&gt;=Début)*(CY$3&lt;=Fin))&gt;0,INDEX(Concat_pav_heures,MIN(IF((Noms=$C38)*(CY$3&gt;=Début)*(CY$3&lt;=Fin),ROW(Noms)))-1),"")</f>
        <v/>
      </c>
      <c r="CZ38" s="25" t="str">
        <f t="array" ref="CZ38">IF(SUMPRODUCT((Noms=$C38)*(CZ$3&gt;=Début)*(CZ$3&lt;=Fin))&gt;0,INDEX(Concat_pav_heures,MIN(IF((Noms=$C38)*(CZ$3&gt;=Début)*(CZ$3&lt;=Fin),ROW(Noms)))-1),"")</f>
        <v/>
      </c>
      <c r="DA38" s="25" t="str">
        <f t="array" ref="DA38">IF(SUMPRODUCT((Noms=$C38)*(DA$3&gt;=Début)*(DA$3&lt;=Fin))&gt;0,INDEX(Concat_pav_heures,MIN(IF((Noms=$C38)*(DA$3&gt;=Début)*(DA$3&lt;=Fin),ROW(Noms)))-1),"")</f>
        <v/>
      </c>
      <c r="DB38" s="25" t="str">
        <f t="array" ref="DB38">IF(SUMPRODUCT((Noms=$C38)*(DB$3&gt;=Début)*(DB$3&lt;=Fin))&gt;0,INDEX(Concat_pav_heures,MIN(IF((Noms=$C38)*(DB$3&gt;=Début)*(DB$3&lt;=Fin),ROW(Noms)))-1),"")</f>
        <v/>
      </c>
      <c r="DC38" s="25" t="str">
        <f t="array" ref="DC38">IF(SUMPRODUCT((Noms=$C38)*(DC$3&gt;=Début)*(DC$3&lt;=Fin))&gt;0,INDEX(Concat_pav_heures,MIN(IF((Noms=$C38)*(DC$3&gt;=Début)*(DC$3&lt;=Fin),ROW(Noms)))-1),"")</f>
        <v/>
      </c>
      <c r="DD38" s="25" t="str">
        <f t="array" ref="DD38">IF(SUMPRODUCT((Noms=$C38)*(DD$3&gt;=Début)*(DD$3&lt;=Fin))&gt;0,INDEX(Concat_pav_heures,MIN(IF((Noms=$C38)*(DD$3&gt;=Début)*(DD$3&lt;=Fin),ROW(Noms)))-1),"")</f>
        <v/>
      </c>
      <c r="DE38" s="25" t="str">
        <f t="array" ref="DE38">IF(SUMPRODUCT((Noms=$C38)*(DE$3&gt;=Début)*(DE$3&lt;=Fin))&gt;0,INDEX(Concat_pav_heures,MIN(IF((Noms=$C38)*(DE$3&gt;=Début)*(DE$3&lt;=Fin),ROW(Noms)))-1),"")</f>
        <v/>
      </c>
      <c r="DF38" s="25" t="str">
        <f t="array" ref="DF38">IF(SUMPRODUCT((Noms=$C38)*(DF$3&gt;=Début)*(DF$3&lt;=Fin))&gt;0,INDEX(Concat_pav_heures,MIN(IF((Noms=$C38)*(DF$3&gt;=Début)*(DF$3&lt;=Fin),ROW(Noms)))-1),"")</f>
        <v/>
      </c>
      <c r="DG38" s="25" t="str">
        <f t="array" ref="DG38">IF(SUMPRODUCT((Noms=$C38)*(DG$3&gt;=Début)*(DG$3&lt;=Fin))&gt;0,INDEX(Concat_pav_heures,MIN(IF((Noms=$C38)*(DG$3&gt;=Début)*(DG$3&lt;=Fin),ROW(Noms)))-1),"")</f>
        <v/>
      </c>
      <c r="DH38" s="25" t="str">
        <f t="array" ref="DH38">IF(SUMPRODUCT((Noms=$C38)*(DH$3&gt;=Début)*(DH$3&lt;=Fin))&gt;0,INDEX(Concat_pav_heures,MIN(IF((Noms=$C38)*(DH$3&gt;=Début)*(DH$3&lt;=Fin),ROW(Noms)))-1),"")</f>
        <v/>
      </c>
      <c r="DI38" s="25" t="str">
        <f t="array" ref="DI38">IF(SUMPRODUCT((Noms=$C38)*(DI$3&gt;=Début)*(DI$3&lt;=Fin))&gt;0,INDEX(Concat_pav_heures,MIN(IF((Noms=$C38)*(DI$3&gt;=Début)*(DI$3&lt;=Fin),ROW(Noms)))-1),"")</f>
        <v/>
      </c>
      <c r="DJ38" s="25" t="str">
        <f t="array" ref="DJ38">IF(SUMPRODUCT((Noms=$C38)*(DJ$3&gt;=Début)*(DJ$3&lt;=Fin))&gt;0,INDEX(Concat_pav_heures,MIN(IF((Noms=$C38)*(DJ$3&gt;=Début)*(DJ$3&lt;=Fin),ROW(Noms)))-1),"")</f>
        <v/>
      </c>
      <c r="DK38" s="25" t="str">
        <f t="array" ref="DK38">IF(SUMPRODUCT((Noms=$C38)*(DK$3&gt;=Début)*(DK$3&lt;=Fin))&gt;0,INDEX(Concat_pav_heures,MIN(IF((Noms=$C38)*(DK$3&gt;=Début)*(DK$3&lt;=Fin),ROW(Noms)))-1),"")</f>
        <v/>
      </c>
      <c r="DL38" s="25" t="str">
        <f t="array" ref="DL38">IF(SUMPRODUCT((Noms=$C38)*(DL$3&gt;=Début)*(DL$3&lt;=Fin))&gt;0,INDEX(Concat_pav_heures,MIN(IF((Noms=$C38)*(DL$3&gt;=Début)*(DL$3&lt;=Fin),ROW(Noms)))-1),"")</f>
        <v/>
      </c>
      <c r="DM38" s="25" t="str">
        <f t="array" ref="DM38">IF(SUMPRODUCT((Noms=$C38)*(DM$3&gt;=Début)*(DM$3&lt;=Fin))&gt;0,INDEX(Concat_pav_heures,MIN(IF((Noms=$C38)*(DM$3&gt;=Début)*(DM$3&lt;=Fin),ROW(Noms)))-1),"")</f>
        <v/>
      </c>
      <c r="DN38" s="25" t="str">
        <f t="array" ref="DN38">IF(SUMPRODUCT((Noms=$C38)*(DN$3&gt;=Début)*(DN$3&lt;=Fin))&gt;0,INDEX(Concat_pav_heures,MIN(IF((Noms=$C38)*(DN$3&gt;=Début)*(DN$3&lt;=Fin),ROW(Noms)))-1),"")</f>
        <v/>
      </c>
      <c r="DO38" s="25" t="str">
        <f t="array" ref="DO38">IF(SUMPRODUCT((Noms=$C38)*(DO$3&gt;=Début)*(DO$3&lt;=Fin))&gt;0,INDEX(Concat_pav_heures,MIN(IF((Noms=$C38)*(DO$3&gt;=Début)*(DO$3&lt;=Fin),ROW(Noms)))-1),"")</f>
        <v/>
      </c>
      <c r="DP38" s="25" t="str">
        <f t="array" ref="DP38">IF(SUMPRODUCT((Noms=$C38)*(DP$3&gt;=Début)*(DP$3&lt;=Fin))&gt;0,INDEX(Concat_pav_heures,MIN(IF((Noms=$C38)*(DP$3&gt;=Début)*(DP$3&lt;=Fin),ROW(Noms)))-1),"")</f>
        <v/>
      </c>
      <c r="DQ38" s="25" t="str">
        <f t="array" ref="DQ38">IF(SUMPRODUCT((Noms=$C38)*(DQ$3&gt;=Début)*(DQ$3&lt;=Fin))&gt;0,INDEX(Concat_pav_heures,MIN(IF((Noms=$C38)*(DQ$3&gt;=Début)*(DQ$3&lt;=Fin),ROW(Noms)))-1),"")</f>
        <v/>
      </c>
      <c r="DR38" s="25" t="str">
        <f t="array" ref="DR38">IF(SUMPRODUCT((Noms=$C38)*(DR$3&gt;=Début)*(DR$3&lt;=Fin))&gt;0,INDEX(Concat_pav_heures,MIN(IF((Noms=$C38)*(DR$3&gt;=Début)*(DR$3&lt;=Fin),ROW(Noms)))-1),"")</f>
        <v/>
      </c>
      <c r="DS38" s="25" t="str">
        <f t="array" ref="DS38">IF(SUMPRODUCT((Noms=$C38)*(DS$3&gt;=Début)*(DS$3&lt;=Fin))&gt;0,INDEX(Concat_pav_heures,MIN(IF((Noms=$C38)*(DS$3&gt;=Début)*(DS$3&lt;=Fin),ROW(Noms)))-1),"")</f>
        <v/>
      </c>
      <c r="DT38" s="25" t="str">
        <f t="array" ref="DT38">IF(SUMPRODUCT((Noms=$C38)*(DT$3&gt;=Début)*(DT$3&lt;=Fin))&gt;0,INDEX(Concat_pav_heures,MIN(IF((Noms=$C38)*(DT$3&gt;=Début)*(DT$3&lt;=Fin),ROW(Noms)))-1),"")</f>
        <v/>
      </c>
      <c r="DU38" s="25" t="str">
        <f t="array" ref="DU38">IF(SUMPRODUCT((Noms=$C38)*(DU$3&gt;=Début)*(DU$3&lt;=Fin))&gt;0,INDEX(Concat_pav_heures,MIN(IF((Noms=$C38)*(DU$3&gt;=Début)*(DU$3&lt;=Fin),ROW(Noms)))-1),"")</f>
        <v/>
      </c>
      <c r="DV38" s="25" t="str">
        <f t="array" ref="DV38">IF(SUMPRODUCT((Noms=$C38)*(DV$3&gt;=Début)*(DV$3&lt;=Fin))&gt;0,INDEX(Concat_pav_heures,MIN(IF((Noms=$C38)*(DV$3&gt;=Début)*(DV$3&lt;=Fin),ROW(Noms)))-1),"")</f>
        <v/>
      </c>
      <c r="DW38" s="25" t="str">
        <f t="array" ref="DW38">IF(SUMPRODUCT((Noms=$C38)*(DW$3&gt;=Début)*(DW$3&lt;=Fin))&gt;0,INDEX(Concat_pav_heures,MIN(IF((Noms=$C38)*(DW$3&gt;=Début)*(DW$3&lt;=Fin),ROW(Noms)))-1),"")</f>
        <v/>
      </c>
      <c r="DX38" s="25" t="str">
        <f t="array" ref="DX38">IF(SUMPRODUCT((Noms=$C38)*(DX$3&gt;=Début)*(DX$3&lt;=Fin))&gt;0,INDEX(Concat_pav_heures,MIN(IF((Noms=$C38)*(DX$3&gt;=Début)*(DX$3&lt;=Fin),ROW(Noms)))-1),"")</f>
        <v/>
      </c>
      <c r="DY38" s="25" t="str">
        <f t="array" ref="DY38">IF(SUMPRODUCT((Noms=$C38)*(DY$3&gt;=Début)*(DY$3&lt;=Fin))&gt;0,INDEX(Concat_pav_heures,MIN(IF((Noms=$C38)*(DY$3&gt;=Début)*(DY$3&lt;=Fin),ROW(Noms)))-1),"")</f>
        <v/>
      </c>
      <c r="DZ38" s="25" t="str">
        <f t="array" ref="DZ38">IF(SUMPRODUCT((Noms=$C38)*(DZ$3&gt;=Début)*(DZ$3&lt;=Fin))&gt;0,INDEX(Concat_pav_heures,MIN(IF((Noms=$C38)*(DZ$3&gt;=Début)*(DZ$3&lt;=Fin),ROW(Noms)))-1),"")</f>
        <v/>
      </c>
      <c r="EA38" s="25" t="str">
        <f t="array" ref="EA38">IF(SUMPRODUCT((Noms=$C38)*(EA$3&gt;=Début)*(EA$3&lt;=Fin))&gt;0,INDEX(Concat_pav_heures,MIN(IF((Noms=$C38)*(EA$3&gt;=Début)*(EA$3&lt;=Fin),ROW(Noms)))-1),"")</f>
        <v/>
      </c>
      <c r="EB38" s="25" t="str">
        <f t="array" ref="EB38">IF(SUMPRODUCT((Noms=$C38)*(EB$3&gt;=Début)*(EB$3&lt;=Fin))&gt;0,INDEX(Concat_pav_heures,MIN(IF((Noms=$C38)*(EB$3&gt;=Début)*(EB$3&lt;=Fin),ROW(Noms)))-1),"")</f>
        <v/>
      </c>
      <c r="EC38" s="25" t="str">
        <f t="array" ref="EC38">IF(SUMPRODUCT((Noms=$C38)*(EC$3&gt;=Début)*(EC$3&lt;=Fin))&gt;0,INDEX(Concat_pav_heures,MIN(IF((Noms=$C38)*(EC$3&gt;=Début)*(EC$3&lt;=Fin),ROW(Noms)))-1),"")</f>
        <v/>
      </c>
      <c r="ED38" s="25" t="str">
        <f t="array" ref="ED38">IF(SUMPRODUCT((Noms=$C38)*(ED$3&gt;=Début)*(ED$3&lt;=Fin))&gt;0,INDEX(Concat_pav_heures,MIN(IF((Noms=$C38)*(ED$3&gt;=Début)*(ED$3&lt;=Fin),ROW(Noms)))-1),"")</f>
        <v/>
      </c>
      <c r="EE38" s="25" t="str">
        <f t="array" ref="EE38">IF(SUMPRODUCT((Noms=$C38)*(EE$3&gt;=Début)*(EE$3&lt;=Fin))&gt;0,INDEX(Concat_pav_heures,MIN(IF((Noms=$C38)*(EE$3&gt;=Début)*(EE$3&lt;=Fin),ROW(Noms)))-1),"")</f>
        <v/>
      </c>
      <c r="EF38" s="25" t="str">
        <f t="array" ref="EF38">IF(SUMPRODUCT((Noms=$C38)*(EF$3&gt;=Début)*(EF$3&lt;=Fin))&gt;0,INDEX(Concat_pav_heures,MIN(IF((Noms=$C38)*(EF$3&gt;=Début)*(EF$3&lt;=Fin),ROW(Noms)))-1),"")</f>
        <v/>
      </c>
      <c r="EG38" s="25" t="str">
        <f t="array" ref="EG38">IF(SUMPRODUCT((Noms=$C38)*(EG$3&gt;=Début)*(EG$3&lt;=Fin))&gt;0,INDEX(Concat_pav_heures,MIN(IF((Noms=$C38)*(EG$3&gt;=Début)*(EG$3&lt;=Fin),ROW(Noms)))-1),"")</f>
        <v/>
      </c>
      <c r="EH38" s="25" t="str">
        <f t="array" ref="EH38">IF(SUMPRODUCT((Noms=$C38)*(EH$3&gt;=Début)*(EH$3&lt;=Fin))&gt;0,INDEX(Concat_pav_heures,MIN(IF((Noms=$C38)*(EH$3&gt;=Début)*(EH$3&lt;=Fin),ROW(Noms)))-1),"")</f>
        <v/>
      </c>
      <c r="EI38" s="25" t="str">
        <f t="array" ref="EI38">IF(SUMPRODUCT((Noms=$C38)*(EI$3&gt;=Début)*(EI$3&lt;=Fin))&gt;0,INDEX(Concat_pav_heures,MIN(IF((Noms=$C38)*(EI$3&gt;=Début)*(EI$3&lt;=Fin),ROW(Noms)))-1),"")</f>
        <v/>
      </c>
      <c r="EJ38" s="25" t="str">
        <f t="array" ref="EJ38">IF(SUMPRODUCT((Noms=$C38)*(EJ$3&gt;=Début)*(EJ$3&lt;=Fin))&gt;0,INDEX(Concat_pav_heures,MIN(IF((Noms=$C38)*(EJ$3&gt;=Début)*(EJ$3&lt;=Fin),ROW(Noms)))-1),"")</f>
        <v/>
      </c>
      <c r="EK38" s="25" t="str">
        <f t="array" ref="EK38">IF(SUMPRODUCT((Noms=$C38)*(EK$3&gt;=Début)*(EK$3&lt;=Fin))&gt;0,INDEX(Concat_pav_heures,MIN(IF((Noms=$C38)*(EK$3&gt;=Début)*(EK$3&lt;=Fin),ROW(Noms)))-1),"")</f>
        <v/>
      </c>
      <c r="EL38" s="25" t="str">
        <f t="array" ref="EL38">IF(SUMPRODUCT((Noms=$C38)*(EL$3&gt;=Début)*(EL$3&lt;=Fin))&gt;0,INDEX(Concat_pav_heures,MIN(IF((Noms=$C38)*(EL$3&gt;=Début)*(EL$3&lt;=Fin),ROW(Noms)))-1),"")</f>
        <v/>
      </c>
      <c r="EM38" s="25" t="str">
        <f t="array" ref="EM38">IF(SUMPRODUCT((Noms=$C38)*(EM$3&gt;=Début)*(EM$3&lt;=Fin))&gt;0,INDEX(Concat_pav_heures,MIN(IF((Noms=$C38)*(EM$3&gt;=Début)*(EM$3&lt;=Fin),ROW(Noms)))-1),"")</f>
        <v/>
      </c>
      <c r="EN38" s="25" t="str">
        <f t="array" ref="EN38">IF(SUMPRODUCT((Noms=$C38)*(EN$3&gt;=Début)*(EN$3&lt;=Fin))&gt;0,INDEX(Concat_pav_heures,MIN(IF((Noms=$C38)*(EN$3&gt;=Début)*(EN$3&lt;=Fin),ROW(Noms)))-1),"")</f>
        <v/>
      </c>
      <c r="EO38" s="25" t="str">
        <f t="array" ref="EO38">IF(SUMPRODUCT((Noms=$C38)*(EO$3&gt;=Début)*(EO$3&lt;=Fin))&gt;0,INDEX(Concat_pav_heures,MIN(IF((Noms=$C38)*(EO$3&gt;=Début)*(EO$3&lt;=Fin),ROW(Noms)))-1),"")</f>
        <v/>
      </c>
      <c r="EP38" s="25" t="str">
        <f t="array" ref="EP38">IF(SUMPRODUCT((Noms=$C38)*(EP$3&gt;=Début)*(EP$3&lt;=Fin))&gt;0,INDEX(Concat_pav_heures,MIN(IF((Noms=$C38)*(EP$3&gt;=Début)*(EP$3&lt;=Fin),ROW(Noms)))-1),"")</f>
        <v/>
      </c>
      <c r="EQ38" s="25" t="str">
        <f t="array" ref="EQ38">IF(SUMPRODUCT((Noms=$C38)*(EQ$3&gt;=Début)*(EQ$3&lt;=Fin))&gt;0,INDEX(Concat_pav_heures,MIN(IF((Noms=$C38)*(EQ$3&gt;=Début)*(EQ$3&lt;=Fin),ROW(Noms)))-1),"")</f>
        <v/>
      </c>
      <c r="ER38" s="25" t="str">
        <f t="array" ref="ER38">IF(SUMPRODUCT((Noms=$C38)*(ER$3&gt;=Début)*(ER$3&lt;=Fin))&gt;0,INDEX(Concat_pav_heures,MIN(IF((Noms=$C38)*(ER$3&gt;=Début)*(ER$3&lt;=Fin),ROW(Noms)))-1),"")</f>
        <v/>
      </c>
      <c r="ES38" s="25" t="str">
        <f t="array" ref="ES38">IF(SUMPRODUCT((Noms=$C38)*(ES$3&gt;=Début)*(ES$3&lt;=Fin))&gt;0,INDEX(Concat_pav_heures,MIN(IF((Noms=$C38)*(ES$3&gt;=Début)*(ES$3&lt;=Fin),ROW(Noms)))-1),"")</f>
        <v/>
      </c>
      <c r="ET38" s="25" t="str">
        <f t="array" ref="ET38">IF(SUMPRODUCT((Noms=$C38)*(ET$3&gt;=Début)*(ET$3&lt;=Fin))&gt;0,INDEX(Concat_pav_heures,MIN(IF((Noms=$C38)*(ET$3&gt;=Début)*(ET$3&lt;=Fin),ROW(Noms)))-1),"")</f>
        <v/>
      </c>
      <c r="EU38" s="25" t="str">
        <f t="array" ref="EU38">IF(SUMPRODUCT((Noms=$C38)*(EU$3&gt;=Début)*(EU$3&lt;=Fin))&gt;0,INDEX(Concat_pav_heures,MIN(IF((Noms=$C38)*(EU$3&gt;=Début)*(EU$3&lt;=Fin),ROW(Noms)))-1),"")</f>
        <v/>
      </c>
      <c r="EV38" s="25" t="str">
        <f t="array" ref="EV38">IF(SUMPRODUCT((Noms=$C38)*(EV$3&gt;=Début)*(EV$3&lt;=Fin))&gt;0,INDEX(Concat_pav_heures,MIN(IF((Noms=$C38)*(EV$3&gt;=Début)*(EV$3&lt;=Fin),ROW(Noms)))-1),"")</f>
        <v/>
      </c>
      <c r="EW38" s="25" t="str">
        <f t="array" ref="EW38">IF(SUMPRODUCT((Noms=$C38)*(EW$3&gt;=Début)*(EW$3&lt;=Fin))&gt;0,INDEX(Concat_pav_heures,MIN(IF((Noms=$C38)*(EW$3&gt;=Début)*(EW$3&lt;=Fin),ROW(Noms)))-1),"")</f>
        <v/>
      </c>
      <c r="EX38" s="25" t="str">
        <f t="array" ref="EX38">IF(SUMPRODUCT((Noms=$C38)*(EX$3&gt;=Début)*(EX$3&lt;=Fin))&gt;0,INDEX(Concat_pav_heures,MIN(IF((Noms=$C38)*(EX$3&gt;=Début)*(EX$3&lt;=Fin),ROW(Noms)))-1),"")</f>
        <v/>
      </c>
      <c r="EY38" s="25" t="str">
        <f t="array" ref="EY38">IF(SUMPRODUCT((Noms=$C38)*(EY$3&gt;=Début)*(EY$3&lt;=Fin))&gt;0,INDEX(Concat_pav_heures,MIN(IF((Noms=$C38)*(EY$3&gt;=Début)*(EY$3&lt;=Fin),ROW(Noms)))-1),"")</f>
        <v/>
      </c>
      <c r="EZ38" s="25" t="str">
        <f t="array" ref="EZ38">IF(SUMPRODUCT((Noms=$C38)*(EZ$3&gt;=Début)*(EZ$3&lt;=Fin))&gt;0,INDEX(Concat_pav_heures,MIN(IF((Noms=$C38)*(EZ$3&gt;=Début)*(EZ$3&lt;=Fin),ROW(Noms)))-1),"")</f>
        <v/>
      </c>
      <c r="FA38" s="25" t="str">
        <f t="array" ref="FA38">IF(SUMPRODUCT((Noms=$C38)*(FA$3&gt;=Début)*(FA$3&lt;=Fin))&gt;0,INDEX(Concat_pav_heures,MIN(IF((Noms=$C38)*(FA$3&gt;=Début)*(FA$3&lt;=Fin),ROW(Noms)))-1),"")</f>
        <v/>
      </c>
      <c r="FB38" s="25" t="str">
        <f t="array" ref="FB38">IF(SUMPRODUCT((Noms=$C38)*(FB$3&gt;=Début)*(FB$3&lt;=Fin))&gt;0,INDEX(Concat_pav_heures,MIN(IF((Noms=$C38)*(FB$3&gt;=Début)*(FB$3&lt;=Fin),ROW(Noms)))-1),"")</f>
        <v/>
      </c>
      <c r="FC38" s="25" t="str">
        <f t="array" ref="FC38">IF(SUMPRODUCT((Noms=$C38)*(FC$3&gt;=Début)*(FC$3&lt;=Fin))&gt;0,INDEX(Concat_pav_heures,MIN(IF((Noms=$C38)*(FC$3&gt;=Début)*(FC$3&lt;=Fin),ROW(Noms)))-1),"")</f>
        <v/>
      </c>
      <c r="FD38" s="25" t="str">
        <f t="array" ref="FD38">IF(SUMPRODUCT((Noms=$C38)*(FD$3&gt;=Début)*(FD$3&lt;=Fin))&gt;0,INDEX(Concat_pav_heures,MIN(IF((Noms=$C38)*(FD$3&gt;=Début)*(FD$3&lt;=Fin),ROW(Noms)))-1),"")</f>
        <v/>
      </c>
      <c r="FE38" s="25" t="str">
        <f t="array" ref="FE38">IF(SUMPRODUCT((Noms=$C38)*(FE$3&gt;=Début)*(FE$3&lt;=Fin))&gt;0,INDEX(Concat_pav_heures,MIN(IF((Noms=$C38)*(FE$3&gt;=Début)*(FE$3&lt;=Fin),ROW(Noms)))-1),"")</f>
        <v/>
      </c>
      <c r="FF38" s="25" t="str">
        <f t="array" ref="FF38">IF(SUMPRODUCT((Noms=$C38)*(FF$3&gt;=Début)*(FF$3&lt;=Fin))&gt;0,INDEX(Concat_pav_heures,MIN(IF((Noms=$C38)*(FF$3&gt;=Début)*(FF$3&lt;=Fin),ROW(Noms)))-1),"")</f>
        <v/>
      </c>
      <c r="FG38" s="25" t="str">
        <f t="array" ref="FG38">IF(SUMPRODUCT((Noms=$C38)*(FG$3&gt;=Début)*(FG$3&lt;=Fin))&gt;0,INDEX(Concat_pav_heures,MIN(IF((Noms=$C38)*(FG$3&gt;=Début)*(FG$3&lt;=Fin),ROW(Noms)))-1),"")</f>
        <v/>
      </c>
      <c r="FH38" s="25" t="str">
        <f t="array" ref="FH38">IF(SUMPRODUCT((Noms=$C38)*(FH$3&gt;=Début)*(FH$3&lt;=Fin))&gt;0,INDEX(Concat_pav_heures,MIN(IF((Noms=$C38)*(FH$3&gt;=Début)*(FH$3&lt;=Fin),ROW(Noms)))-1),"")</f>
        <v/>
      </c>
      <c r="FI38" s="25" t="str">
        <f t="array" ref="FI38">IF(SUMPRODUCT((Noms=$C38)*(FI$3&gt;=Début)*(FI$3&lt;=Fin))&gt;0,INDEX(Concat_pav_heures,MIN(IF((Noms=$C38)*(FI$3&gt;=Début)*(FI$3&lt;=Fin),ROW(Noms)))-1),"")</f>
        <v/>
      </c>
      <c r="FJ38" s="25" t="str">
        <f t="array" ref="FJ38">IF(SUMPRODUCT((Noms=$C38)*(FJ$3&gt;=Début)*(FJ$3&lt;=Fin))&gt;0,INDEX(Concat_pav_heures,MIN(IF((Noms=$C38)*(FJ$3&gt;=Début)*(FJ$3&lt;=Fin),ROW(Noms)))-1),"")</f>
        <v/>
      </c>
      <c r="FK38" s="25" t="str">
        <f t="array" ref="FK38">IF(SUMPRODUCT((Noms=$C38)*(FK$3&gt;=Début)*(FK$3&lt;=Fin))&gt;0,INDEX(Concat_pav_heures,MIN(IF((Noms=$C38)*(FK$3&gt;=Début)*(FK$3&lt;=Fin),ROW(Noms)))-1),"")</f>
        <v/>
      </c>
      <c r="FL38" s="25" t="str">
        <f t="array" ref="FL38">IF(SUMPRODUCT((Noms=$C38)*(FL$3&gt;=Début)*(FL$3&lt;=Fin))&gt;0,INDEX(Concat_pav_heures,MIN(IF((Noms=$C38)*(FL$3&gt;=Début)*(FL$3&lt;=Fin),ROW(Noms)))-1),"")</f>
        <v/>
      </c>
      <c r="FM38" s="25" t="str">
        <f t="array" ref="FM38">IF(SUMPRODUCT((Noms=$C38)*(FM$3&gt;=Début)*(FM$3&lt;=Fin))&gt;0,INDEX(Concat_pav_heures,MIN(IF((Noms=$C38)*(FM$3&gt;=Début)*(FM$3&lt;=Fin),ROW(Noms)))-1),"")</f>
        <v/>
      </c>
      <c r="FN38" s="25" t="str">
        <f t="array" ref="FN38">IF(SUMPRODUCT((Noms=$C38)*(FN$3&gt;=Début)*(FN$3&lt;=Fin))&gt;0,INDEX(Concat_pav_heures,MIN(IF((Noms=$C38)*(FN$3&gt;=Début)*(FN$3&lt;=Fin),ROW(Noms)))-1),"")</f>
        <v/>
      </c>
      <c r="FO38" s="25" t="str">
        <f t="array" ref="FO38">IF(SUMPRODUCT((Noms=$C38)*(FO$3&gt;=Début)*(FO$3&lt;=Fin))&gt;0,INDEX(Concat_pav_heures,MIN(IF((Noms=$C38)*(FO$3&gt;=Début)*(FO$3&lt;=Fin),ROW(Noms)))-1),"")</f>
        <v/>
      </c>
      <c r="FP38" s="25" t="str">
        <f t="array" ref="FP38">IF(SUMPRODUCT((Noms=$C38)*(FP$3&gt;=Début)*(FP$3&lt;=Fin))&gt;0,INDEX(Concat_pav_heures,MIN(IF((Noms=$C38)*(FP$3&gt;=Début)*(FP$3&lt;=Fin),ROW(Noms)))-1),"")</f>
        <v/>
      </c>
      <c r="FQ38" s="25" t="str">
        <f t="array" ref="FQ38">IF(SUMPRODUCT((Noms=$C38)*(FQ$3&gt;=Début)*(FQ$3&lt;=Fin))&gt;0,INDEX(Concat_pav_heures,MIN(IF((Noms=$C38)*(FQ$3&gt;=Début)*(FQ$3&lt;=Fin),ROW(Noms)))-1),"")</f>
        <v/>
      </c>
      <c r="FR38" s="25" t="str">
        <f t="array" ref="FR38">IF(SUMPRODUCT((Noms=$C38)*(FR$3&gt;=Début)*(FR$3&lt;=Fin))&gt;0,INDEX(Concat_pav_heures,MIN(IF((Noms=$C38)*(FR$3&gt;=Début)*(FR$3&lt;=Fin),ROW(Noms)))-1),"")</f>
        <v/>
      </c>
      <c r="FS38" s="25" t="str">
        <f t="array" ref="FS38">IF(SUMPRODUCT((Noms=$C38)*(FS$3&gt;=Début)*(FS$3&lt;=Fin))&gt;0,INDEX(Concat_pav_heures,MIN(IF((Noms=$C38)*(FS$3&gt;=Début)*(FS$3&lt;=Fin),ROW(Noms)))-1),"")</f>
        <v/>
      </c>
      <c r="FT38" s="25" t="str">
        <f t="array" ref="FT38">IF(SUMPRODUCT((Noms=$C38)*(FT$3&gt;=Début)*(FT$3&lt;=Fin))&gt;0,INDEX(Concat_pav_heures,MIN(IF((Noms=$C38)*(FT$3&gt;=Début)*(FT$3&lt;=Fin),ROW(Noms)))-1),"")</f>
        <v/>
      </c>
      <c r="FU38" s="25" t="str">
        <f t="array" ref="FU38">IF(SUMPRODUCT((Noms=$C38)*(FU$3&gt;=Début)*(FU$3&lt;=Fin))&gt;0,INDEX(Concat_pav_heures,MIN(IF((Noms=$C38)*(FU$3&gt;=Début)*(FU$3&lt;=Fin),ROW(Noms)))-1),"")</f>
        <v/>
      </c>
      <c r="FV38" s="25" t="str">
        <f t="array" ref="FV38">IF(SUMPRODUCT((Noms=$C38)*(FV$3&gt;=Début)*(FV$3&lt;=Fin))&gt;0,INDEX(Concat_pav_heures,MIN(IF((Noms=$C38)*(FV$3&gt;=Début)*(FV$3&lt;=Fin),ROW(Noms)))-1),"")</f>
        <v/>
      </c>
      <c r="FW38" s="25" t="str">
        <f t="array" ref="FW38">IF(SUMPRODUCT((Noms=$C38)*(FW$3&gt;=Début)*(FW$3&lt;=Fin))&gt;0,INDEX(Concat_pav_heures,MIN(IF((Noms=$C38)*(FW$3&gt;=Début)*(FW$3&lt;=Fin),ROW(Noms)))-1),"")</f>
        <v/>
      </c>
      <c r="FX38" s="25" t="str">
        <f t="array" ref="FX38">IF(SUMPRODUCT((Noms=$C38)*(FX$3&gt;=Début)*(FX$3&lt;=Fin))&gt;0,INDEX(Concat_pav_heures,MIN(IF((Noms=$C38)*(FX$3&gt;=Début)*(FX$3&lt;=Fin),ROW(Noms)))-1),"")</f>
        <v/>
      </c>
      <c r="FY38" s="25" t="str">
        <f t="array" ref="FY38">IF(SUMPRODUCT((Noms=$C38)*(FY$3&gt;=Début)*(FY$3&lt;=Fin))&gt;0,INDEX(Concat_pav_heures,MIN(IF((Noms=$C38)*(FY$3&gt;=Début)*(FY$3&lt;=Fin),ROW(Noms)))-1),"")</f>
        <v/>
      </c>
      <c r="FZ38" s="25" t="str">
        <f t="array" ref="FZ38">IF(SUMPRODUCT((Noms=$C38)*(FZ$3&gt;=Début)*(FZ$3&lt;=Fin))&gt;0,INDEX(Concat_pav_heures,MIN(IF((Noms=$C38)*(FZ$3&gt;=Début)*(FZ$3&lt;=Fin),ROW(Noms)))-1),"")</f>
        <v/>
      </c>
      <c r="GA38" s="25" t="str">
        <f t="array" ref="GA38">IF(SUMPRODUCT((Noms=$C38)*(GA$3&gt;=Début)*(GA$3&lt;=Fin))&gt;0,INDEX(Concat_pav_heures,MIN(IF((Noms=$C38)*(GA$3&gt;=Début)*(GA$3&lt;=Fin),ROW(Noms)))-1),"")</f>
        <v/>
      </c>
      <c r="GB38" s="25" t="str">
        <f t="array" ref="GB38">IF(SUMPRODUCT((Noms=$C38)*(GB$3&gt;=Début)*(GB$3&lt;=Fin))&gt;0,INDEX(Concat_pav_heures,MIN(IF((Noms=$C38)*(GB$3&gt;=Début)*(GB$3&lt;=Fin),ROW(Noms)))-1),"")</f>
        <v/>
      </c>
      <c r="GC38" s="25" t="str">
        <f t="array" ref="GC38">IF(SUMPRODUCT((Noms=$C38)*(GC$3&gt;=Début)*(GC$3&lt;=Fin))&gt;0,INDEX(Concat_pav_heures,MIN(IF((Noms=$C38)*(GC$3&gt;=Début)*(GC$3&lt;=Fin),ROW(Noms)))-1),"")</f>
        <v/>
      </c>
      <c r="GD38" s="25" t="str">
        <f t="array" ref="GD38">IF(SUMPRODUCT((Noms=$C38)*(GD$3&gt;=Début)*(GD$3&lt;=Fin))&gt;0,INDEX(Concat_pav_heures,MIN(IF((Noms=$C38)*(GD$3&gt;=Début)*(GD$3&lt;=Fin),ROW(Noms)))-1),"")</f>
        <v/>
      </c>
      <c r="GE38" s="25" t="str">
        <f t="array" ref="GE38">IF(SUMPRODUCT((Noms=$C38)*(GE$3&gt;=Début)*(GE$3&lt;=Fin))&gt;0,INDEX(Concat_pav_heures,MIN(IF((Noms=$C38)*(GE$3&gt;=Début)*(GE$3&lt;=Fin),ROW(Noms)))-1),"")</f>
        <v/>
      </c>
      <c r="GF38" s="25" t="str">
        <f t="array" ref="GF38">IF(SUMPRODUCT((Noms=$C38)*(GF$3&gt;=Début)*(GF$3&lt;=Fin))&gt;0,INDEX(Concat_pav_heures,MIN(IF((Noms=$C38)*(GF$3&gt;=Début)*(GF$3&lt;=Fin),ROW(Noms)))-1),"")</f>
        <v/>
      </c>
      <c r="GG38" s="25" t="str">
        <f t="array" ref="GG38">IF(SUMPRODUCT((Noms=$C38)*(GG$3&gt;=Début)*(GG$3&lt;=Fin))&gt;0,INDEX(Concat_pav_heures,MIN(IF((Noms=$C38)*(GG$3&gt;=Début)*(GG$3&lt;=Fin),ROW(Noms)))-1),"")</f>
        <v/>
      </c>
    </row>
    <row r="39" spans="3:189" x14ac:dyDescent="0.2">
      <c r="C39" s="42" t="str">
        <f>IF(bdd_salaries!C36="","",bdd_salaries!C36)</f>
        <v/>
      </c>
      <c r="D39" s="43" t="str">
        <f>IFERROR(INDEX(TabSalaries[#All],MATCH(Planning!C39,TabSalaries[[#All],[Nom&amp;Prenom]],0),MATCH(TabSalaries_Metier_1,TabSalaries[#Headers],0)),"")</f>
        <v/>
      </c>
      <c r="E39" s="57" t="str">
        <f>IF(Tableau12[[#This Row],[Nom]]="","",INDEX(TabSalaries[#All],MATCH(Tableau12[[#This Row],[Nom]],TabSalaries[[#All],[Nom&amp;Prenom]],0),MATCH(TabSalaries_CDI,TabSalaries[#Headers],0)))</f>
        <v/>
      </c>
      <c r="F39" s="59" t="str">
        <f>IF(Tableau12[[#This Row],[Nom]]="","",$D$2)</f>
        <v/>
      </c>
      <c r="G39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39" s="71"/>
      <c r="I39" s="25" t="str">
        <f t="array" ref="I39">IF(SUMPRODUCT((Noms=$C39)*(I$3&gt;=Début)*(I$3&lt;=Fin))&gt;0,INDEX(Concat_pav_heures,MIN(IF((Noms=$C39)*(I$3&gt;=Début)*(I$3&lt;=Fin),ROW(Noms)))-1),"")</f>
        <v/>
      </c>
      <c r="J39" s="25" t="str">
        <f t="array" ref="J39">IF(SUMPRODUCT((Noms=$C39)*(J$3&gt;=Début)*(J$3&lt;=Fin))&gt;0,INDEX(Concat_pav_heures,MIN(IF((Noms=$C39)*(J$3&gt;=Début)*(J$3&lt;=Fin),ROW(Noms)))-1),"")</f>
        <v/>
      </c>
      <c r="K39" s="25" t="str">
        <f t="array" ref="K39">IF(SUMPRODUCT((Noms=$C39)*(K$3&gt;=Début)*(K$3&lt;=Fin))&gt;0,INDEX(Concat_pav_heures,MIN(IF((Noms=$C39)*(K$3&gt;=Début)*(K$3&lt;=Fin),ROW(Noms)))-1),"")</f>
        <v/>
      </c>
      <c r="L39" s="25" t="str">
        <f t="array" ref="L39">IF(SUMPRODUCT((Noms=$C39)*(L$3&gt;=Début)*(L$3&lt;=Fin))&gt;0,INDEX(Concat_pav_heures,MIN(IF((Noms=$C39)*(L$3&gt;=Début)*(L$3&lt;=Fin),ROW(Noms)))-1),"")</f>
        <v/>
      </c>
      <c r="M39" s="25" t="str">
        <f t="array" ref="M39">IF(SUMPRODUCT((Noms=$C39)*(M$3&gt;=Début)*(M$3&lt;=Fin))&gt;0,INDEX(Concat_pav_heures,MIN(IF((Noms=$C39)*(M$3&gt;=Début)*(M$3&lt;=Fin),ROW(Noms)))-1),"")</f>
        <v/>
      </c>
      <c r="N39" s="25" t="str">
        <f t="array" ref="N39">IF(SUMPRODUCT((Noms=$C39)*(N$3&gt;=Début)*(N$3&lt;=Fin))&gt;0,INDEX(Concat_pav_heures,MIN(IF((Noms=$C39)*(N$3&gt;=Début)*(N$3&lt;=Fin),ROW(Noms)))-1),"")</f>
        <v/>
      </c>
      <c r="O39" s="25" t="str">
        <f t="array" ref="O39">IF(SUMPRODUCT((Noms=$C39)*(O$3&gt;=Début)*(O$3&lt;=Fin))&gt;0,INDEX(Concat_pav_heures,MIN(IF((Noms=$C39)*(O$3&gt;=Début)*(O$3&lt;=Fin),ROW(Noms)))-1),"")</f>
        <v/>
      </c>
      <c r="P39" s="25" t="str">
        <f t="array" ref="P39">IF(SUMPRODUCT((Noms=$C39)*(P$3&gt;=Début)*(P$3&lt;=Fin))&gt;0,INDEX(Concat_pav_heures,MIN(IF((Noms=$C39)*(P$3&gt;=Début)*(P$3&lt;=Fin),ROW(Noms)))-1),"")</f>
        <v/>
      </c>
      <c r="Q39" s="25" t="str">
        <f t="array" ref="Q39">IF(SUMPRODUCT((Noms=$C39)*(Q$3&gt;=Début)*(Q$3&lt;=Fin))&gt;0,INDEX(Concat_pav_heures,MIN(IF((Noms=$C39)*(Q$3&gt;=Début)*(Q$3&lt;=Fin),ROW(Noms)))-1),"")</f>
        <v/>
      </c>
      <c r="R39" s="25" t="str">
        <f t="array" ref="R39">IF(SUMPRODUCT((Noms=$C39)*(R$3&gt;=Début)*(R$3&lt;=Fin))&gt;0,INDEX(Concat_pav_heures,MIN(IF((Noms=$C39)*(R$3&gt;=Début)*(R$3&lt;=Fin),ROW(Noms)))-1),"")</f>
        <v/>
      </c>
      <c r="S39" s="25" t="str">
        <f t="array" ref="S39">IF(SUMPRODUCT((Noms=$C39)*(S$3&gt;=Début)*(S$3&lt;=Fin))&gt;0,INDEX(Concat_pav_heures,MIN(IF((Noms=$C39)*(S$3&gt;=Début)*(S$3&lt;=Fin),ROW(Noms)))-1),"")</f>
        <v/>
      </c>
      <c r="T39" s="25" t="str">
        <f t="array" ref="T39">IF(SUMPRODUCT((Noms=$C39)*(T$3&gt;=Début)*(T$3&lt;=Fin))&gt;0,INDEX(Concat_pav_heures,MIN(IF((Noms=$C39)*(T$3&gt;=Début)*(T$3&lt;=Fin),ROW(Noms)))-1),"")</f>
        <v/>
      </c>
      <c r="U39" s="25" t="str">
        <f t="array" ref="U39">IF(SUMPRODUCT((Noms=$C39)*(U$3&gt;=Début)*(U$3&lt;=Fin))&gt;0,INDEX(Concat_pav_heures,MIN(IF((Noms=$C39)*(U$3&gt;=Début)*(U$3&lt;=Fin),ROW(Noms)))-1),"")</f>
        <v/>
      </c>
      <c r="V39" s="25" t="str">
        <f t="array" ref="V39">IF(SUMPRODUCT((Noms=$C39)*(V$3&gt;=Début)*(V$3&lt;=Fin))&gt;0,INDEX(Concat_pav_heures,MIN(IF((Noms=$C39)*(V$3&gt;=Début)*(V$3&lt;=Fin),ROW(Noms)))-1),"")</f>
        <v/>
      </c>
      <c r="W39" s="25" t="str">
        <f t="array" ref="W39">IF(SUMPRODUCT((Noms=$C39)*(W$3&gt;=Début)*(W$3&lt;=Fin))&gt;0,INDEX(Concat_pav_heures,MIN(IF((Noms=$C39)*(W$3&gt;=Début)*(W$3&lt;=Fin),ROW(Noms)))-1),"")</f>
        <v/>
      </c>
      <c r="X39" s="25" t="str">
        <f t="array" ref="X39">IF(SUMPRODUCT((Noms=$C39)*(X$3&gt;=Début)*(X$3&lt;=Fin))&gt;0,INDEX(Concat_pav_heures,MIN(IF((Noms=$C39)*(X$3&gt;=Début)*(X$3&lt;=Fin),ROW(Noms)))-1),"")</f>
        <v/>
      </c>
      <c r="Y39" s="25" t="str">
        <f t="array" ref="Y39">IF(SUMPRODUCT((Noms=$C39)*(Y$3&gt;=Début)*(Y$3&lt;=Fin))&gt;0,INDEX(Concat_pav_heures,MIN(IF((Noms=$C39)*(Y$3&gt;=Début)*(Y$3&lt;=Fin),ROW(Noms)))-1),"")</f>
        <v/>
      </c>
      <c r="Z39" s="25" t="str">
        <f t="array" ref="Z39">IF(SUMPRODUCT((Noms=$C39)*(Z$3&gt;=Début)*(Z$3&lt;=Fin))&gt;0,INDEX(Concat_pav_heures,MIN(IF((Noms=$C39)*(Z$3&gt;=Début)*(Z$3&lt;=Fin),ROW(Noms)))-1),"")</f>
        <v/>
      </c>
      <c r="AA39" s="25" t="str">
        <f t="array" ref="AA39">IF(SUMPRODUCT((Noms=$C39)*(AA$3&gt;=Début)*(AA$3&lt;=Fin))&gt;0,INDEX(Concat_pav_heures,MIN(IF((Noms=$C39)*(AA$3&gt;=Début)*(AA$3&lt;=Fin),ROW(Noms)))-1),"")</f>
        <v/>
      </c>
      <c r="AB39" s="25" t="str">
        <f t="array" ref="AB39">IF(SUMPRODUCT((Noms=$C39)*(AB$3&gt;=Début)*(AB$3&lt;=Fin))&gt;0,INDEX(Concat_pav_heures,MIN(IF((Noms=$C39)*(AB$3&gt;=Début)*(AB$3&lt;=Fin),ROW(Noms)))-1),"")</f>
        <v/>
      </c>
      <c r="AC39" s="25" t="str">
        <f t="array" ref="AC39">IF(SUMPRODUCT((Noms=$C39)*(AC$3&gt;=Début)*(AC$3&lt;=Fin))&gt;0,INDEX(Concat_pav_heures,MIN(IF((Noms=$C39)*(AC$3&gt;=Début)*(AC$3&lt;=Fin),ROW(Noms)))-1),"")</f>
        <v/>
      </c>
      <c r="AD39" s="25" t="str">
        <f t="array" ref="AD39">IF(SUMPRODUCT((Noms=$C39)*(AD$3&gt;=Début)*(AD$3&lt;=Fin))&gt;0,INDEX(Concat_pav_heures,MIN(IF((Noms=$C39)*(AD$3&gt;=Début)*(AD$3&lt;=Fin),ROW(Noms)))-1),"")</f>
        <v/>
      </c>
      <c r="AE39" s="25" t="str">
        <f t="array" ref="AE39">IF(SUMPRODUCT((Noms=$C39)*(AE$3&gt;=Début)*(AE$3&lt;=Fin))&gt;0,INDEX(Concat_pav_heures,MIN(IF((Noms=$C39)*(AE$3&gt;=Début)*(AE$3&lt;=Fin),ROW(Noms)))-1),"")</f>
        <v/>
      </c>
      <c r="AF39" s="25" t="str">
        <f t="array" ref="AF39">IF(SUMPRODUCT((Noms=$C39)*(AF$3&gt;=Début)*(AF$3&lt;=Fin))&gt;0,INDEX(Concat_pav_heures,MIN(IF((Noms=$C39)*(AF$3&gt;=Début)*(AF$3&lt;=Fin),ROW(Noms)))-1),"")</f>
        <v/>
      </c>
      <c r="AG39" s="25" t="str">
        <f t="array" ref="AG39">IF(SUMPRODUCT((Noms=$C39)*(AG$3&gt;=Début)*(AG$3&lt;=Fin))&gt;0,INDEX(Concat_pav_heures,MIN(IF((Noms=$C39)*(AG$3&gt;=Début)*(AG$3&lt;=Fin),ROW(Noms)))-1),"")</f>
        <v/>
      </c>
      <c r="AH39" s="25" t="str">
        <f t="array" ref="AH39">IF(SUMPRODUCT((Noms=$C39)*(AH$3&gt;=Début)*(AH$3&lt;=Fin))&gt;0,INDEX(Concat_pav_heures,MIN(IF((Noms=$C39)*(AH$3&gt;=Début)*(AH$3&lt;=Fin),ROW(Noms)))-1),"")</f>
        <v/>
      </c>
      <c r="AI39" s="25" t="str">
        <f t="array" ref="AI39">IF(SUMPRODUCT((Noms=$C39)*(AI$3&gt;=Début)*(AI$3&lt;=Fin))&gt;0,INDEX(Concat_pav_heures,MIN(IF((Noms=$C39)*(AI$3&gt;=Début)*(AI$3&lt;=Fin),ROW(Noms)))-1),"")</f>
        <v/>
      </c>
      <c r="AJ39" s="25" t="str">
        <f t="array" ref="AJ39">IF(SUMPRODUCT((Noms=$C39)*(AJ$3&gt;=Début)*(AJ$3&lt;=Fin))&gt;0,INDEX(Concat_pav_heures,MIN(IF((Noms=$C39)*(AJ$3&gt;=Début)*(AJ$3&lt;=Fin),ROW(Noms)))-1),"")</f>
        <v/>
      </c>
      <c r="AK39" s="25" t="str">
        <f t="array" ref="AK39">IF(SUMPRODUCT((Noms=$C39)*(AK$3&gt;=Début)*(AK$3&lt;=Fin))&gt;0,INDEX(Concat_pav_heures,MIN(IF((Noms=$C39)*(AK$3&gt;=Début)*(AK$3&lt;=Fin),ROW(Noms)))-1),"")</f>
        <v/>
      </c>
      <c r="AL39" s="25" t="str">
        <f t="array" ref="AL39">IF(SUMPRODUCT((Noms=$C39)*(AL$3&gt;=Début)*(AL$3&lt;=Fin))&gt;0,INDEX(Concat_pav_heures,MIN(IF((Noms=$C39)*(AL$3&gt;=Début)*(AL$3&lt;=Fin),ROW(Noms)))-1),"")</f>
        <v/>
      </c>
      <c r="AM39" s="25" t="str">
        <f t="array" ref="AM39">IF(SUMPRODUCT((Noms=$C39)*(AM$3&gt;=Début)*(AM$3&lt;=Fin))&gt;0,INDEX(Concat_pav_heures,MIN(IF((Noms=$C39)*(AM$3&gt;=Début)*(AM$3&lt;=Fin),ROW(Noms)))-1),"")</f>
        <v/>
      </c>
      <c r="AN39" s="25" t="str">
        <f t="array" ref="AN39">IF(SUMPRODUCT((Noms=$C39)*(AN$3&gt;=Début)*(AN$3&lt;=Fin))&gt;0,INDEX(Concat_pav_heures,MIN(IF((Noms=$C39)*(AN$3&gt;=Début)*(AN$3&lt;=Fin),ROW(Noms)))-1),"")</f>
        <v/>
      </c>
      <c r="AO39" s="25" t="str">
        <f t="array" ref="AO39">IF(SUMPRODUCT((Noms=$C39)*(AO$3&gt;=Début)*(AO$3&lt;=Fin))&gt;0,INDEX(Concat_pav_heures,MIN(IF((Noms=$C39)*(AO$3&gt;=Début)*(AO$3&lt;=Fin),ROW(Noms)))-1),"")</f>
        <v/>
      </c>
      <c r="AP39" s="25" t="str">
        <f t="array" ref="AP39">IF(SUMPRODUCT((Noms=$C39)*(AP$3&gt;=Début)*(AP$3&lt;=Fin))&gt;0,INDEX(Concat_pav_heures,MIN(IF((Noms=$C39)*(AP$3&gt;=Début)*(AP$3&lt;=Fin),ROW(Noms)))-1),"")</f>
        <v/>
      </c>
      <c r="AQ39" s="25" t="str">
        <f t="array" ref="AQ39">IF(SUMPRODUCT((Noms=$C39)*(AQ$3&gt;=Début)*(AQ$3&lt;=Fin))&gt;0,INDEX(Concat_pav_heures,MIN(IF((Noms=$C39)*(AQ$3&gt;=Début)*(AQ$3&lt;=Fin),ROW(Noms)))-1),"")</f>
        <v/>
      </c>
      <c r="AR39" s="25" t="str">
        <f t="array" ref="AR39">IF(SUMPRODUCT((Noms=$C39)*(AR$3&gt;=Début)*(AR$3&lt;=Fin))&gt;0,INDEX(Concat_pav_heures,MIN(IF((Noms=$C39)*(AR$3&gt;=Début)*(AR$3&lt;=Fin),ROW(Noms)))-1),"")</f>
        <v/>
      </c>
      <c r="AS39" s="25" t="str">
        <f t="array" ref="AS39">IF(SUMPRODUCT((Noms=$C39)*(AS$3&gt;=Début)*(AS$3&lt;=Fin))&gt;0,INDEX(Concat_pav_heures,MIN(IF((Noms=$C39)*(AS$3&gt;=Début)*(AS$3&lt;=Fin),ROW(Noms)))-1),"")</f>
        <v/>
      </c>
      <c r="AT39" s="25" t="str">
        <f t="array" ref="AT39">IF(SUMPRODUCT((Noms=$C39)*(AT$3&gt;=Début)*(AT$3&lt;=Fin))&gt;0,INDEX(Concat_pav_heures,MIN(IF((Noms=$C39)*(AT$3&gt;=Début)*(AT$3&lt;=Fin),ROW(Noms)))-1),"")</f>
        <v/>
      </c>
      <c r="AU39" s="25" t="str">
        <f t="array" ref="AU39">IF(SUMPRODUCT((Noms=$C39)*(AU$3&gt;=Début)*(AU$3&lt;=Fin))&gt;0,INDEX(Concat_pav_heures,MIN(IF((Noms=$C39)*(AU$3&gt;=Début)*(AU$3&lt;=Fin),ROW(Noms)))-1),"")</f>
        <v/>
      </c>
      <c r="AV39" s="25" t="str">
        <f t="array" ref="AV39">IF(SUMPRODUCT((Noms=$C39)*(AV$3&gt;=Début)*(AV$3&lt;=Fin))&gt;0,INDEX(Concat_pav_heures,MIN(IF((Noms=$C39)*(AV$3&gt;=Début)*(AV$3&lt;=Fin),ROW(Noms)))-1),"")</f>
        <v/>
      </c>
      <c r="AW39" s="25" t="str">
        <f t="array" ref="AW39">IF(SUMPRODUCT((Noms=$C39)*(AW$3&gt;=Début)*(AW$3&lt;=Fin))&gt;0,INDEX(Concat_pav_heures,MIN(IF((Noms=$C39)*(AW$3&gt;=Début)*(AW$3&lt;=Fin),ROW(Noms)))-1),"")</f>
        <v/>
      </c>
      <c r="AX39" s="25" t="str">
        <f t="array" ref="AX39">IF(SUMPRODUCT((Noms=$C39)*(AX$3&gt;=Début)*(AX$3&lt;=Fin))&gt;0,INDEX(Concat_pav_heures,MIN(IF((Noms=$C39)*(AX$3&gt;=Début)*(AX$3&lt;=Fin),ROW(Noms)))-1),"")</f>
        <v/>
      </c>
      <c r="AY39" s="25" t="str">
        <f t="array" ref="AY39">IF(SUMPRODUCT((Noms=$C39)*(AY$3&gt;=Début)*(AY$3&lt;=Fin))&gt;0,INDEX(Concat_pav_heures,MIN(IF((Noms=$C39)*(AY$3&gt;=Début)*(AY$3&lt;=Fin),ROW(Noms)))-1),"")</f>
        <v/>
      </c>
      <c r="AZ39" s="25" t="str">
        <f t="array" ref="AZ39">IF(SUMPRODUCT((Noms=$C39)*(AZ$3&gt;=Début)*(AZ$3&lt;=Fin))&gt;0,INDEX(Concat_pav_heures,MIN(IF((Noms=$C39)*(AZ$3&gt;=Début)*(AZ$3&lt;=Fin),ROW(Noms)))-1),"")</f>
        <v/>
      </c>
      <c r="BA39" s="25" t="str">
        <f t="array" ref="BA39">IF(SUMPRODUCT((Noms=$C39)*(BA$3&gt;=Début)*(BA$3&lt;=Fin))&gt;0,INDEX(Concat_pav_heures,MIN(IF((Noms=$C39)*(BA$3&gt;=Début)*(BA$3&lt;=Fin),ROW(Noms)))-1),"")</f>
        <v/>
      </c>
      <c r="BB39" s="25" t="str">
        <f t="array" ref="BB39">IF(SUMPRODUCT((Noms=$C39)*(BB$3&gt;=Début)*(BB$3&lt;=Fin))&gt;0,INDEX(Concat_pav_heures,MIN(IF((Noms=$C39)*(BB$3&gt;=Début)*(BB$3&lt;=Fin),ROW(Noms)))-1),"")</f>
        <v/>
      </c>
      <c r="BC39" s="25" t="str">
        <f t="array" ref="BC39">IF(SUMPRODUCT((Noms=$C39)*(BC$3&gt;=Début)*(BC$3&lt;=Fin))&gt;0,INDEX(Concat_pav_heures,MIN(IF((Noms=$C39)*(BC$3&gt;=Début)*(BC$3&lt;=Fin),ROW(Noms)))-1),"")</f>
        <v/>
      </c>
      <c r="BD39" s="25" t="str">
        <f t="array" ref="BD39">IF(SUMPRODUCT((Noms=$C39)*(BD$3&gt;=Début)*(BD$3&lt;=Fin))&gt;0,INDEX(Concat_pav_heures,MIN(IF((Noms=$C39)*(BD$3&gt;=Début)*(BD$3&lt;=Fin),ROW(Noms)))-1),"")</f>
        <v/>
      </c>
      <c r="BE39" s="25" t="str">
        <f t="array" ref="BE39">IF(SUMPRODUCT((Noms=$C39)*(BE$3&gt;=Début)*(BE$3&lt;=Fin))&gt;0,INDEX(Concat_pav_heures,MIN(IF((Noms=$C39)*(BE$3&gt;=Début)*(BE$3&lt;=Fin),ROW(Noms)))-1),"")</f>
        <v/>
      </c>
      <c r="BF39" s="25" t="str">
        <f t="array" ref="BF39">IF(SUMPRODUCT((Noms=$C39)*(BF$3&gt;=Début)*(BF$3&lt;=Fin))&gt;0,INDEX(Concat_pav_heures,MIN(IF((Noms=$C39)*(BF$3&gt;=Début)*(BF$3&lt;=Fin),ROW(Noms)))-1),"")</f>
        <v/>
      </c>
      <c r="BG39" s="25" t="str">
        <f t="array" ref="BG39">IF(SUMPRODUCT((Noms=$C39)*(BG$3&gt;=Début)*(BG$3&lt;=Fin))&gt;0,INDEX(Concat_pav_heures,MIN(IF((Noms=$C39)*(BG$3&gt;=Début)*(BG$3&lt;=Fin),ROW(Noms)))-1),"")</f>
        <v/>
      </c>
      <c r="BH39" s="25" t="str">
        <f t="array" ref="BH39">IF(SUMPRODUCT((Noms=$C39)*(BH$3&gt;=Début)*(BH$3&lt;=Fin))&gt;0,INDEX(Concat_pav_heures,MIN(IF((Noms=$C39)*(BH$3&gt;=Début)*(BH$3&lt;=Fin),ROW(Noms)))-1),"")</f>
        <v/>
      </c>
      <c r="BI39" s="25" t="str">
        <f t="array" ref="BI39">IF(SUMPRODUCT((Noms=$C39)*(BI$3&gt;=Début)*(BI$3&lt;=Fin))&gt;0,INDEX(Concat_pav_heures,MIN(IF((Noms=$C39)*(BI$3&gt;=Début)*(BI$3&lt;=Fin),ROW(Noms)))-1),"")</f>
        <v/>
      </c>
      <c r="BJ39" s="25" t="str">
        <f t="array" ref="BJ39">IF(SUMPRODUCT((Noms=$C39)*(BJ$3&gt;=Début)*(BJ$3&lt;=Fin))&gt;0,INDEX(Concat_pav_heures,MIN(IF((Noms=$C39)*(BJ$3&gt;=Début)*(BJ$3&lt;=Fin),ROW(Noms)))-1),"")</f>
        <v/>
      </c>
      <c r="BK39" s="25" t="str">
        <f t="array" ref="BK39">IF(SUMPRODUCT((Noms=$C39)*(BK$3&gt;=Début)*(BK$3&lt;=Fin))&gt;0,INDEX(Concat_pav_heures,MIN(IF((Noms=$C39)*(BK$3&gt;=Début)*(BK$3&lt;=Fin),ROW(Noms)))-1),"")</f>
        <v/>
      </c>
      <c r="BL39" s="25" t="str">
        <f t="array" ref="BL39">IF(SUMPRODUCT((Noms=$C39)*(BL$3&gt;=Début)*(BL$3&lt;=Fin))&gt;0,INDEX(Concat_pav_heures,MIN(IF((Noms=$C39)*(BL$3&gt;=Début)*(BL$3&lt;=Fin),ROW(Noms)))-1),"")</f>
        <v/>
      </c>
      <c r="BM39" s="25" t="str">
        <f t="array" ref="BM39">IF(SUMPRODUCT((Noms=$C39)*(BM$3&gt;=Début)*(BM$3&lt;=Fin))&gt;0,INDEX(Concat_pav_heures,MIN(IF((Noms=$C39)*(BM$3&gt;=Début)*(BM$3&lt;=Fin),ROW(Noms)))-1),"")</f>
        <v/>
      </c>
      <c r="BN39" s="25" t="str">
        <f t="array" ref="BN39">IF(SUMPRODUCT((Noms=$C39)*(BN$3&gt;=Début)*(BN$3&lt;=Fin))&gt;0,INDEX(Concat_pav_heures,MIN(IF((Noms=$C39)*(BN$3&gt;=Début)*(BN$3&lt;=Fin),ROW(Noms)))-1),"")</f>
        <v/>
      </c>
      <c r="BO39" s="25" t="str">
        <f t="array" ref="BO39">IF(SUMPRODUCT((Noms=$C39)*(BO$3&gt;=Début)*(BO$3&lt;=Fin))&gt;0,INDEX(Concat_pav_heures,MIN(IF((Noms=$C39)*(BO$3&gt;=Début)*(BO$3&lt;=Fin),ROW(Noms)))-1),"")</f>
        <v/>
      </c>
      <c r="BP39" s="25" t="str">
        <f t="array" ref="BP39">IF(SUMPRODUCT((Noms=$C39)*(BP$3&gt;=Début)*(BP$3&lt;=Fin))&gt;0,INDEX(Concat_pav_heures,MIN(IF((Noms=$C39)*(BP$3&gt;=Début)*(BP$3&lt;=Fin),ROW(Noms)))-1),"")</f>
        <v/>
      </c>
      <c r="BQ39" s="25" t="str">
        <f t="array" ref="BQ39">IF(SUMPRODUCT((Noms=$C39)*(BQ$3&gt;=Début)*(BQ$3&lt;=Fin))&gt;0,INDEX(Concat_pav_heures,MIN(IF((Noms=$C39)*(BQ$3&gt;=Début)*(BQ$3&lt;=Fin),ROW(Noms)))-1),"")</f>
        <v/>
      </c>
      <c r="BR39" s="25" t="str">
        <f t="array" ref="BR39">IF(SUMPRODUCT((Noms=$C39)*(BR$3&gt;=Début)*(BR$3&lt;=Fin))&gt;0,INDEX(Concat_pav_heures,MIN(IF((Noms=$C39)*(BR$3&gt;=Début)*(BR$3&lt;=Fin),ROW(Noms)))-1),"")</f>
        <v/>
      </c>
      <c r="BS39" s="25" t="str">
        <f t="array" ref="BS39">IF(SUMPRODUCT((Noms=$C39)*(BS$3&gt;=Début)*(BS$3&lt;=Fin))&gt;0,INDEX(Concat_pav_heures,MIN(IF((Noms=$C39)*(BS$3&gt;=Début)*(BS$3&lt;=Fin),ROW(Noms)))-1),"")</f>
        <v/>
      </c>
      <c r="BT39" s="25" t="str">
        <f t="array" ref="BT39">IF(SUMPRODUCT((Noms=$C39)*(BT$3&gt;=Début)*(BT$3&lt;=Fin))&gt;0,INDEX(Concat_pav_heures,MIN(IF((Noms=$C39)*(BT$3&gt;=Début)*(BT$3&lt;=Fin),ROW(Noms)))-1),"")</f>
        <v/>
      </c>
      <c r="BU39" s="25" t="str">
        <f t="array" ref="BU39">IF(SUMPRODUCT((Noms=$C39)*(BU$3&gt;=Début)*(BU$3&lt;=Fin))&gt;0,INDEX(Concat_pav_heures,MIN(IF((Noms=$C39)*(BU$3&gt;=Début)*(BU$3&lt;=Fin),ROW(Noms)))-1),"")</f>
        <v/>
      </c>
      <c r="BV39" s="25" t="str">
        <f t="array" ref="BV39">IF(SUMPRODUCT((Noms=$C39)*(BV$3&gt;=Début)*(BV$3&lt;=Fin))&gt;0,INDEX(Concat_pav_heures,MIN(IF((Noms=$C39)*(BV$3&gt;=Début)*(BV$3&lt;=Fin),ROW(Noms)))-1),"")</f>
        <v/>
      </c>
      <c r="BW39" s="25" t="str">
        <f t="array" ref="BW39">IF(SUMPRODUCT((Noms=$C39)*(BW$3&gt;=Début)*(BW$3&lt;=Fin))&gt;0,INDEX(Concat_pav_heures,MIN(IF((Noms=$C39)*(BW$3&gt;=Début)*(BW$3&lt;=Fin),ROW(Noms)))-1),"")</f>
        <v/>
      </c>
      <c r="BX39" s="25" t="str">
        <f t="array" ref="BX39">IF(SUMPRODUCT((Noms=$C39)*(BX$3&gt;=Début)*(BX$3&lt;=Fin))&gt;0,INDEX(Concat_pav_heures,MIN(IF((Noms=$C39)*(BX$3&gt;=Début)*(BX$3&lt;=Fin),ROW(Noms)))-1),"")</f>
        <v/>
      </c>
      <c r="BY39" s="25" t="str">
        <f t="array" ref="BY39">IF(SUMPRODUCT((Noms=$C39)*(BY$3&gt;=Début)*(BY$3&lt;=Fin))&gt;0,INDEX(Concat_pav_heures,MIN(IF((Noms=$C39)*(BY$3&gt;=Début)*(BY$3&lt;=Fin),ROW(Noms)))-1),"")</f>
        <v/>
      </c>
      <c r="BZ39" s="25" t="str">
        <f t="array" ref="BZ39">IF(SUMPRODUCT((Noms=$C39)*(BZ$3&gt;=Début)*(BZ$3&lt;=Fin))&gt;0,INDEX(Concat_pav_heures,MIN(IF((Noms=$C39)*(BZ$3&gt;=Début)*(BZ$3&lt;=Fin),ROW(Noms)))-1),"")</f>
        <v/>
      </c>
      <c r="CA39" s="25" t="str">
        <f t="array" ref="CA39">IF(SUMPRODUCT((Noms=$C39)*(CA$3&gt;=Début)*(CA$3&lt;=Fin))&gt;0,INDEX(Concat_pav_heures,MIN(IF((Noms=$C39)*(CA$3&gt;=Début)*(CA$3&lt;=Fin),ROW(Noms)))-1),"")</f>
        <v/>
      </c>
      <c r="CB39" s="25" t="str">
        <f t="array" ref="CB39">IF(SUMPRODUCT((Noms=$C39)*(CB$3&gt;=Début)*(CB$3&lt;=Fin))&gt;0,INDEX(Concat_pav_heures,MIN(IF((Noms=$C39)*(CB$3&gt;=Début)*(CB$3&lt;=Fin),ROW(Noms)))-1),"")</f>
        <v/>
      </c>
      <c r="CC39" s="25" t="str">
        <f t="array" ref="CC39">IF(SUMPRODUCT((Noms=$C39)*(CC$3&gt;=Début)*(CC$3&lt;=Fin))&gt;0,INDEX(Concat_pav_heures,MIN(IF((Noms=$C39)*(CC$3&gt;=Début)*(CC$3&lt;=Fin),ROW(Noms)))-1),"")</f>
        <v/>
      </c>
      <c r="CD39" s="25" t="str">
        <f t="array" ref="CD39">IF(SUMPRODUCT((Noms=$C39)*(CD$3&gt;=Début)*(CD$3&lt;=Fin))&gt;0,INDEX(Concat_pav_heures,MIN(IF((Noms=$C39)*(CD$3&gt;=Début)*(CD$3&lt;=Fin),ROW(Noms)))-1),"")</f>
        <v/>
      </c>
      <c r="CE39" s="25" t="str">
        <f t="array" ref="CE39">IF(SUMPRODUCT((Noms=$C39)*(CE$3&gt;=Début)*(CE$3&lt;=Fin))&gt;0,INDEX(Concat_pav_heures,MIN(IF((Noms=$C39)*(CE$3&gt;=Début)*(CE$3&lt;=Fin),ROW(Noms)))-1),"")</f>
        <v/>
      </c>
      <c r="CF39" s="25" t="str">
        <f t="array" ref="CF39">IF(SUMPRODUCT((Noms=$C39)*(CF$3&gt;=Début)*(CF$3&lt;=Fin))&gt;0,INDEX(Concat_pav_heures,MIN(IF((Noms=$C39)*(CF$3&gt;=Début)*(CF$3&lt;=Fin),ROW(Noms)))-1),"")</f>
        <v/>
      </c>
      <c r="CG39" s="25" t="str">
        <f t="array" ref="CG39">IF(SUMPRODUCT((Noms=$C39)*(CG$3&gt;=Début)*(CG$3&lt;=Fin))&gt;0,INDEX(Concat_pav_heures,MIN(IF((Noms=$C39)*(CG$3&gt;=Début)*(CG$3&lt;=Fin),ROW(Noms)))-1),"")</f>
        <v/>
      </c>
      <c r="CH39" s="25" t="str">
        <f t="array" ref="CH39">IF(SUMPRODUCT((Noms=$C39)*(CH$3&gt;=Début)*(CH$3&lt;=Fin))&gt;0,INDEX(Concat_pav_heures,MIN(IF((Noms=$C39)*(CH$3&gt;=Début)*(CH$3&lt;=Fin),ROW(Noms)))-1),"")</f>
        <v/>
      </c>
      <c r="CI39" s="25" t="str">
        <f t="array" ref="CI39">IF(SUMPRODUCT((Noms=$C39)*(CI$3&gt;=Début)*(CI$3&lt;=Fin))&gt;0,INDEX(Concat_pav_heures,MIN(IF((Noms=$C39)*(CI$3&gt;=Début)*(CI$3&lt;=Fin),ROW(Noms)))-1),"")</f>
        <v/>
      </c>
      <c r="CJ39" s="25" t="str">
        <f t="array" ref="CJ39">IF(SUMPRODUCT((Noms=$C39)*(CJ$3&gt;=Début)*(CJ$3&lt;=Fin))&gt;0,INDEX(Concat_pav_heures,MIN(IF((Noms=$C39)*(CJ$3&gt;=Début)*(CJ$3&lt;=Fin),ROW(Noms)))-1),"")</f>
        <v/>
      </c>
      <c r="CK39" s="25" t="str">
        <f t="array" ref="CK39">IF(SUMPRODUCT((Noms=$C39)*(CK$3&gt;=Début)*(CK$3&lt;=Fin))&gt;0,INDEX(Concat_pav_heures,MIN(IF((Noms=$C39)*(CK$3&gt;=Début)*(CK$3&lt;=Fin),ROW(Noms)))-1),"")</f>
        <v/>
      </c>
      <c r="CL39" s="25" t="str">
        <f t="array" ref="CL39">IF(SUMPRODUCT((Noms=$C39)*(CL$3&gt;=Début)*(CL$3&lt;=Fin))&gt;0,INDEX(Concat_pav_heures,MIN(IF((Noms=$C39)*(CL$3&gt;=Début)*(CL$3&lt;=Fin),ROW(Noms)))-1),"")</f>
        <v/>
      </c>
      <c r="CM39" s="25" t="str">
        <f t="array" ref="CM39">IF(SUMPRODUCT((Noms=$C39)*(CM$3&gt;=Début)*(CM$3&lt;=Fin))&gt;0,INDEX(Concat_pav_heures,MIN(IF((Noms=$C39)*(CM$3&gt;=Début)*(CM$3&lt;=Fin),ROW(Noms)))-1),"")</f>
        <v/>
      </c>
      <c r="CN39" s="25" t="str">
        <f t="array" ref="CN39">IF(SUMPRODUCT((Noms=$C39)*(CN$3&gt;=Début)*(CN$3&lt;=Fin))&gt;0,INDEX(Concat_pav_heures,MIN(IF((Noms=$C39)*(CN$3&gt;=Début)*(CN$3&lt;=Fin),ROW(Noms)))-1),"")</f>
        <v/>
      </c>
      <c r="CO39" s="25" t="str">
        <f t="array" ref="CO39">IF(SUMPRODUCT((Noms=$C39)*(CO$3&gt;=Début)*(CO$3&lt;=Fin))&gt;0,INDEX(Concat_pav_heures,MIN(IF((Noms=$C39)*(CO$3&gt;=Début)*(CO$3&lt;=Fin),ROW(Noms)))-1),"")</f>
        <v/>
      </c>
      <c r="CP39" s="25" t="str">
        <f t="array" ref="CP39">IF(SUMPRODUCT((Noms=$C39)*(CP$3&gt;=Début)*(CP$3&lt;=Fin))&gt;0,INDEX(Concat_pav_heures,MIN(IF((Noms=$C39)*(CP$3&gt;=Début)*(CP$3&lt;=Fin),ROW(Noms)))-1),"")</f>
        <v/>
      </c>
      <c r="CQ39" s="25" t="str">
        <f t="array" ref="CQ39">IF(SUMPRODUCT((Noms=$C39)*(CQ$3&gt;=Début)*(CQ$3&lt;=Fin))&gt;0,INDEX(Concat_pav_heures,MIN(IF((Noms=$C39)*(CQ$3&gt;=Début)*(CQ$3&lt;=Fin),ROW(Noms)))-1),"")</f>
        <v/>
      </c>
      <c r="CR39" s="25" t="str">
        <f t="array" ref="CR39">IF(SUMPRODUCT((Noms=$C39)*(CR$3&gt;=Début)*(CR$3&lt;=Fin))&gt;0,INDEX(Concat_pav_heures,MIN(IF((Noms=$C39)*(CR$3&gt;=Début)*(CR$3&lt;=Fin),ROW(Noms)))-1),"")</f>
        <v/>
      </c>
      <c r="CS39" s="25" t="str">
        <f t="array" ref="CS39">IF(SUMPRODUCT((Noms=$C39)*(CS$3&gt;=Début)*(CS$3&lt;=Fin))&gt;0,INDEX(Concat_pav_heures,MIN(IF((Noms=$C39)*(CS$3&gt;=Début)*(CS$3&lt;=Fin),ROW(Noms)))-1),"")</f>
        <v/>
      </c>
      <c r="CT39" s="25" t="str">
        <f t="array" ref="CT39">IF(SUMPRODUCT((Noms=$C39)*(CT$3&gt;=Début)*(CT$3&lt;=Fin))&gt;0,INDEX(Concat_pav_heures,MIN(IF((Noms=$C39)*(CT$3&gt;=Début)*(CT$3&lt;=Fin),ROW(Noms)))-1),"")</f>
        <v/>
      </c>
      <c r="CU39" s="25" t="str">
        <f t="array" ref="CU39">IF(SUMPRODUCT((Noms=$C39)*(CU$3&gt;=Début)*(CU$3&lt;=Fin))&gt;0,INDEX(Concat_pav_heures,MIN(IF((Noms=$C39)*(CU$3&gt;=Début)*(CU$3&lt;=Fin),ROW(Noms)))-1),"")</f>
        <v/>
      </c>
      <c r="CV39" s="25" t="str">
        <f t="array" ref="CV39">IF(SUMPRODUCT((Noms=$C39)*(CV$3&gt;=Début)*(CV$3&lt;=Fin))&gt;0,INDEX(Concat_pav_heures,MIN(IF((Noms=$C39)*(CV$3&gt;=Début)*(CV$3&lt;=Fin),ROW(Noms)))-1),"")</f>
        <v/>
      </c>
      <c r="CW39" s="25" t="str">
        <f t="array" ref="CW39">IF(SUMPRODUCT((Noms=$C39)*(CW$3&gt;=Début)*(CW$3&lt;=Fin))&gt;0,INDEX(Concat_pav_heures,MIN(IF((Noms=$C39)*(CW$3&gt;=Début)*(CW$3&lt;=Fin),ROW(Noms)))-1),"")</f>
        <v/>
      </c>
      <c r="CX39" s="25" t="str">
        <f t="array" ref="CX39">IF(SUMPRODUCT((Noms=$C39)*(CX$3&gt;=Début)*(CX$3&lt;=Fin))&gt;0,INDEX(Concat_pav_heures,MIN(IF((Noms=$C39)*(CX$3&gt;=Début)*(CX$3&lt;=Fin),ROW(Noms)))-1),"")</f>
        <v/>
      </c>
      <c r="CY39" s="25" t="str">
        <f t="array" ref="CY39">IF(SUMPRODUCT((Noms=$C39)*(CY$3&gt;=Début)*(CY$3&lt;=Fin))&gt;0,INDEX(Concat_pav_heures,MIN(IF((Noms=$C39)*(CY$3&gt;=Début)*(CY$3&lt;=Fin),ROW(Noms)))-1),"")</f>
        <v/>
      </c>
      <c r="CZ39" s="25" t="str">
        <f t="array" ref="CZ39">IF(SUMPRODUCT((Noms=$C39)*(CZ$3&gt;=Début)*(CZ$3&lt;=Fin))&gt;0,INDEX(Concat_pav_heures,MIN(IF((Noms=$C39)*(CZ$3&gt;=Début)*(CZ$3&lt;=Fin),ROW(Noms)))-1),"")</f>
        <v/>
      </c>
      <c r="DA39" s="25" t="str">
        <f t="array" ref="DA39">IF(SUMPRODUCT((Noms=$C39)*(DA$3&gt;=Début)*(DA$3&lt;=Fin))&gt;0,INDEX(Concat_pav_heures,MIN(IF((Noms=$C39)*(DA$3&gt;=Début)*(DA$3&lt;=Fin),ROW(Noms)))-1),"")</f>
        <v/>
      </c>
      <c r="DB39" s="25" t="str">
        <f t="array" ref="DB39">IF(SUMPRODUCT((Noms=$C39)*(DB$3&gt;=Début)*(DB$3&lt;=Fin))&gt;0,INDEX(Concat_pav_heures,MIN(IF((Noms=$C39)*(DB$3&gt;=Début)*(DB$3&lt;=Fin),ROW(Noms)))-1),"")</f>
        <v/>
      </c>
      <c r="DC39" s="25" t="str">
        <f t="array" ref="DC39">IF(SUMPRODUCT((Noms=$C39)*(DC$3&gt;=Début)*(DC$3&lt;=Fin))&gt;0,INDEX(Concat_pav_heures,MIN(IF((Noms=$C39)*(DC$3&gt;=Début)*(DC$3&lt;=Fin),ROW(Noms)))-1),"")</f>
        <v/>
      </c>
      <c r="DD39" s="25" t="str">
        <f t="array" ref="DD39">IF(SUMPRODUCT((Noms=$C39)*(DD$3&gt;=Début)*(DD$3&lt;=Fin))&gt;0,INDEX(Concat_pav_heures,MIN(IF((Noms=$C39)*(DD$3&gt;=Début)*(DD$3&lt;=Fin),ROW(Noms)))-1),"")</f>
        <v/>
      </c>
      <c r="DE39" s="25" t="str">
        <f t="array" ref="DE39">IF(SUMPRODUCT((Noms=$C39)*(DE$3&gt;=Début)*(DE$3&lt;=Fin))&gt;0,INDEX(Concat_pav_heures,MIN(IF((Noms=$C39)*(DE$3&gt;=Début)*(DE$3&lt;=Fin),ROW(Noms)))-1),"")</f>
        <v/>
      </c>
      <c r="DF39" s="25" t="str">
        <f t="array" ref="DF39">IF(SUMPRODUCT((Noms=$C39)*(DF$3&gt;=Début)*(DF$3&lt;=Fin))&gt;0,INDEX(Concat_pav_heures,MIN(IF((Noms=$C39)*(DF$3&gt;=Début)*(DF$3&lt;=Fin),ROW(Noms)))-1),"")</f>
        <v/>
      </c>
      <c r="DG39" s="25" t="str">
        <f t="array" ref="DG39">IF(SUMPRODUCT((Noms=$C39)*(DG$3&gt;=Début)*(DG$3&lt;=Fin))&gt;0,INDEX(Concat_pav_heures,MIN(IF((Noms=$C39)*(DG$3&gt;=Début)*(DG$3&lt;=Fin),ROW(Noms)))-1),"")</f>
        <v/>
      </c>
      <c r="DH39" s="25" t="str">
        <f t="array" ref="DH39">IF(SUMPRODUCT((Noms=$C39)*(DH$3&gt;=Début)*(DH$3&lt;=Fin))&gt;0,INDEX(Concat_pav_heures,MIN(IF((Noms=$C39)*(DH$3&gt;=Début)*(DH$3&lt;=Fin),ROW(Noms)))-1),"")</f>
        <v/>
      </c>
      <c r="DI39" s="25" t="str">
        <f t="array" ref="DI39">IF(SUMPRODUCT((Noms=$C39)*(DI$3&gt;=Début)*(DI$3&lt;=Fin))&gt;0,INDEX(Concat_pav_heures,MIN(IF((Noms=$C39)*(DI$3&gt;=Début)*(DI$3&lt;=Fin),ROW(Noms)))-1),"")</f>
        <v/>
      </c>
      <c r="DJ39" s="25" t="str">
        <f t="array" ref="DJ39">IF(SUMPRODUCT((Noms=$C39)*(DJ$3&gt;=Début)*(DJ$3&lt;=Fin))&gt;0,INDEX(Concat_pav_heures,MIN(IF((Noms=$C39)*(DJ$3&gt;=Début)*(DJ$3&lt;=Fin),ROW(Noms)))-1),"")</f>
        <v/>
      </c>
      <c r="DK39" s="25" t="str">
        <f t="array" ref="DK39">IF(SUMPRODUCT((Noms=$C39)*(DK$3&gt;=Début)*(DK$3&lt;=Fin))&gt;0,INDEX(Concat_pav_heures,MIN(IF((Noms=$C39)*(DK$3&gt;=Début)*(DK$3&lt;=Fin),ROW(Noms)))-1),"")</f>
        <v/>
      </c>
      <c r="DL39" s="25" t="str">
        <f t="array" ref="DL39">IF(SUMPRODUCT((Noms=$C39)*(DL$3&gt;=Début)*(DL$3&lt;=Fin))&gt;0,INDEX(Concat_pav_heures,MIN(IF((Noms=$C39)*(DL$3&gt;=Début)*(DL$3&lt;=Fin),ROW(Noms)))-1),"")</f>
        <v/>
      </c>
      <c r="DM39" s="25" t="str">
        <f t="array" ref="DM39">IF(SUMPRODUCT((Noms=$C39)*(DM$3&gt;=Début)*(DM$3&lt;=Fin))&gt;0,INDEX(Concat_pav_heures,MIN(IF((Noms=$C39)*(DM$3&gt;=Début)*(DM$3&lt;=Fin),ROW(Noms)))-1),"")</f>
        <v/>
      </c>
      <c r="DN39" s="25" t="str">
        <f t="array" ref="DN39">IF(SUMPRODUCT((Noms=$C39)*(DN$3&gt;=Début)*(DN$3&lt;=Fin))&gt;0,INDEX(Concat_pav_heures,MIN(IF((Noms=$C39)*(DN$3&gt;=Début)*(DN$3&lt;=Fin),ROW(Noms)))-1),"")</f>
        <v/>
      </c>
      <c r="DO39" s="25" t="str">
        <f t="array" ref="DO39">IF(SUMPRODUCT((Noms=$C39)*(DO$3&gt;=Début)*(DO$3&lt;=Fin))&gt;0,INDEX(Concat_pav_heures,MIN(IF((Noms=$C39)*(DO$3&gt;=Début)*(DO$3&lt;=Fin),ROW(Noms)))-1),"")</f>
        <v/>
      </c>
      <c r="DP39" s="25" t="str">
        <f t="array" ref="DP39">IF(SUMPRODUCT((Noms=$C39)*(DP$3&gt;=Début)*(DP$3&lt;=Fin))&gt;0,INDEX(Concat_pav_heures,MIN(IF((Noms=$C39)*(DP$3&gt;=Début)*(DP$3&lt;=Fin),ROW(Noms)))-1),"")</f>
        <v/>
      </c>
      <c r="DQ39" s="25" t="str">
        <f t="array" ref="DQ39">IF(SUMPRODUCT((Noms=$C39)*(DQ$3&gt;=Début)*(DQ$3&lt;=Fin))&gt;0,INDEX(Concat_pav_heures,MIN(IF((Noms=$C39)*(DQ$3&gt;=Début)*(DQ$3&lt;=Fin),ROW(Noms)))-1),"")</f>
        <v/>
      </c>
      <c r="DR39" s="25" t="str">
        <f t="array" ref="DR39">IF(SUMPRODUCT((Noms=$C39)*(DR$3&gt;=Début)*(DR$3&lt;=Fin))&gt;0,INDEX(Concat_pav_heures,MIN(IF((Noms=$C39)*(DR$3&gt;=Début)*(DR$3&lt;=Fin),ROW(Noms)))-1),"")</f>
        <v/>
      </c>
      <c r="DS39" s="25" t="str">
        <f t="array" ref="DS39">IF(SUMPRODUCT((Noms=$C39)*(DS$3&gt;=Début)*(DS$3&lt;=Fin))&gt;0,INDEX(Concat_pav_heures,MIN(IF((Noms=$C39)*(DS$3&gt;=Début)*(DS$3&lt;=Fin),ROW(Noms)))-1),"")</f>
        <v/>
      </c>
      <c r="DT39" s="25" t="str">
        <f t="array" ref="DT39">IF(SUMPRODUCT((Noms=$C39)*(DT$3&gt;=Début)*(DT$3&lt;=Fin))&gt;0,INDEX(Concat_pav_heures,MIN(IF((Noms=$C39)*(DT$3&gt;=Début)*(DT$3&lt;=Fin),ROW(Noms)))-1),"")</f>
        <v/>
      </c>
      <c r="DU39" s="25" t="str">
        <f t="array" ref="DU39">IF(SUMPRODUCT((Noms=$C39)*(DU$3&gt;=Début)*(DU$3&lt;=Fin))&gt;0,INDEX(Concat_pav_heures,MIN(IF((Noms=$C39)*(DU$3&gt;=Début)*(DU$3&lt;=Fin),ROW(Noms)))-1),"")</f>
        <v/>
      </c>
      <c r="DV39" s="25" t="str">
        <f t="array" ref="DV39">IF(SUMPRODUCT((Noms=$C39)*(DV$3&gt;=Début)*(DV$3&lt;=Fin))&gt;0,INDEX(Concat_pav_heures,MIN(IF((Noms=$C39)*(DV$3&gt;=Début)*(DV$3&lt;=Fin),ROW(Noms)))-1),"")</f>
        <v/>
      </c>
      <c r="DW39" s="25" t="str">
        <f t="array" ref="DW39">IF(SUMPRODUCT((Noms=$C39)*(DW$3&gt;=Début)*(DW$3&lt;=Fin))&gt;0,INDEX(Concat_pav_heures,MIN(IF((Noms=$C39)*(DW$3&gt;=Début)*(DW$3&lt;=Fin),ROW(Noms)))-1),"")</f>
        <v/>
      </c>
      <c r="DX39" s="25" t="str">
        <f t="array" ref="DX39">IF(SUMPRODUCT((Noms=$C39)*(DX$3&gt;=Début)*(DX$3&lt;=Fin))&gt;0,INDEX(Concat_pav_heures,MIN(IF((Noms=$C39)*(DX$3&gt;=Début)*(DX$3&lt;=Fin),ROW(Noms)))-1),"")</f>
        <v/>
      </c>
      <c r="DY39" s="25" t="str">
        <f t="array" ref="DY39">IF(SUMPRODUCT((Noms=$C39)*(DY$3&gt;=Début)*(DY$3&lt;=Fin))&gt;0,INDEX(Concat_pav_heures,MIN(IF((Noms=$C39)*(DY$3&gt;=Début)*(DY$3&lt;=Fin),ROW(Noms)))-1),"")</f>
        <v/>
      </c>
      <c r="DZ39" s="25" t="str">
        <f t="array" ref="DZ39">IF(SUMPRODUCT((Noms=$C39)*(DZ$3&gt;=Début)*(DZ$3&lt;=Fin))&gt;0,INDEX(Concat_pav_heures,MIN(IF((Noms=$C39)*(DZ$3&gt;=Début)*(DZ$3&lt;=Fin),ROW(Noms)))-1),"")</f>
        <v/>
      </c>
      <c r="EA39" s="25" t="str">
        <f t="array" ref="EA39">IF(SUMPRODUCT((Noms=$C39)*(EA$3&gt;=Début)*(EA$3&lt;=Fin))&gt;0,INDEX(Concat_pav_heures,MIN(IF((Noms=$C39)*(EA$3&gt;=Début)*(EA$3&lt;=Fin),ROW(Noms)))-1),"")</f>
        <v/>
      </c>
      <c r="EB39" s="25" t="str">
        <f t="array" ref="EB39">IF(SUMPRODUCT((Noms=$C39)*(EB$3&gt;=Début)*(EB$3&lt;=Fin))&gt;0,INDEX(Concat_pav_heures,MIN(IF((Noms=$C39)*(EB$3&gt;=Début)*(EB$3&lt;=Fin),ROW(Noms)))-1),"")</f>
        <v/>
      </c>
      <c r="EC39" s="25" t="str">
        <f t="array" ref="EC39">IF(SUMPRODUCT((Noms=$C39)*(EC$3&gt;=Début)*(EC$3&lt;=Fin))&gt;0,INDEX(Concat_pav_heures,MIN(IF((Noms=$C39)*(EC$3&gt;=Début)*(EC$3&lt;=Fin),ROW(Noms)))-1),"")</f>
        <v/>
      </c>
      <c r="ED39" s="25" t="str">
        <f t="array" ref="ED39">IF(SUMPRODUCT((Noms=$C39)*(ED$3&gt;=Début)*(ED$3&lt;=Fin))&gt;0,INDEX(Concat_pav_heures,MIN(IF((Noms=$C39)*(ED$3&gt;=Début)*(ED$3&lt;=Fin),ROW(Noms)))-1),"")</f>
        <v/>
      </c>
      <c r="EE39" s="25" t="str">
        <f t="array" ref="EE39">IF(SUMPRODUCT((Noms=$C39)*(EE$3&gt;=Début)*(EE$3&lt;=Fin))&gt;0,INDEX(Concat_pav_heures,MIN(IF((Noms=$C39)*(EE$3&gt;=Début)*(EE$3&lt;=Fin),ROW(Noms)))-1),"")</f>
        <v/>
      </c>
      <c r="EF39" s="25" t="str">
        <f t="array" ref="EF39">IF(SUMPRODUCT((Noms=$C39)*(EF$3&gt;=Début)*(EF$3&lt;=Fin))&gt;0,INDEX(Concat_pav_heures,MIN(IF((Noms=$C39)*(EF$3&gt;=Début)*(EF$3&lt;=Fin),ROW(Noms)))-1),"")</f>
        <v/>
      </c>
      <c r="EG39" s="25" t="str">
        <f t="array" ref="EG39">IF(SUMPRODUCT((Noms=$C39)*(EG$3&gt;=Début)*(EG$3&lt;=Fin))&gt;0,INDEX(Concat_pav_heures,MIN(IF((Noms=$C39)*(EG$3&gt;=Début)*(EG$3&lt;=Fin),ROW(Noms)))-1),"")</f>
        <v/>
      </c>
      <c r="EH39" s="25" t="str">
        <f t="array" ref="EH39">IF(SUMPRODUCT((Noms=$C39)*(EH$3&gt;=Début)*(EH$3&lt;=Fin))&gt;0,INDEX(Concat_pav_heures,MIN(IF((Noms=$C39)*(EH$3&gt;=Début)*(EH$3&lt;=Fin),ROW(Noms)))-1),"")</f>
        <v/>
      </c>
      <c r="EI39" s="25" t="str">
        <f t="array" ref="EI39">IF(SUMPRODUCT((Noms=$C39)*(EI$3&gt;=Début)*(EI$3&lt;=Fin))&gt;0,INDEX(Concat_pav_heures,MIN(IF((Noms=$C39)*(EI$3&gt;=Début)*(EI$3&lt;=Fin),ROW(Noms)))-1),"")</f>
        <v/>
      </c>
      <c r="EJ39" s="25" t="str">
        <f t="array" ref="EJ39">IF(SUMPRODUCT((Noms=$C39)*(EJ$3&gt;=Début)*(EJ$3&lt;=Fin))&gt;0,INDEX(Concat_pav_heures,MIN(IF((Noms=$C39)*(EJ$3&gt;=Début)*(EJ$3&lt;=Fin),ROW(Noms)))-1),"")</f>
        <v/>
      </c>
      <c r="EK39" s="25" t="str">
        <f t="array" ref="EK39">IF(SUMPRODUCT((Noms=$C39)*(EK$3&gt;=Début)*(EK$3&lt;=Fin))&gt;0,INDEX(Concat_pav_heures,MIN(IF((Noms=$C39)*(EK$3&gt;=Début)*(EK$3&lt;=Fin),ROW(Noms)))-1),"")</f>
        <v/>
      </c>
      <c r="EL39" s="25" t="str">
        <f t="array" ref="EL39">IF(SUMPRODUCT((Noms=$C39)*(EL$3&gt;=Début)*(EL$3&lt;=Fin))&gt;0,INDEX(Concat_pav_heures,MIN(IF((Noms=$C39)*(EL$3&gt;=Début)*(EL$3&lt;=Fin),ROW(Noms)))-1),"")</f>
        <v/>
      </c>
      <c r="EM39" s="25" t="str">
        <f t="array" ref="EM39">IF(SUMPRODUCT((Noms=$C39)*(EM$3&gt;=Début)*(EM$3&lt;=Fin))&gt;0,INDEX(Concat_pav_heures,MIN(IF((Noms=$C39)*(EM$3&gt;=Début)*(EM$3&lt;=Fin),ROW(Noms)))-1),"")</f>
        <v/>
      </c>
      <c r="EN39" s="25" t="str">
        <f t="array" ref="EN39">IF(SUMPRODUCT((Noms=$C39)*(EN$3&gt;=Début)*(EN$3&lt;=Fin))&gt;0,INDEX(Concat_pav_heures,MIN(IF((Noms=$C39)*(EN$3&gt;=Début)*(EN$3&lt;=Fin),ROW(Noms)))-1),"")</f>
        <v/>
      </c>
      <c r="EO39" s="25" t="str">
        <f t="array" ref="EO39">IF(SUMPRODUCT((Noms=$C39)*(EO$3&gt;=Début)*(EO$3&lt;=Fin))&gt;0,INDEX(Concat_pav_heures,MIN(IF((Noms=$C39)*(EO$3&gt;=Début)*(EO$3&lt;=Fin),ROW(Noms)))-1),"")</f>
        <v/>
      </c>
      <c r="EP39" s="25" t="str">
        <f t="array" ref="EP39">IF(SUMPRODUCT((Noms=$C39)*(EP$3&gt;=Début)*(EP$3&lt;=Fin))&gt;0,INDEX(Concat_pav_heures,MIN(IF((Noms=$C39)*(EP$3&gt;=Début)*(EP$3&lt;=Fin),ROW(Noms)))-1),"")</f>
        <v/>
      </c>
      <c r="EQ39" s="25" t="str">
        <f t="array" ref="EQ39">IF(SUMPRODUCT((Noms=$C39)*(EQ$3&gt;=Début)*(EQ$3&lt;=Fin))&gt;0,INDEX(Concat_pav_heures,MIN(IF((Noms=$C39)*(EQ$3&gt;=Début)*(EQ$3&lt;=Fin),ROW(Noms)))-1),"")</f>
        <v/>
      </c>
      <c r="ER39" s="25" t="str">
        <f t="array" ref="ER39">IF(SUMPRODUCT((Noms=$C39)*(ER$3&gt;=Début)*(ER$3&lt;=Fin))&gt;0,INDEX(Concat_pav_heures,MIN(IF((Noms=$C39)*(ER$3&gt;=Début)*(ER$3&lt;=Fin),ROW(Noms)))-1),"")</f>
        <v/>
      </c>
      <c r="ES39" s="25" t="str">
        <f t="array" ref="ES39">IF(SUMPRODUCT((Noms=$C39)*(ES$3&gt;=Début)*(ES$3&lt;=Fin))&gt;0,INDEX(Concat_pav_heures,MIN(IF((Noms=$C39)*(ES$3&gt;=Début)*(ES$3&lt;=Fin),ROW(Noms)))-1),"")</f>
        <v/>
      </c>
      <c r="ET39" s="25" t="str">
        <f t="array" ref="ET39">IF(SUMPRODUCT((Noms=$C39)*(ET$3&gt;=Début)*(ET$3&lt;=Fin))&gt;0,INDEX(Concat_pav_heures,MIN(IF((Noms=$C39)*(ET$3&gt;=Début)*(ET$3&lt;=Fin),ROW(Noms)))-1),"")</f>
        <v/>
      </c>
      <c r="EU39" s="25" t="str">
        <f t="array" ref="EU39">IF(SUMPRODUCT((Noms=$C39)*(EU$3&gt;=Début)*(EU$3&lt;=Fin))&gt;0,INDEX(Concat_pav_heures,MIN(IF((Noms=$C39)*(EU$3&gt;=Début)*(EU$3&lt;=Fin),ROW(Noms)))-1),"")</f>
        <v/>
      </c>
      <c r="EV39" s="25" t="str">
        <f t="array" ref="EV39">IF(SUMPRODUCT((Noms=$C39)*(EV$3&gt;=Début)*(EV$3&lt;=Fin))&gt;0,INDEX(Concat_pav_heures,MIN(IF((Noms=$C39)*(EV$3&gt;=Début)*(EV$3&lt;=Fin),ROW(Noms)))-1),"")</f>
        <v/>
      </c>
      <c r="EW39" s="25" t="str">
        <f t="array" ref="EW39">IF(SUMPRODUCT((Noms=$C39)*(EW$3&gt;=Début)*(EW$3&lt;=Fin))&gt;0,INDEX(Concat_pav_heures,MIN(IF((Noms=$C39)*(EW$3&gt;=Début)*(EW$3&lt;=Fin),ROW(Noms)))-1),"")</f>
        <v/>
      </c>
      <c r="EX39" s="25" t="str">
        <f t="array" ref="EX39">IF(SUMPRODUCT((Noms=$C39)*(EX$3&gt;=Début)*(EX$3&lt;=Fin))&gt;0,INDEX(Concat_pav_heures,MIN(IF((Noms=$C39)*(EX$3&gt;=Début)*(EX$3&lt;=Fin),ROW(Noms)))-1),"")</f>
        <v/>
      </c>
      <c r="EY39" s="25" t="str">
        <f t="array" ref="EY39">IF(SUMPRODUCT((Noms=$C39)*(EY$3&gt;=Début)*(EY$3&lt;=Fin))&gt;0,INDEX(Concat_pav_heures,MIN(IF((Noms=$C39)*(EY$3&gt;=Début)*(EY$3&lt;=Fin),ROW(Noms)))-1),"")</f>
        <v/>
      </c>
      <c r="EZ39" s="25" t="str">
        <f t="array" ref="EZ39">IF(SUMPRODUCT((Noms=$C39)*(EZ$3&gt;=Début)*(EZ$3&lt;=Fin))&gt;0,INDEX(Concat_pav_heures,MIN(IF((Noms=$C39)*(EZ$3&gt;=Début)*(EZ$3&lt;=Fin),ROW(Noms)))-1),"")</f>
        <v/>
      </c>
      <c r="FA39" s="25" t="str">
        <f t="array" ref="FA39">IF(SUMPRODUCT((Noms=$C39)*(FA$3&gt;=Début)*(FA$3&lt;=Fin))&gt;0,INDEX(Concat_pav_heures,MIN(IF((Noms=$C39)*(FA$3&gt;=Début)*(FA$3&lt;=Fin),ROW(Noms)))-1),"")</f>
        <v/>
      </c>
      <c r="FB39" s="25" t="str">
        <f t="array" ref="FB39">IF(SUMPRODUCT((Noms=$C39)*(FB$3&gt;=Début)*(FB$3&lt;=Fin))&gt;0,INDEX(Concat_pav_heures,MIN(IF((Noms=$C39)*(FB$3&gt;=Début)*(FB$3&lt;=Fin),ROW(Noms)))-1),"")</f>
        <v/>
      </c>
      <c r="FC39" s="25" t="str">
        <f t="array" ref="FC39">IF(SUMPRODUCT((Noms=$C39)*(FC$3&gt;=Début)*(FC$3&lt;=Fin))&gt;0,INDEX(Concat_pav_heures,MIN(IF((Noms=$C39)*(FC$3&gt;=Début)*(FC$3&lt;=Fin),ROW(Noms)))-1),"")</f>
        <v/>
      </c>
      <c r="FD39" s="25" t="str">
        <f t="array" ref="FD39">IF(SUMPRODUCT((Noms=$C39)*(FD$3&gt;=Début)*(FD$3&lt;=Fin))&gt;0,INDEX(Concat_pav_heures,MIN(IF((Noms=$C39)*(FD$3&gt;=Début)*(FD$3&lt;=Fin),ROW(Noms)))-1),"")</f>
        <v/>
      </c>
      <c r="FE39" s="25" t="str">
        <f t="array" ref="FE39">IF(SUMPRODUCT((Noms=$C39)*(FE$3&gt;=Début)*(FE$3&lt;=Fin))&gt;0,INDEX(Concat_pav_heures,MIN(IF((Noms=$C39)*(FE$3&gt;=Début)*(FE$3&lt;=Fin),ROW(Noms)))-1),"")</f>
        <v/>
      </c>
      <c r="FF39" s="25" t="str">
        <f t="array" ref="FF39">IF(SUMPRODUCT((Noms=$C39)*(FF$3&gt;=Début)*(FF$3&lt;=Fin))&gt;0,INDEX(Concat_pav_heures,MIN(IF((Noms=$C39)*(FF$3&gt;=Début)*(FF$3&lt;=Fin),ROW(Noms)))-1),"")</f>
        <v/>
      </c>
      <c r="FG39" s="25" t="str">
        <f t="array" ref="FG39">IF(SUMPRODUCT((Noms=$C39)*(FG$3&gt;=Début)*(FG$3&lt;=Fin))&gt;0,INDEX(Concat_pav_heures,MIN(IF((Noms=$C39)*(FG$3&gt;=Début)*(FG$3&lt;=Fin),ROW(Noms)))-1),"")</f>
        <v/>
      </c>
      <c r="FH39" s="25" t="str">
        <f t="array" ref="FH39">IF(SUMPRODUCT((Noms=$C39)*(FH$3&gt;=Début)*(FH$3&lt;=Fin))&gt;0,INDEX(Concat_pav_heures,MIN(IF((Noms=$C39)*(FH$3&gt;=Début)*(FH$3&lt;=Fin),ROW(Noms)))-1),"")</f>
        <v/>
      </c>
      <c r="FI39" s="25" t="str">
        <f t="array" ref="FI39">IF(SUMPRODUCT((Noms=$C39)*(FI$3&gt;=Début)*(FI$3&lt;=Fin))&gt;0,INDEX(Concat_pav_heures,MIN(IF((Noms=$C39)*(FI$3&gt;=Début)*(FI$3&lt;=Fin),ROW(Noms)))-1),"")</f>
        <v/>
      </c>
      <c r="FJ39" s="25" t="str">
        <f t="array" ref="FJ39">IF(SUMPRODUCT((Noms=$C39)*(FJ$3&gt;=Début)*(FJ$3&lt;=Fin))&gt;0,INDEX(Concat_pav_heures,MIN(IF((Noms=$C39)*(FJ$3&gt;=Début)*(FJ$3&lt;=Fin),ROW(Noms)))-1),"")</f>
        <v/>
      </c>
      <c r="FK39" s="25" t="str">
        <f t="array" ref="FK39">IF(SUMPRODUCT((Noms=$C39)*(FK$3&gt;=Début)*(FK$3&lt;=Fin))&gt;0,INDEX(Concat_pav_heures,MIN(IF((Noms=$C39)*(FK$3&gt;=Début)*(FK$3&lt;=Fin),ROW(Noms)))-1),"")</f>
        <v/>
      </c>
      <c r="FL39" s="25" t="str">
        <f t="array" ref="FL39">IF(SUMPRODUCT((Noms=$C39)*(FL$3&gt;=Début)*(FL$3&lt;=Fin))&gt;0,INDEX(Concat_pav_heures,MIN(IF((Noms=$C39)*(FL$3&gt;=Début)*(FL$3&lt;=Fin),ROW(Noms)))-1),"")</f>
        <v/>
      </c>
      <c r="FM39" s="25" t="str">
        <f t="array" ref="FM39">IF(SUMPRODUCT((Noms=$C39)*(FM$3&gt;=Début)*(FM$3&lt;=Fin))&gt;0,INDEX(Concat_pav_heures,MIN(IF((Noms=$C39)*(FM$3&gt;=Début)*(FM$3&lt;=Fin),ROW(Noms)))-1),"")</f>
        <v/>
      </c>
      <c r="FN39" s="25" t="str">
        <f t="array" ref="FN39">IF(SUMPRODUCT((Noms=$C39)*(FN$3&gt;=Début)*(FN$3&lt;=Fin))&gt;0,INDEX(Concat_pav_heures,MIN(IF((Noms=$C39)*(FN$3&gt;=Début)*(FN$3&lt;=Fin),ROW(Noms)))-1),"")</f>
        <v/>
      </c>
      <c r="FO39" s="25" t="str">
        <f t="array" ref="FO39">IF(SUMPRODUCT((Noms=$C39)*(FO$3&gt;=Début)*(FO$3&lt;=Fin))&gt;0,INDEX(Concat_pav_heures,MIN(IF((Noms=$C39)*(FO$3&gt;=Début)*(FO$3&lt;=Fin),ROW(Noms)))-1),"")</f>
        <v/>
      </c>
      <c r="FP39" s="25" t="str">
        <f t="array" ref="FP39">IF(SUMPRODUCT((Noms=$C39)*(FP$3&gt;=Début)*(FP$3&lt;=Fin))&gt;0,INDEX(Concat_pav_heures,MIN(IF((Noms=$C39)*(FP$3&gt;=Début)*(FP$3&lt;=Fin),ROW(Noms)))-1),"")</f>
        <v/>
      </c>
      <c r="FQ39" s="25" t="str">
        <f t="array" ref="FQ39">IF(SUMPRODUCT((Noms=$C39)*(FQ$3&gt;=Début)*(FQ$3&lt;=Fin))&gt;0,INDEX(Concat_pav_heures,MIN(IF((Noms=$C39)*(FQ$3&gt;=Début)*(FQ$3&lt;=Fin),ROW(Noms)))-1),"")</f>
        <v/>
      </c>
      <c r="FR39" s="25" t="str">
        <f t="array" ref="FR39">IF(SUMPRODUCT((Noms=$C39)*(FR$3&gt;=Début)*(FR$3&lt;=Fin))&gt;0,INDEX(Concat_pav_heures,MIN(IF((Noms=$C39)*(FR$3&gt;=Début)*(FR$3&lt;=Fin),ROW(Noms)))-1),"")</f>
        <v/>
      </c>
      <c r="FS39" s="25" t="str">
        <f t="array" ref="FS39">IF(SUMPRODUCT((Noms=$C39)*(FS$3&gt;=Début)*(FS$3&lt;=Fin))&gt;0,INDEX(Concat_pav_heures,MIN(IF((Noms=$C39)*(FS$3&gt;=Début)*(FS$3&lt;=Fin),ROW(Noms)))-1),"")</f>
        <v/>
      </c>
      <c r="FT39" s="25" t="str">
        <f t="array" ref="FT39">IF(SUMPRODUCT((Noms=$C39)*(FT$3&gt;=Début)*(FT$3&lt;=Fin))&gt;0,INDEX(Concat_pav_heures,MIN(IF((Noms=$C39)*(FT$3&gt;=Début)*(FT$3&lt;=Fin),ROW(Noms)))-1),"")</f>
        <v/>
      </c>
      <c r="FU39" s="25" t="str">
        <f t="array" ref="FU39">IF(SUMPRODUCT((Noms=$C39)*(FU$3&gt;=Début)*(FU$3&lt;=Fin))&gt;0,INDEX(Concat_pav_heures,MIN(IF((Noms=$C39)*(FU$3&gt;=Début)*(FU$3&lt;=Fin),ROW(Noms)))-1),"")</f>
        <v/>
      </c>
      <c r="FV39" s="25" t="str">
        <f t="array" ref="FV39">IF(SUMPRODUCT((Noms=$C39)*(FV$3&gt;=Début)*(FV$3&lt;=Fin))&gt;0,INDEX(Concat_pav_heures,MIN(IF((Noms=$C39)*(FV$3&gt;=Début)*(FV$3&lt;=Fin),ROW(Noms)))-1),"")</f>
        <v/>
      </c>
      <c r="FW39" s="25" t="str">
        <f t="array" ref="FW39">IF(SUMPRODUCT((Noms=$C39)*(FW$3&gt;=Début)*(FW$3&lt;=Fin))&gt;0,INDEX(Concat_pav_heures,MIN(IF((Noms=$C39)*(FW$3&gt;=Début)*(FW$3&lt;=Fin),ROW(Noms)))-1),"")</f>
        <v/>
      </c>
      <c r="FX39" s="25" t="str">
        <f t="array" ref="FX39">IF(SUMPRODUCT((Noms=$C39)*(FX$3&gt;=Début)*(FX$3&lt;=Fin))&gt;0,INDEX(Concat_pav_heures,MIN(IF((Noms=$C39)*(FX$3&gt;=Début)*(FX$3&lt;=Fin),ROW(Noms)))-1),"")</f>
        <v/>
      </c>
      <c r="FY39" s="25" t="str">
        <f t="array" ref="FY39">IF(SUMPRODUCT((Noms=$C39)*(FY$3&gt;=Début)*(FY$3&lt;=Fin))&gt;0,INDEX(Concat_pav_heures,MIN(IF((Noms=$C39)*(FY$3&gt;=Début)*(FY$3&lt;=Fin),ROW(Noms)))-1),"")</f>
        <v/>
      </c>
      <c r="FZ39" s="25" t="str">
        <f t="array" ref="FZ39">IF(SUMPRODUCT((Noms=$C39)*(FZ$3&gt;=Début)*(FZ$3&lt;=Fin))&gt;0,INDEX(Concat_pav_heures,MIN(IF((Noms=$C39)*(FZ$3&gt;=Début)*(FZ$3&lt;=Fin),ROW(Noms)))-1),"")</f>
        <v/>
      </c>
      <c r="GA39" s="25" t="str">
        <f t="array" ref="GA39">IF(SUMPRODUCT((Noms=$C39)*(GA$3&gt;=Début)*(GA$3&lt;=Fin))&gt;0,INDEX(Concat_pav_heures,MIN(IF((Noms=$C39)*(GA$3&gt;=Début)*(GA$3&lt;=Fin),ROW(Noms)))-1),"")</f>
        <v/>
      </c>
      <c r="GB39" s="25" t="str">
        <f t="array" ref="GB39">IF(SUMPRODUCT((Noms=$C39)*(GB$3&gt;=Début)*(GB$3&lt;=Fin))&gt;0,INDEX(Concat_pav_heures,MIN(IF((Noms=$C39)*(GB$3&gt;=Début)*(GB$3&lt;=Fin),ROW(Noms)))-1),"")</f>
        <v/>
      </c>
      <c r="GC39" s="25" t="str">
        <f t="array" ref="GC39">IF(SUMPRODUCT((Noms=$C39)*(GC$3&gt;=Début)*(GC$3&lt;=Fin))&gt;0,INDEX(Concat_pav_heures,MIN(IF((Noms=$C39)*(GC$3&gt;=Début)*(GC$3&lt;=Fin),ROW(Noms)))-1),"")</f>
        <v/>
      </c>
      <c r="GD39" s="25" t="str">
        <f t="array" ref="GD39">IF(SUMPRODUCT((Noms=$C39)*(GD$3&gt;=Début)*(GD$3&lt;=Fin))&gt;0,INDEX(Concat_pav_heures,MIN(IF((Noms=$C39)*(GD$3&gt;=Début)*(GD$3&lt;=Fin),ROW(Noms)))-1),"")</f>
        <v/>
      </c>
      <c r="GE39" s="25" t="str">
        <f t="array" ref="GE39">IF(SUMPRODUCT((Noms=$C39)*(GE$3&gt;=Début)*(GE$3&lt;=Fin))&gt;0,INDEX(Concat_pav_heures,MIN(IF((Noms=$C39)*(GE$3&gt;=Début)*(GE$3&lt;=Fin),ROW(Noms)))-1),"")</f>
        <v/>
      </c>
      <c r="GF39" s="25" t="str">
        <f t="array" ref="GF39">IF(SUMPRODUCT((Noms=$C39)*(GF$3&gt;=Début)*(GF$3&lt;=Fin))&gt;0,INDEX(Concat_pav_heures,MIN(IF((Noms=$C39)*(GF$3&gt;=Début)*(GF$3&lt;=Fin),ROW(Noms)))-1),"")</f>
        <v/>
      </c>
      <c r="GG39" s="25" t="str">
        <f t="array" ref="GG39">IF(SUMPRODUCT((Noms=$C39)*(GG$3&gt;=Début)*(GG$3&lt;=Fin))&gt;0,INDEX(Concat_pav_heures,MIN(IF((Noms=$C39)*(GG$3&gt;=Début)*(GG$3&lt;=Fin),ROW(Noms)))-1),"")</f>
        <v/>
      </c>
    </row>
    <row r="40" spans="3:189" x14ac:dyDescent="0.2">
      <c r="C40" s="42" t="str">
        <f>IF(bdd_salaries!C37="","",bdd_salaries!C37)</f>
        <v/>
      </c>
      <c r="D40" s="43" t="str">
        <f>IFERROR(INDEX(TabSalaries[#All],MATCH(Planning!C40,TabSalaries[[#All],[Nom&amp;Prenom]],0),MATCH(TabSalaries_Metier_1,TabSalaries[#Headers],0)),"")</f>
        <v/>
      </c>
      <c r="E40" s="57" t="str">
        <f>IF(Tableau12[[#This Row],[Nom]]="","",INDEX(TabSalaries[#All],MATCH(Tableau12[[#This Row],[Nom]],TabSalaries[[#All],[Nom&amp;Prenom]],0),MATCH(TabSalaries_CDI,TabSalaries[#Headers],0)))</f>
        <v/>
      </c>
      <c r="F40" s="59" t="str">
        <f>IF(Tableau12[[#This Row],[Nom]]="","",$D$2)</f>
        <v/>
      </c>
      <c r="G40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40" s="71"/>
      <c r="I40" s="25" t="str">
        <f t="array" ref="I40">IF(SUMPRODUCT((Noms=$C40)*(I$3&gt;=Début)*(I$3&lt;=Fin))&gt;0,INDEX(Concat_pav_heures,MIN(IF((Noms=$C40)*(I$3&gt;=Début)*(I$3&lt;=Fin),ROW(Noms)))-1),"")</f>
        <v/>
      </c>
      <c r="J40" s="25" t="str">
        <f t="array" ref="J40">IF(SUMPRODUCT((Noms=$C40)*(J$3&gt;=Début)*(J$3&lt;=Fin))&gt;0,INDEX(Concat_pav_heures,MIN(IF((Noms=$C40)*(J$3&gt;=Début)*(J$3&lt;=Fin),ROW(Noms)))-1),"")</f>
        <v/>
      </c>
      <c r="K40" s="25" t="str">
        <f t="array" ref="K40">IF(SUMPRODUCT((Noms=$C40)*(K$3&gt;=Début)*(K$3&lt;=Fin))&gt;0,INDEX(Concat_pav_heures,MIN(IF((Noms=$C40)*(K$3&gt;=Début)*(K$3&lt;=Fin),ROW(Noms)))-1),"")</f>
        <v/>
      </c>
      <c r="L40" s="25" t="str">
        <f t="array" ref="L40">IF(SUMPRODUCT((Noms=$C40)*(L$3&gt;=Début)*(L$3&lt;=Fin))&gt;0,INDEX(Concat_pav_heures,MIN(IF((Noms=$C40)*(L$3&gt;=Début)*(L$3&lt;=Fin),ROW(Noms)))-1),"")</f>
        <v/>
      </c>
      <c r="M40" s="25" t="str">
        <f t="array" ref="M40">IF(SUMPRODUCT((Noms=$C40)*(M$3&gt;=Début)*(M$3&lt;=Fin))&gt;0,INDEX(Concat_pav_heures,MIN(IF((Noms=$C40)*(M$3&gt;=Début)*(M$3&lt;=Fin),ROW(Noms)))-1),"")</f>
        <v/>
      </c>
      <c r="N40" s="25" t="str">
        <f t="array" ref="N40">IF(SUMPRODUCT((Noms=$C40)*(N$3&gt;=Début)*(N$3&lt;=Fin))&gt;0,INDEX(Concat_pav_heures,MIN(IF((Noms=$C40)*(N$3&gt;=Début)*(N$3&lt;=Fin),ROW(Noms)))-1),"")</f>
        <v/>
      </c>
      <c r="O40" s="25" t="str">
        <f t="array" ref="O40">IF(SUMPRODUCT((Noms=$C40)*(O$3&gt;=Début)*(O$3&lt;=Fin))&gt;0,INDEX(Concat_pav_heures,MIN(IF((Noms=$C40)*(O$3&gt;=Début)*(O$3&lt;=Fin),ROW(Noms)))-1),"")</f>
        <v/>
      </c>
      <c r="P40" s="25" t="str">
        <f t="array" ref="P40">IF(SUMPRODUCT((Noms=$C40)*(P$3&gt;=Début)*(P$3&lt;=Fin))&gt;0,INDEX(Concat_pav_heures,MIN(IF((Noms=$C40)*(P$3&gt;=Début)*(P$3&lt;=Fin),ROW(Noms)))-1),"")</f>
        <v/>
      </c>
      <c r="Q40" s="25" t="str">
        <f t="array" ref="Q40">IF(SUMPRODUCT((Noms=$C40)*(Q$3&gt;=Début)*(Q$3&lt;=Fin))&gt;0,INDEX(Concat_pav_heures,MIN(IF((Noms=$C40)*(Q$3&gt;=Début)*(Q$3&lt;=Fin),ROW(Noms)))-1),"")</f>
        <v/>
      </c>
      <c r="R40" s="25" t="str">
        <f t="array" ref="R40">IF(SUMPRODUCT((Noms=$C40)*(R$3&gt;=Début)*(R$3&lt;=Fin))&gt;0,INDEX(Concat_pav_heures,MIN(IF((Noms=$C40)*(R$3&gt;=Début)*(R$3&lt;=Fin),ROW(Noms)))-1),"")</f>
        <v/>
      </c>
      <c r="S40" s="25" t="str">
        <f t="array" ref="S40">IF(SUMPRODUCT((Noms=$C40)*(S$3&gt;=Début)*(S$3&lt;=Fin))&gt;0,INDEX(Concat_pav_heures,MIN(IF((Noms=$C40)*(S$3&gt;=Début)*(S$3&lt;=Fin),ROW(Noms)))-1),"")</f>
        <v/>
      </c>
      <c r="T40" s="25" t="str">
        <f t="array" ref="T40">IF(SUMPRODUCT((Noms=$C40)*(T$3&gt;=Début)*(T$3&lt;=Fin))&gt;0,INDEX(Concat_pav_heures,MIN(IF((Noms=$C40)*(T$3&gt;=Début)*(T$3&lt;=Fin),ROW(Noms)))-1),"")</f>
        <v/>
      </c>
      <c r="U40" s="25" t="str">
        <f t="array" ref="U40">IF(SUMPRODUCT((Noms=$C40)*(U$3&gt;=Début)*(U$3&lt;=Fin))&gt;0,INDEX(Concat_pav_heures,MIN(IF((Noms=$C40)*(U$3&gt;=Début)*(U$3&lt;=Fin),ROW(Noms)))-1),"")</f>
        <v/>
      </c>
      <c r="V40" s="25" t="str">
        <f t="array" ref="V40">IF(SUMPRODUCT((Noms=$C40)*(V$3&gt;=Début)*(V$3&lt;=Fin))&gt;0,INDEX(Concat_pav_heures,MIN(IF((Noms=$C40)*(V$3&gt;=Début)*(V$3&lt;=Fin),ROW(Noms)))-1),"")</f>
        <v/>
      </c>
      <c r="W40" s="25" t="str">
        <f t="array" ref="W40">IF(SUMPRODUCT((Noms=$C40)*(W$3&gt;=Début)*(W$3&lt;=Fin))&gt;0,INDEX(Concat_pav_heures,MIN(IF((Noms=$C40)*(W$3&gt;=Début)*(W$3&lt;=Fin),ROW(Noms)))-1),"")</f>
        <v/>
      </c>
      <c r="X40" s="25" t="str">
        <f t="array" ref="X40">IF(SUMPRODUCT((Noms=$C40)*(X$3&gt;=Début)*(X$3&lt;=Fin))&gt;0,INDEX(Concat_pav_heures,MIN(IF((Noms=$C40)*(X$3&gt;=Début)*(X$3&lt;=Fin),ROW(Noms)))-1),"")</f>
        <v/>
      </c>
      <c r="Y40" s="25" t="str">
        <f t="array" ref="Y40">IF(SUMPRODUCT((Noms=$C40)*(Y$3&gt;=Début)*(Y$3&lt;=Fin))&gt;0,INDEX(Concat_pav_heures,MIN(IF((Noms=$C40)*(Y$3&gt;=Début)*(Y$3&lt;=Fin),ROW(Noms)))-1),"")</f>
        <v/>
      </c>
      <c r="Z40" s="25" t="str">
        <f t="array" ref="Z40">IF(SUMPRODUCT((Noms=$C40)*(Z$3&gt;=Début)*(Z$3&lt;=Fin))&gt;0,INDEX(Concat_pav_heures,MIN(IF((Noms=$C40)*(Z$3&gt;=Début)*(Z$3&lt;=Fin),ROW(Noms)))-1),"")</f>
        <v/>
      </c>
      <c r="AA40" s="25" t="str">
        <f t="array" ref="AA40">IF(SUMPRODUCT((Noms=$C40)*(AA$3&gt;=Début)*(AA$3&lt;=Fin))&gt;0,INDEX(Concat_pav_heures,MIN(IF((Noms=$C40)*(AA$3&gt;=Début)*(AA$3&lt;=Fin),ROW(Noms)))-1),"")</f>
        <v/>
      </c>
      <c r="AB40" s="25" t="str">
        <f t="array" ref="AB40">IF(SUMPRODUCT((Noms=$C40)*(AB$3&gt;=Début)*(AB$3&lt;=Fin))&gt;0,INDEX(Concat_pav_heures,MIN(IF((Noms=$C40)*(AB$3&gt;=Début)*(AB$3&lt;=Fin),ROW(Noms)))-1),"")</f>
        <v/>
      </c>
      <c r="AC40" s="25" t="str">
        <f t="array" ref="AC40">IF(SUMPRODUCT((Noms=$C40)*(AC$3&gt;=Début)*(AC$3&lt;=Fin))&gt;0,INDEX(Concat_pav_heures,MIN(IF((Noms=$C40)*(AC$3&gt;=Début)*(AC$3&lt;=Fin),ROW(Noms)))-1),"")</f>
        <v/>
      </c>
      <c r="AD40" s="25" t="str">
        <f t="array" ref="AD40">IF(SUMPRODUCT((Noms=$C40)*(AD$3&gt;=Début)*(AD$3&lt;=Fin))&gt;0,INDEX(Concat_pav_heures,MIN(IF((Noms=$C40)*(AD$3&gt;=Début)*(AD$3&lt;=Fin),ROW(Noms)))-1),"")</f>
        <v/>
      </c>
      <c r="AE40" s="25" t="str">
        <f t="array" ref="AE40">IF(SUMPRODUCT((Noms=$C40)*(AE$3&gt;=Début)*(AE$3&lt;=Fin))&gt;0,INDEX(Concat_pav_heures,MIN(IF((Noms=$C40)*(AE$3&gt;=Début)*(AE$3&lt;=Fin),ROW(Noms)))-1),"")</f>
        <v/>
      </c>
      <c r="AF40" s="25" t="str">
        <f t="array" ref="AF40">IF(SUMPRODUCT((Noms=$C40)*(AF$3&gt;=Début)*(AF$3&lt;=Fin))&gt;0,INDEX(Concat_pav_heures,MIN(IF((Noms=$C40)*(AF$3&gt;=Début)*(AF$3&lt;=Fin),ROW(Noms)))-1),"")</f>
        <v/>
      </c>
      <c r="AG40" s="25" t="str">
        <f t="array" ref="AG40">IF(SUMPRODUCT((Noms=$C40)*(AG$3&gt;=Début)*(AG$3&lt;=Fin))&gt;0,INDEX(Concat_pav_heures,MIN(IF((Noms=$C40)*(AG$3&gt;=Début)*(AG$3&lt;=Fin),ROW(Noms)))-1),"")</f>
        <v/>
      </c>
      <c r="AH40" s="25" t="str">
        <f t="array" ref="AH40">IF(SUMPRODUCT((Noms=$C40)*(AH$3&gt;=Début)*(AH$3&lt;=Fin))&gt;0,INDEX(Concat_pav_heures,MIN(IF((Noms=$C40)*(AH$3&gt;=Début)*(AH$3&lt;=Fin),ROW(Noms)))-1),"")</f>
        <v/>
      </c>
      <c r="AI40" s="25" t="str">
        <f t="array" ref="AI40">IF(SUMPRODUCT((Noms=$C40)*(AI$3&gt;=Début)*(AI$3&lt;=Fin))&gt;0,INDEX(Concat_pav_heures,MIN(IF((Noms=$C40)*(AI$3&gt;=Début)*(AI$3&lt;=Fin),ROW(Noms)))-1),"")</f>
        <v/>
      </c>
      <c r="AJ40" s="25" t="str">
        <f t="array" ref="AJ40">IF(SUMPRODUCT((Noms=$C40)*(AJ$3&gt;=Début)*(AJ$3&lt;=Fin))&gt;0,INDEX(Concat_pav_heures,MIN(IF((Noms=$C40)*(AJ$3&gt;=Début)*(AJ$3&lt;=Fin),ROW(Noms)))-1),"")</f>
        <v/>
      </c>
      <c r="AK40" s="25" t="str">
        <f t="array" ref="AK40">IF(SUMPRODUCT((Noms=$C40)*(AK$3&gt;=Début)*(AK$3&lt;=Fin))&gt;0,INDEX(Concat_pav_heures,MIN(IF((Noms=$C40)*(AK$3&gt;=Début)*(AK$3&lt;=Fin),ROW(Noms)))-1),"")</f>
        <v/>
      </c>
      <c r="AL40" s="25" t="str">
        <f t="array" ref="AL40">IF(SUMPRODUCT((Noms=$C40)*(AL$3&gt;=Début)*(AL$3&lt;=Fin))&gt;0,INDEX(Concat_pav_heures,MIN(IF((Noms=$C40)*(AL$3&gt;=Début)*(AL$3&lt;=Fin),ROW(Noms)))-1),"")</f>
        <v/>
      </c>
      <c r="AM40" s="25" t="str">
        <f t="array" ref="AM40">IF(SUMPRODUCT((Noms=$C40)*(AM$3&gt;=Début)*(AM$3&lt;=Fin))&gt;0,INDEX(Concat_pav_heures,MIN(IF((Noms=$C40)*(AM$3&gt;=Début)*(AM$3&lt;=Fin),ROW(Noms)))-1),"")</f>
        <v/>
      </c>
      <c r="AN40" s="25" t="str">
        <f t="array" ref="AN40">IF(SUMPRODUCT((Noms=$C40)*(AN$3&gt;=Début)*(AN$3&lt;=Fin))&gt;0,INDEX(Concat_pav_heures,MIN(IF((Noms=$C40)*(AN$3&gt;=Début)*(AN$3&lt;=Fin),ROW(Noms)))-1),"")</f>
        <v/>
      </c>
      <c r="AO40" s="25" t="str">
        <f t="array" ref="AO40">IF(SUMPRODUCT((Noms=$C40)*(AO$3&gt;=Début)*(AO$3&lt;=Fin))&gt;0,INDEX(Concat_pav_heures,MIN(IF((Noms=$C40)*(AO$3&gt;=Début)*(AO$3&lt;=Fin),ROW(Noms)))-1),"")</f>
        <v/>
      </c>
      <c r="AP40" s="25" t="str">
        <f t="array" ref="AP40">IF(SUMPRODUCT((Noms=$C40)*(AP$3&gt;=Début)*(AP$3&lt;=Fin))&gt;0,INDEX(Concat_pav_heures,MIN(IF((Noms=$C40)*(AP$3&gt;=Début)*(AP$3&lt;=Fin),ROW(Noms)))-1),"")</f>
        <v/>
      </c>
      <c r="AQ40" s="25" t="str">
        <f t="array" ref="AQ40">IF(SUMPRODUCT((Noms=$C40)*(AQ$3&gt;=Début)*(AQ$3&lt;=Fin))&gt;0,INDEX(Concat_pav_heures,MIN(IF((Noms=$C40)*(AQ$3&gt;=Début)*(AQ$3&lt;=Fin),ROW(Noms)))-1),"")</f>
        <v/>
      </c>
      <c r="AR40" s="25" t="str">
        <f t="array" ref="AR40">IF(SUMPRODUCT((Noms=$C40)*(AR$3&gt;=Début)*(AR$3&lt;=Fin))&gt;0,INDEX(Concat_pav_heures,MIN(IF((Noms=$C40)*(AR$3&gt;=Début)*(AR$3&lt;=Fin),ROW(Noms)))-1),"")</f>
        <v/>
      </c>
      <c r="AS40" s="25" t="str">
        <f t="array" ref="AS40">IF(SUMPRODUCT((Noms=$C40)*(AS$3&gt;=Début)*(AS$3&lt;=Fin))&gt;0,INDEX(Concat_pav_heures,MIN(IF((Noms=$C40)*(AS$3&gt;=Début)*(AS$3&lt;=Fin),ROW(Noms)))-1),"")</f>
        <v/>
      </c>
      <c r="AT40" s="25" t="str">
        <f t="array" ref="AT40">IF(SUMPRODUCT((Noms=$C40)*(AT$3&gt;=Début)*(AT$3&lt;=Fin))&gt;0,INDEX(Concat_pav_heures,MIN(IF((Noms=$C40)*(AT$3&gt;=Début)*(AT$3&lt;=Fin),ROW(Noms)))-1),"")</f>
        <v/>
      </c>
      <c r="AU40" s="25" t="str">
        <f t="array" ref="AU40">IF(SUMPRODUCT((Noms=$C40)*(AU$3&gt;=Début)*(AU$3&lt;=Fin))&gt;0,INDEX(Concat_pav_heures,MIN(IF((Noms=$C40)*(AU$3&gt;=Début)*(AU$3&lt;=Fin),ROW(Noms)))-1),"")</f>
        <v/>
      </c>
      <c r="AV40" s="25" t="str">
        <f t="array" ref="AV40">IF(SUMPRODUCT((Noms=$C40)*(AV$3&gt;=Début)*(AV$3&lt;=Fin))&gt;0,INDEX(Concat_pav_heures,MIN(IF((Noms=$C40)*(AV$3&gt;=Début)*(AV$3&lt;=Fin),ROW(Noms)))-1),"")</f>
        <v/>
      </c>
      <c r="AW40" s="25" t="str">
        <f t="array" ref="AW40">IF(SUMPRODUCT((Noms=$C40)*(AW$3&gt;=Début)*(AW$3&lt;=Fin))&gt;0,INDEX(Concat_pav_heures,MIN(IF((Noms=$C40)*(AW$3&gt;=Début)*(AW$3&lt;=Fin),ROW(Noms)))-1),"")</f>
        <v/>
      </c>
      <c r="AX40" s="25" t="str">
        <f t="array" ref="AX40">IF(SUMPRODUCT((Noms=$C40)*(AX$3&gt;=Début)*(AX$3&lt;=Fin))&gt;0,INDEX(Concat_pav_heures,MIN(IF((Noms=$C40)*(AX$3&gt;=Début)*(AX$3&lt;=Fin),ROW(Noms)))-1),"")</f>
        <v/>
      </c>
      <c r="AY40" s="25" t="str">
        <f t="array" ref="AY40">IF(SUMPRODUCT((Noms=$C40)*(AY$3&gt;=Début)*(AY$3&lt;=Fin))&gt;0,INDEX(Concat_pav_heures,MIN(IF((Noms=$C40)*(AY$3&gt;=Début)*(AY$3&lt;=Fin),ROW(Noms)))-1),"")</f>
        <v/>
      </c>
      <c r="AZ40" s="25" t="str">
        <f t="array" ref="AZ40">IF(SUMPRODUCT((Noms=$C40)*(AZ$3&gt;=Début)*(AZ$3&lt;=Fin))&gt;0,INDEX(Concat_pav_heures,MIN(IF((Noms=$C40)*(AZ$3&gt;=Début)*(AZ$3&lt;=Fin),ROW(Noms)))-1),"")</f>
        <v/>
      </c>
      <c r="BA40" s="25" t="str">
        <f t="array" ref="BA40">IF(SUMPRODUCT((Noms=$C40)*(BA$3&gt;=Début)*(BA$3&lt;=Fin))&gt;0,INDEX(Concat_pav_heures,MIN(IF((Noms=$C40)*(BA$3&gt;=Début)*(BA$3&lt;=Fin),ROW(Noms)))-1),"")</f>
        <v/>
      </c>
      <c r="BB40" s="25" t="str">
        <f t="array" ref="BB40">IF(SUMPRODUCT((Noms=$C40)*(BB$3&gt;=Début)*(BB$3&lt;=Fin))&gt;0,INDEX(Concat_pav_heures,MIN(IF((Noms=$C40)*(BB$3&gt;=Début)*(BB$3&lt;=Fin),ROW(Noms)))-1),"")</f>
        <v/>
      </c>
      <c r="BC40" s="25" t="str">
        <f t="array" ref="BC40">IF(SUMPRODUCT((Noms=$C40)*(BC$3&gt;=Début)*(BC$3&lt;=Fin))&gt;0,INDEX(Concat_pav_heures,MIN(IF((Noms=$C40)*(BC$3&gt;=Début)*(BC$3&lt;=Fin),ROW(Noms)))-1),"")</f>
        <v/>
      </c>
      <c r="BD40" s="25" t="str">
        <f t="array" ref="BD40">IF(SUMPRODUCT((Noms=$C40)*(BD$3&gt;=Début)*(BD$3&lt;=Fin))&gt;0,INDEX(Concat_pav_heures,MIN(IF((Noms=$C40)*(BD$3&gt;=Début)*(BD$3&lt;=Fin),ROW(Noms)))-1),"")</f>
        <v/>
      </c>
      <c r="BE40" s="25" t="str">
        <f t="array" ref="BE40">IF(SUMPRODUCT((Noms=$C40)*(BE$3&gt;=Début)*(BE$3&lt;=Fin))&gt;0,INDEX(Concat_pav_heures,MIN(IF((Noms=$C40)*(BE$3&gt;=Début)*(BE$3&lt;=Fin),ROW(Noms)))-1),"")</f>
        <v/>
      </c>
      <c r="BF40" s="25" t="str">
        <f t="array" ref="BF40">IF(SUMPRODUCT((Noms=$C40)*(BF$3&gt;=Début)*(BF$3&lt;=Fin))&gt;0,INDEX(Concat_pav_heures,MIN(IF((Noms=$C40)*(BF$3&gt;=Début)*(BF$3&lt;=Fin),ROW(Noms)))-1),"")</f>
        <v/>
      </c>
      <c r="BG40" s="25" t="str">
        <f t="array" ref="BG40">IF(SUMPRODUCT((Noms=$C40)*(BG$3&gt;=Début)*(BG$3&lt;=Fin))&gt;0,INDEX(Concat_pav_heures,MIN(IF((Noms=$C40)*(BG$3&gt;=Début)*(BG$3&lt;=Fin),ROW(Noms)))-1),"")</f>
        <v/>
      </c>
      <c r="BH40" s="25" t="str">
        <f t="array" ref="BH40">IF(SUMPRODUCT((Noms=$C40)*(BH$3&gt;=Début)*(BH$3&lt;=Fin))&gt;0,INDEX(Concat_pav_heures,MIN(IF((Noms=$C40)*(BH$3&gt;=Début)*(BH$3&lt;=Fin),ROW(Noms)))-1),"")</f>
        <v/>
      </c>
      <c r="BI40" s="25" t="str">
        <f t="array" ref="BI40">IF(SUMPRODUCT((Noms=$C40)*(BI$3&gt;=Début)*(BI$3&lt;=Fin))&gt;0,INDEX(Concat_pav_heures,MIN(IF((Noms=$C40)*(BI$3&gt;=Début)*(BI$3&lt;=Fin),ROW(Noms)))-1),"")</f>
        <v/>
      </c>
      <c r="BJ40" s="25" t="str">
        <f t="array" ref="BJ40">IF(SUMPRODUCT((Noms=$C40)*(BJ$3&gt;=Début)*(BJ$3&lt;=Fin))&gt;0,INDEX(Concat_pav_heures,MIN(IF((Noms=$C40)*(BJ$3&gt;=Début)*(BJ$3&lt;=Fin),ROW(Noms)))-1),"")</f>
        <v/>
      </c>
      <c r="BK40" s="25" t="str">
        <f t="array" ref="BK40">IF(SUMPRODUCT((Noms=$C40)*(BK$3&gt;=Début)*(BK$3&lt;=Fin))&gt;0,INDEX(Concat_pav_heures,MIN(IF((Noms=$C40)*(BK$3&gt;=Début)*(BK$3&lt;=Fin),ROW(Noms)))-1),"")</f>
        <v/>
      </c>
      <c r="BL40" s="25" t="str">
        <f t="array" ref="BL40">IF(SUMPRODUCT((Noms=$C40)*(BL$3&gt;=Début)*(BL$3&lt;=Fin))&gt;0,INDEX(Concat_pav_heures,MIN(IF((Noms=$C40)*(BL$3&gt;=Début)*(BL$3&lt;=Fin),ROW(Noms)))-1),"")</f>
        <v/>
      </c>
      <c r="BM40" s="25" t="str">
        <f t="array" ref="BM40">IF(SUMPRODUCT((Noms=$C40)*(BM$3&gt;=Début)*(BM$3&lt;=Fin))&gt;0,INDEX(Concat_pav_heures,MIN(IF((Noms=$C40)*(BM$3&gt;=Début)*(BM$3&lt;=Fin),ROW(Noms)))-1),"")</f>
        <v/>
      </c>
      <c r="BN40" s="25" t="str">
        <f t="array" ref="BN40">IF(SUMPRODUCT((Noms=$C40)*(BN$3&gt;=Début)*(BN$3&lt;=Fin))&gt;0,INDEX(Concat_pav_heures,MIN(IF((Noms=$C40)*(BN$3&gt;=Début)*(BN$3&lt;=Fin),ROW(Noms)))-1),"")</f>
        <v/>
      </c>
      <c r="BO40" s="25" t="str">
        <f t="array" ref="BO40">IF(SUMPRODUCT((Noms=$C40)*(BO$3&gt;=Début)*(BO$3&lt;=Fin))&gt;0,INDEX(Concat_pav_heures,MIN(IF((Noms=$C40)*(BO$3&gt;=Début)*(BO$3&lt;=Fin),ROW(Noms)))-1),"")</f>
        <v/>
      </c>
      <c r="BP40" s="25" t="str">
        <f t="array" ref="BP40">IF(SUMPRODUCT((Noms=$C40)*(BP$3&gt;=Début)*(BP$3&lt;=Fin))&gt;0,INDEX(Concat_pav_heures,MIN(IF((Noms=$C40)*(BP$3&gt;=Début)*(BP$3&lt;=Fin),ROW(Noms)))-1),"")</f>
        <v/>
      </c>
      <c r="BQ40" s="25" t="str">
        <f t="array" ref="BQ40">IF(SUMPRODUCT((Noms=$C40)*(BQ$3&gt;=Début)*(BQ$3&lt;=Fin))&gt;0,INDEX(Concat_pav_heures,MIN(IF((Noms=$C40)*(BQ$3&gt;=Début)*(BQ$3&lt;=Fin),ROW(Noms)))-1),"")</f>
        <v/>
      </c>
      <c r="BR40" s="25" t="str">
        <f t="array" ref="BR40">IF(SUMPRODUCT((Noms=$C40)*(BR$3&gt;=Début)*(BR$3&lt;=Fin))&gt;0,INDEX(Concat_pav_heures,MIN(IF((Noms=$C40)*(BR$3&gt;=Début)*(BR$3&lt;=Fin),ROW(Noms)))-1),"")</f>
        <v/>
      </c>
      <c r="BS40" s="25" t="str">
        <f t="array" ref="BS40">IF(SUMPRODUCT((Noms=$C40)*(BS$3&gt;=Début)*(BS$3&lt;=Fin))&gt;0,INDEX(Concat_pav_heures,MIN(IF((Noms=$C40)*(BS$3&gt;=Début)*(BS$3&lt;=Fin),ROW(Noms)))-1),"")</f>
        <v/>
      </c>
      <c r="BT40" s="25" t="str">
        <f t="array" ref="BT40">IF(SUMPRODUCT((Noms=$C40)*(BT$3&gt;=Début)*(BT$3&lt;=Fin))&gt;0,INDEX(Concat_pav_heures,MIN(IF((Noms=$C40)*(BT$3&gt;=Début)*(BT$3&lt;=Fin),ROW(Noms)))-1),"")</f>
        <v/>
      </c>
      <c r="BU40" s="25" t="str">
        <f t="array" ref="BU40">IF(SUMPRODUCT((Noms=$C40)*(BU$3&gt;=Début)*(BU$3&lt;=Fin))&gt;0,INDEX(Concat_pav_heures,MIN(IF((Noms=$C40)*(BU$3&gt;=Début)*(BU$3&lt;=Fin),ROW(Noms)))-1),"")</f>
        <v/>
      </c>
      <c r="BV40" s="25" t="str">
        <f t="array" ref="BV40">IF(SUMPRODUCT((Noms=$C40)*(BV$3&gt;=Début)*(BV$3&lt;=Fin))&gt;0,INDEX(Concat_pav_heures,MIN(IF((Noms=$C40)*(BV$3&gt;=Début)*(BV$3&lt;=Fin),ROW(Noms)))-1),"")</f>
        <v/>
      </c>
      <c r="BW40" s="25" t="str">
        <f t="array" ref="BW40">IF(SUMPRODUCT((Noms=$C40)*(BW$3&gt;=Début)*(BW$3&lt;=Fin))&gt;0,INDEX(Concat_pav_heures,MIN(IF((Noms=$C40)*(BW$3&gt;=Début)*(BW$3&lt;=Fin),ROW(Noms)))-1),"")</f>
        <v/>
      </c>
      <c r="BX40" s="25" t="str">
        <f t="array" ref="BX40">IF(SUMPRODUCT((Noms=$C40)*(BX$3&gt;=Début)*(BX$3&lt;=Fin))&gt;0,INDEX(Concat_pav_heures,MIN(IF((Noms=$C40)*(BX$3&gt;=Début)*(BX$3&lt;=Fin),ROW(Noms)))-1),"")</f>
        <v/>
      </c>
      <c r="BY40" s="25" t="str">
        <f t="array" ref="BY40">IF(SUMPRODUCT((Noms=$C40)*(BY$3&gt;=Début)*(BY$3&lt;=Fin))&gt;0,INDEX(Concat_pav_heures,MIN(IF((Noms=$C40)*(BY$3&gt;=Début)*(BY$3&lt;=Fin),ROW(Noms)))-1),"")</f>
        <v/>
      </c>
      <c r="BZ40" s="25" t="str">
        <f t="array" ref="BZ40">IF(SUMPRODUCT((Noms=$C40)*(BZ$3&gt;=Début)*(BZ$3&lt;=Fin))&gt;0,INDEX(Concat_pav_heures,MIN(IF((Noms=$C40)*(BZ$3&gt;=Début)*(BZ$3&lt;=Fin),ROW(Noms)))-1),"")</f>
        <v/>
      </c>
      <c r="CA40" s="25" t="str">
        <f t="array" ref="CA40">IF(SUMPRODUCT((Noms=$C40)*(CA$3&gt;=Début)*(CA$3&lt;=Fin))&gt;0,INDEX(Concat_pav_heures,MIN(IF((Noms=$C40)*(CA$3&gt;=Début)*(CA$3&lt;=Fin),ROW(Noms)))-1),"")</f>
        <v/>
      </c>
      <c r="CB40" s="25" t="str">
        <f t="array" ref="CB40">IF(SUMPRODUCT((Noms=$C40)*(CB$3&gt;=Début)*(CB$3&lt;=Fin))&gt;0,INDEX(Concat_pav_heures,MIN(IF((Noms=$C40)*(CB$3&gt;=Début)*(CB$3&lt;=Fin),ROW(Noms)))-1),"")</f>
        <v/>
      </c>
      <c r="CC40" s="25" t="str">
        <f t="array" ref="CC40">IF(SUMPRODUCT((Noms=$C40)*(CC$3&gt;=Début)*(CC$3&lt;=Fin))&gt;0,INDEX(Concat_pav_heures,MIN(IF((Noms=$C40)*(CC$3&gt;=Début)*(CC$3&lt;=Fin),ROW(Noms)))-1),"")</f>
        <v/>
      </c>
      <c r="CD40" s="25" t="str">
        <f t="array" ref="CD40">IF(SUMPRODUCT((Noms=$C40)*(CD$3&gt;=Début)*(CD$3&lt;=Fin))&gt;0,INDEX(Concat_pav_heures,MIN(IF((Noms=$C40)*(CD$3&gt;=Début)*(CD$3&lt;=Fin),ROW(Noms)))-1),"")</f>
        <v/>
      </c>
      <c r="CE40" s="25" t="str">
        <f t="array" ref="CE40">IF(SUMPRODUCT((Noms=$C40)*(CE$3&gt;=Début)*(CE$3&lt;=Fin))&gt;0,INDEX(Concat_pav_heures,MIN(IF((Noms=$C40)*(CE$3&gt;=Début)*(CE$3&lt;=Fin),ROW(Noms)))-1),"")</f>
        <v/>
      </c>
      <c r="CF40" s="25" t="str">
        <f t="array" ref="CF40">IF(SUMPRODUCT((Noms=$C40)*(CF$3&gt;=Début)*(CF$3&lt;=Fin))&gt;0,INDEX(Concat_pav_heures,MIN(IF((Noms=$C40)*(CF$3&gt;=Début)*(CF$3&lt;=Fin),ROW(Noms)))-1),"")</f>
        <v/>
      </c>
      <c r="CG40" s="25" t="str">
        <f t="array" ref="CG40">IF(SUMPRODUCT((Noms=$C40)*(CG$3&gt;=Début)*(CG$3&lt;=Fin))&gt;0,INDEX(Concat_pav_heures,MIN(IF((Noms=$C40)*(CG$3&gt;=Début)*(CG$3&lt;=Fin),ROW(Noms)))-1),"")</f>
        <v/>
      </c>
      <c r="CH40" s="25" t="str">
        <f t="array" ref="CH40">IF(SUMPRODUCT((Noms=$C40)*(CH$3&gt;=Début)*(CH$3&lt;=Fin))&gt;0,INDEX(Concat_pav_heures,MIN(IF((Noms=$C40)*(CH$3&gt;=Début)*(CH$3&lt;=Fin),ROW(Noms)))-1),"")</f>
        <v/>
      </c>
      <c r="CI40" s="25" t="str">
        <f t="array" ref="CI40">IF(SUMPRODUCT((Noms=$C40)*(CI$3&gt;=Début)*(CI$3&lt;=Fin))&gt;0,INDEX(Concat_pav_heures,MIN(IF((Noms=$C40)*(CI$3&gt;=Début)*(CI$3&lt;=Fin),ROW(Noms)))-1),"")</f>
        <v/>
      </c>
      <c r="CJ40" s="25" t="str">
        <f t="array" ref="CJ40">IF(SUMPRODUCT((Noms=$C40)*(CJ$3&gt;=Début)*(CJ$3&lt;=Fin))&gt;0,INDEX(Concat_pav_heures,MIN(IF((Noms=$C40)*(CJ$3&gt;=Début)*(CJ$3&lt;=Fin),ROW(Noms)))-1),"")</f>
        <v/>
      </c>
      <c r="CK40" s="25" t="str">
        <f t="array" ref="CK40">IF(SUMPRODUCT((Noms=$C40)*(CK$3&gt;=Début)*(CK$3&lt;=Fin))&gt;0,INDEX(Concat_pav_heures,MIN(IF((Noms=$C40)*(CK$3&gt;=Début)*(CK$3&lt;=Fin),ROW(Noms)))-1),"")</f>
        <v/>
      </c>
      <c r="CL40" s="25" t="str">
        <f t="array" ref="CL40">IF(SUMPRODUCT((Noms=$C40)*(CL$3&gt;=Début)*(CL$3&lt;=Fin))&gt;0,INDEX(Concat_pav_heures,MIN(IF((Noms=$C40)*(CL$3&gt;=Début)*(CL$3&lt;=Fin),ROW(Noms)))-1),"")</f>
        <v/>
      </c>
      <c r="CM40" s="25" t="str">
        <f t="array" ref="CM40">IF(SUMPRODUCT((Noms=$C40)*(CM$3&gt;=Début)*(CM$3&lt;=Fin))&gt;0,INDEX(Concat_pav_heures,MIN(IF((Noms=$C40)*(CM$3&gt;=Début)*(CM$3&lt;=Fin),ROW(Noms)))-1),"")</f>
        <v/>
      </c>
      <c r="CN40" s="25" t="str">
        <f t="array" ref="CN40">IF(SUMPRODUCT((Noms=$C40)*(CN$3&gt;=Début)*(CN$3&lt;=Fin))&gt;0,INDEX(Concat_pav_heures,MIN(IF((Noms=$C40)*(CN$3&gt;=Début)*(CN$3&lt;=Fin),ROW(Noms)))-1),"")</f>
        <v/>
      </c>
      <c r="CO40" s="25" t="str">
        <f t="array" ref="CO40">IF(SUMPRODUCT((Noms=$C40)*(CO$3&gt;=Début)*(CO$3&lt;=Fin))&gt;0,INDEX(Concat_pav_heures,MIN(IF((Noms=$C40)*(CO$3&gt;=Début)*(CO$3&lt;=Fin),ROW(Noms)))-1),"")</f>
        <v/>
      </c>
      <c r="CP40" s="25" t="str">
        <f t="array" ref="CP40">IF(SUMPRODUCT((Noms=$C40)*(CP$3&gt;=Début)*(CP$3&lt;=Fin))&gt;0,INDEX(Concat_pav_heures,MIN(IF((Noms=$C40)*(CP$3&gt;=Début)*(CP$3&lt;=Fin),ROW(Noms)))-1),"")</f>
        <v/>
      </c>
      <c r="CQ40" s="25" t="str">
        <f t="array" ref="CQ40">IF(SUMPRODUCT((Noms=$C40)*(CQ$3&gt;=Début)*(CQ$3&lt;=Fin))&gt;0,INDEX(Concat_pav_heures,MIN(IF((Noms=$C40)*(CQ$3&gt;=Début)*(CQ$3&lt;=Fin),ROW(Noms)))-1),"")</f>
        <v/>
      </c>
      <c r="CR40" s="25" t="str">
        <f t="array" ref="CR40">IF(SUMPRODUCT((Noms=$C40)*(CR$3&gt;=Début)*(CR$3&lt;=Fin))&gt;0,INDEX(Concat_pav_heures,MIN(IF((Noms=$C40)*(CR$3&gt;=Début)*(CR$3&lt;=Fin),ROW(Noms)))-1),"")</f>
        <v/>
      </c>
      <c r="CS40" s="25" t="str">
        <f t="array" ref="CS40">IF(SUMPRODUCT((Noms=$C40)*(CS$3&gt;=Début)*(CS$3&lt;=Fin))&gt;0,INDEX(Concat_pav_heures,MIN(IF((Noms=$C40)*(CS$3&gt;=Début)*(CS$3&lt;=Fin),ROW(Noms)))-1),"")</f>
        <v/>
      </c>
      <c r="CT40" s="25" t="str">
        <f t="array" ref="CT40">IF(SUMPRODUCT((Noms=$C40)*(CT$3&gt;=Début)*(CT$3&lt;=Fin))&gt;0,INDEX(Concat_pav_heures,MIN(IF((Noms=$C40)*(CT$3&gt;=Début)*(CT$3&lt;=Fin),ROW(Noms)))-1),"")</f>
        <v/>
      </c>
      <c r="CU40" s="25" t="str">
        <f t="array" ref="CU40">IF(SUMPRODUCT((Noms=$C40)*(CU$3&gt;=Début)*(CU$3&lt;=Fin))&gt;0,INDEX(Concat_pav_heures,MIN(IF((Noms=$C40)*(CU$3&gt;=Début)*(CU$3&lt;=Fin),ROW(Noms)))-1),"")</f>
        <v/>
      </c>
      <c r="CV40" s="25" t="str">
        <f t="array" ref="CV40">IF(SUMPRODUCT((Noms=$C40)*(CV$3&gt;=Début)*(CV$3&lt;=Fin))&gt;0,INDEX(Concat_pav_heures,MIN(IF((Noms=$C40)*(CV$3&gt;=Début)*(CV$3&lt;=Fin),ROW(Noms)))-1),"")</f>
        <v/>
      </c>
      <c r="CW40" s="25" t="str">
        <f t="array" ref="CW40">IF(SUMPRODUCT((Noms=$C40)*(CW$3&gt;=Début)*(CW$3&lt;=Fin))&gt;0,INDEX(Concat_pav_heures,MIN(IF((Noms=$C40)*(CW$3&gt;=Début)*(CW$3&lt;=Fin),ROW(Noms)))-1),"")</f>
        <v/>
      </c>
      <c r="CX40" s="25" t="str">
        <f t="array" ref="CX40">IF(SUMPRODUCT((Noms=$C40)*(CX$3&gt;=Début)*(CX$3&lt;=Fin))&gt;0,INDEX(Concat_pav_heures,MIN(IF((Noms=$C40)*(CX$3&gt;=Début)*(CX$3&lt;=Fin),ROW(Noms)))-1),"")</f>
        <v/>
      </c>
      <c r="CY40" s="25" t="str">
        <f t="array" ref="CY40">IF(SUMPRODUCT((Noms=$C40)*(CY$3&gt;=Début)*(CY$3&lt;=Fin))&gt;0,INDEX(Concat_pav_heures,MIN(IF((Noms=$C40)*(CY$3&gt;=Début)*(CY$3&lt;=Fin),ROW(Noms)))-1),"")</f>
        <v/>
      </c>
      <c r="CZ40" s="25" t="str">
        <f t="array" ref="CZ40">IF(SUMPRODUCT((Noms=$C40)*(CZ$3&gt;=Début)*(CZ$3&lt;=Fin))&gt;0,INDEX(Concat_pav_heures,MIN(IF((Noms=$C40)*(CZ$3&gt;=Début)*(CZ$3&lt;=Fin),ROW(Noms)))-1),"")</f>
        <v/>
      </c>
      <c r="DA40" s="25" t="str">
        <f t="array" ref="DA40">IF(SUMPRODUCT((Noms=$C40)*(DA$3&gt;=Début)*(DA$3&lt;=Fin))&gt;0,INDEX(Concat_pav_heures,MIN(IF((Noms=$C40)*(DA$3&gt;=Début)*(DA$3&lt;=Fin),ROW(Noms)))-1),"")</f>
        <v/>
      </c>
      <c r="DB40" s="25" t="str">
        <f t="array" ref="DB40">IF(SUMPRODUCT((Noms=$C40)*(DB$3&gt;=Début)*(DB$3&lt;=Fin))&gt;0,INDEX(Concat_pav_heures,MIN(IF((Noms=$C40)*(DB$3&gt;=Début)*(DB$3&lt;=Fin),ROW(Noms)))-1),"")</f>
        <v/>
      </c>
      <c r="DC40" s="25" t="str">
        <f t="array" ref="DC40">IF(SUMPRODUCT((Noms=$C40)*(DC$3&gt;=Début)*(DC$3&lt;=Fin))&gt;0,INDEX(Concat_pav_heures,MIN(IF((Noms=$C40)*(DC$3&gt;=Début)*(DC$3&lt;=Fin),ROW(Noms)))-1),"")</f>
        <v/>
      </c>
      <c r="DD40" s="25" t="str">
        <f t="array" ref="DD40">IF(SUMPRODUCT((Noms=$C40)*(DD$3&gt;=Début)*(DD$3&lt;=Fin))&gt;0,INDEX(Concat_pav_heures,MIN(IF((Noms=$C40)*(DD$3&gt;=Début)*(DD$3&lt;=Fin),ROW(Noms)))-1),"")</f>
        <v/>
      </c>
      <c r="DE40" s="25" t="str">
        <f t="array" ref="DE40">IF(SUMPRODUCT((Noms=$C40)*(DE$3&gt;=Début)*(DE$3&lt;=Fin))&gt;0,INDEX(Concat_pav_heures,MIN(IF((Noms=$C40)*(DE$3&gt;=Début)*(DE$3&lt;=Fin),ROW(Noms)))-1),"")</f>
        <v/>
      </c>
      <c r="DF40" s="25" t="str">
        <f t="array" ref="DF40">IF(SUMPRODUCT((Noms=$C40)*(DF$3&gt;=Début)*(DF$3&lt;=Fin))&gt;0,INDEX(Concat_pav_heures,MIN(IF((Noms=$C40)*(DF$3&gt;=Début)*(DF$3&lt;=Fin),ROW(Noms)))-1),"")</f>
        <v/>
      </c>
      <c r="DG40" s="25" t="str">
        <f t="array" ref="DG40">IF(SUMPRODUCT((Noms=$C40)*(DG$3&gt;=Début)*(DG$3&lt;=Fin))&gt;0,INDEX(Concat_pav_heures,MIN(IF((Noms=$C40)*(DG$3&gt;=Début)*(DG$3&lt;=Fin),ROW(Noms)))-1),"")</f>
        <v/>
      </c>
      <c r="DH40" s="25" t="str">
        <f t="array" ref="DH40">IF(SUMPRODUCT((Noms=$C40)*(DH$3&gt;=Début)*(DH$3&lt;=Fin))&gt;0,INDEX(Concat_pav_heures,MIN(IF((Noms=$C40)*(DH$3&gt;=Début)*(DH$3&lt;=Fin),ROW(Noms)))-1),"")</f>
        <v/>
      </c>
      <c r="DI40" s="25" t="str">
        <f t="array" ref="DI40">IF(SUMPRODUCT((Noms=$C40)*(DI$3&gt;=Début)*(DI$3&lt;=Fin))&gt;0,INDEX(Concat_pav_heures,MIN(IF((Noms=$C40)*(DI$3&gt;=Début)*(DI$3&lt;=Fin),ROW(Noms)))-1),"")</f>
        <v/>
      </c>
      <c r="DJ40" s="25" t="str">
        <f t="array" ref="DJ40">IF(SUMPRODUCT((Noms=$C40)*(DJ$3&gt;=Début)*(DJ$3&lt;=Fin))&gt;0,INDEX(Concat_pav_heures,MIN(IF((Noms=$C40)*(DJ$3&gt;=Début)*(DJ$3&lt;=Fin),ROW(Noms)))-1),"")</f>
        <v/>
      </c>
      <c r="DK40" s="25" t="str">
        <f t="array" ref="DK40">IF(SUMPRODUCT((Noms=$C40)*(DK$3&gt;=Début)*(DK$3&lt;=Fin))&gt;0,INDEX(Concat_pav_heures,MIN(IF((Noms=$C40)*(DK$3&gt;=Début)*(DK$3&lt;=Fin),ROW(Noms)))-1),"")</f>
        <v/>
      </c>
      <c r="DL40" s="25" t="str">
        <f t="array" ref="DL40">IF(SUMPRODUCT((Noms=$C40)*(DL$3&gt;=Début)*(DL$3&lt;=Fin))&gt;0,INDEX(Concat_pav_heures,MIN(IF((Noms=$C40)*(DL$3&gt;=Début)*(DL$3&lt;=Fin),ROW(Noms)))-1),"")</f>
        <v/>
      </c>
      <c r="DM40" s="25" t="str">
        <f t="array" ref="DM40">IF(SUMPRODUCT((Noms=$C40)*(DM$3&gt;=Début)*(DM$3&lt;=Fin))&gt;0,INDEX(Concat_pav_heures,MIN(IF((Noms=$C40)*(DM$3&gt;=Début)*(DM$3&lt;=Fin),ROW(Noms)))-1),"")</f>
        <v/>
      </c>
      <c r="DN40" s="25" t="str">
        <f t="array" ref="DN40">IF(SUMPRODUCT((Noms=$C40)*(DN$3&gt;=Début)*(DN$3&lt;=Fin))&gt;0,INDEX(Concat_pav_heures,MIN(IF((Noms=$C40)*(DN$3&gt;=Début)*(DN$3&lt;=Fin),ROW(Noms)))-1),"")</f>
        <v/>
      </c>
      <c r="DO40" s="25" t="str">
        <f t="array" ref="DO40">IF(SUMPRODUCT((Noms=$C40)*(DO$3&gt;=Début)*(DO$3&lt;=Fin))&gt;0,INDEX(Concat_pav_heures,MIN(IF((Noms=$C40)*(DO$3&gt;=Début)*(DO$3&lt;=Fin),ROW(Noms)))-1),"")</f>
        <v/>
      </c>
      <c r="DP40" s="25" t="str">
        <f t="array" ref="DP40">IF(SUMPRODUCT((Noms=$C40)*(DP$3&gt;=Début)*(DP$3&lt;=Fin))&gt;0,INDEX(Concat_pav_heures,MIN(IF((Noms=$C40)*(DP$3&gt;=Début)*(DP$3&lt;=Fin),ROW(Noms)))-1),"")</f>
        <v/>
      </c>
      <c r="DQ40" s="25" t="str">
        <f t="array" ref="DQ40">IF(SUMPRODUCT((Noms=$C40)*(DQ$3&gt;=Début)*(DQ$3&lt;=Fin))&gt;0,INDEX(Concat_pav_heures,MIN(IF((Noms=$C40)*(DQ$3&gt;=Début)*(DQ$3&lt;=Fin),ROW(Noms)))-1),"")</f>
        <v/>
      </c>
      <c r="DR40" s="25" t="str">
        <f t="array" ref="DR40">IF(SUMPRODUCT((Noms=$C40)*(DR$3&gt;=Début)*(DR$3&lt;=Fin))&gt;0,INDEX(Concat_pav_heures,MIN(IF((Noms=$C40)*(DR$3&gt;=Début)*(DR$3&lt;=Fin),ROW(Noms)))-1),"")</f>
        <v/>
      </c>
      <c r="DS40" s="25" t="str">
        <f t="array" ref="DS40">IF(SUMPRODUCT((Noms=$C40)*(DS$3&gt;=Début)*(DS$3&lt;=Fin))&gt;0,INDEX(Concat_pav_heures,MIN(IF((Noms=$C40)*(DS$3&gt;=Début)*(DS$3&lt;=Fin),ROW(Noms)))-1),"")</f>
        <v/>
      </c>
      <c r="DT40" s="25" t="str">
        <f t="array" ref="DT40">IF(SUMPRODUCT((Noms=$C40)*(DT$3&gt;=Début)*(DT$3&lt;=Fin))&gt;0,INDEX(Concat_pav_heures,MIN(IF((Noms=$C40)*(DT$3&gt;=Début)*(DT$3&lt;=Fin),ROW(Noms)))-1),"")</f>
        <v/>
      </c>
      <c r="DU40" s="25" t="str">
        <f t="array" ref="DU40">IF(SUMPRODUCT((Noms=$C40)*(DU$3&gt;=Début)*(DU$3&lt;=Fin))&gt;0,INDEX(Concat_pav_heures,MIN(IF((Noms=$C40)*(DU$3&gt;=Début)*(DU$3&lt;=Fin),ROW(Noms)))-1),"")</f>
        <v/>
      </c>
      <c r="DV40" s="25" t="str">
        <f t="array" ref="DV40">IF(SUMPRODUCT((Noms=$C40)*(DV$3&gt;=Début)*(DV$3&lt;=Fin))&gt;0,INDEX(Concat_pav_heures,MIN(IF((Noms=$C40)*(DV$3&gt;=Début)*(DV$3&lt;=Fin),ROW(Noms)))-1),"")</f>
        <v/>
      </c>
      <c r="DW40" s="25" t="str">
        <f t="array" ref="DW40">IF(SUMPRODUCT((Noms=$C40)*(DW$3&gt;=Début)*(DW$3&lt;=Fin))&gt;0,INDEX(Concat_pav_heures,MIN(IF((Noms=$C40)*(DW$3&gt;=Début)*(DW$3&lt;=Fin),ROW(Noms)))-1),"")</f>
        <v/>
      </c>
      <c r="DX40" s="25" t="str">
        <f t="array" ref="DX40">IF(SUMPRODUCT((Noms=$C40)*(DX$3&gt;=Début)*(DX$3&lt;=Fin))&gt;0,INDEX(Concat_pav_heures,MIN(IF((Noms=$C40)*(DX$3&gt;=Début)*(DX$3&lt;=Fin),ROW(Noms)))-1),"")</f>
        <v/>
      </c>
      <c r="DY40" s="25" t="str">
        <f t="array" ref="DY40">IF(SUMPRODUCT((Noms=$C40)*(DY$3&gt;=Début)*(DY$3&lt;=Fin))&gt;0,INDEX(Concat_pav_heures,MIN(IF((Noms=$C40)*(DY$3&gt;=Début)*(DY$3&lt;=Fin),ROW(Noms)))-1),"")</f>
        <v/>
      </c>
      <c r="DZ40" s="25" t="str">
        <f t="array" ref="DZ40">IF(SUMPRODUCT((Noms=$C40)*(DZ$3&gt;=Début)*(DZ$3&lt;=Fin))&gt;0,INDEX(Concat_pav_heures,MIN(IF((Noms=$C40)*(DZ$3&gt;=Début)*(DZ$3&lt;=Fin),ROW(Noms)))-1),"")</f>
        <v/>
      </c>
      <c r="EA40" s="25" t="str">
        <f t="array" ref="EA40">IF(SUMPRODUCT((Noms=$C40)*(EA$3&gt;=Début)*(EA$3&lt;=Fin))&gt;0,INDEX(Concat_pav_heures,MIN(IF((Noms=$C40)*(EA$3&gt;=Début)*(EA$3&lt;=Fin),ROW(Noms)))-1),"")</f>
        <v/>
      </c>
      <c r="EB40" s="25" t="str">
        <f t="array" ref="EB40">IF(SUMPRODUCT((Noms=$C40)*(EB$3&gt;=Début)*(EB$3&lt;=Fin))&gt;0,INDEX(Concat_pav_heures,MIN(IF((Noms=$C40)*(EB$3&gt;=Début)*(EB$3&lt;=Fin),ROW(Noms)))-1),"")</f>
        <v/>
      </c>
      <c r="EC40" s="25" t="str">
        <f t="array" ref="EC40">IF(SUMPRODUCT((Noms=$C40)*(EC$3&gt;=Début)*(EC$3&lt;=Fin))&gt;0,INDEX(Concat_pav_heures,MIN(IF((Noms=$C40)*(EC$3&gt;=Début)*(EC$3&lt;=Fin),ROW(Noms)))-1),"")</f>
        <v/>
      </c>
      <c r="ED40" s="25" t="str">
        <f t="array" ref="ED40">IF(SUMPRODUCT((Noms=$C40)*(ED$3&gt;=Début)*(ED$3&lt;=Fin))&gt;0,INDEX(Concat_pav_heures,MIN(IF((Noms=$C40)*(ED$3&gt;=Début)*(ED$3&lt;=Fin),ROW(Noms)))-1),"")</f>
        <v/>
      </c>
      <c r="EE40" s="25" t="str">
        <f t="array" ref="EE40">IF(SUMPRODUCT((Noms=$C40)*(EE$3&gt;=Début)*(EE$3&lt;=Fin))&gt;0,INDEX(Concat_pav_heures,MIN(IF((Noms=$C40)*(EE$3&gt;=Début)*(EE$3&lt;=Fin),ROW(Noms)))-1),"")</f>
        <v/>
      </c>
      <c r="EF40" s="25" t="str">
        <f t="array" ref="EF40">IF(SUMPRODUCT((Noms=$C40)*(EF$3&gt;=Début)*(EF$3&lt;=Fin))&gt;0,INDEX(Concat_pav_heures,MIN(IF((Noms=$C40)*(EF$3&gt;=Début)*(EF$3&lt;=Fin),ROW(Noms)))-1),"")</f>
        <v/>
      </c>
      <c r="EG40" s="25" t="str">
        <f t="array" ref="EG40">IF(SUMPRODUCT((Noms=$C40)*(EG$3&gt;=Début)*(EG$3&lt;=Fin))&gt;0,INDEX(Concat_pav_heures,MIN(IF((Noms=$C40)*(EG$3&gt;=Début)*(EG$3&lt;=Fin),ROW(Noms)))-1),"")</f>
        <v/>
      </c>
      <c r="EH40" s="25" t="str">
        <f t="array" ref="EH40">IF(SUMPRODUCT((Noms=$C40)*(EH$3&gt;=Début)*(EH$3&lt;=Fin))&gt;0,INDEX(Concat_pav_heures,MIN(IF((Noms=$C40)*(EH$3&gt;=Début)*(EH$3&lt;=Fin),ROW(Noms)))-1),"")</f>
        <v/>
      </c>
      <c r="EI40" s="25" t="str">
        <f t="array" ref="EI40">IF(SUMPRODUCT((Noms=$C40)*(EI$3&gt;=Début)*(EI$3&lt;=Fin))&gt;0,INDEX(Concat_pav_heures,MIN(IF((Noms=$C40)*(EI$3&gt;=Début)*(EI$3&lt;=Fin),ROW(Noms)))-1),"")</f>
        <v/>
      </c>
      <c r="EJ40" s="25" t="str">
        <f t="array" ref="EJ40">IF(SUMPRODUCT((Noms=$C40)*(EJ$3&gt;=Début)*(EJ$3&lt;=Fin))&gt;0,INDEX(Concat_pav_heures,MIN(IF((Noms=$C40)*(EJ$3&gt;=Début)*(EJ$3&lt;=Fin),ROW(Noms)))-1),"")</f>
        <v/>
      </c>
      <c r="EK40" s="25" t="str">
        <f t="array" ref="EK40">IF(SUMPRODUCT((Noms=$C40)*(EK$3&gt;=Début)*(EK$3&lt;=Fin))&gt;0,INDEX(Concat_pav_heures,MIN(IF((Noms=$C40)*(EK$3&gt;=Début)*(EK$3&lt;=Fin),ROW(Noms)))-1),"")</f>
        <v/>
      </c>
      <c r="EL40" s="25" t="str">
        <f t="array" ref="EL40">IF(SUMPRODUCT((Noms=$C40)*(EL$3&gt;=Début)*(EL$3&lt;=Fin))&gt;0,INDEX(Concat_pav_heures,MIN(IF((Noms=$C40)*(EL$3&gt;=Début)*(EL$3&lt;=Fin),ROW(Noms)))-1),"")</f>
        <v/>
      </c>
      <c r="EM40" s="25" t="str">
        <f t="array" ref="EM40">IF(SUMPRODUCT((Noms=$C40)*(EM$3&gt;=Début)*(EM$3&lt;=Fin))&gt;0,INDEX(Concat_pav_heures,MIN(IF((Noms=$C40)*(EM$3&gt;=Début)*(EM$3&lt;=Fin),ROW(Noms)))-1),"")</f>
        <v/>
      </c>
      <c r="EN40" s="25" t="str">
        <f t="array" ref="EN40">IF(SUMPRODUCT((Noms=$C40)*(EN$3&gt;=Début)*(EN$3&lt;=Fin))&gt;0,INDEX(Concat_pav_heures,MIN(IF((Noms=$C40)*(EN$3&gt;=Début)*(EN$3&lt;=Fin),ROW(Noms)))-1),"")</f>
        <v/>
      </c>
      <c r="EO40" s="25" t="str">
        <f t="array" ref="EO40">IF(SUMPRODUCT((Noms=$C40)*(EO$3&gt;=Début)*(EO$3&lt;=Fin))&gt;0,INDEX(Concat_pav_heures,MIN(IF((Noms=$C40)*(EO$3&gt;=Début)*(EO$3&lt;=Fin),ROW(Noms)))-1),"")</f>
        <v/>
      </c>
      <c r="EP40" s="25" t="str">
        <f t="array" ref="EP40">IF(SUMPRODUCT((Noms=$C40)*(EP$3&gt;=Début)*(EP$3&lt;=Fin))&gt;0,INDEX(Concat_pav_heures,MIN(IF((Noms=$C40)*(EP$3&gt;=Début)*(EP$3&lt;=Fin),ROW(Noms)))-1),"")</f>
        <v/>
      </c>
      <c r="EQ40" s="25" t="str">
        <f t="array" ref="EQ40">IF(SUMPRODUCT((Noms=$C40)*(EQ$3&gt;=Début)*(EQ$3&lt;=Fin))&gt;0,INDEX(Concat_pav_heures,MIN(IF((Noms=$C40)*(EQ$3&gt;=Début)*(EQ$3&lt;=Fin),ROW(Noms)))-1),"")</f>
        <v/>
      </c>
      <c r="ER40" s="25" t="str">
        <f t="array" ref="ER40">IF(SUMPRODUCT((Noms=$C40)*(ER$3&gt;=Début)*(ER$3&lt;=Fin))&gt;0,INDEX(Concat_pav_heures,MIN(IF((Noms=$C40)*(ER$3&gt;=Début)*(ER$3&lt;=Fin),ROW(Noms)))-1),"")</f>
        <v/>
      </c>
      <c r="ES40" s="25" t="str">
        <f t="array" ref="ES40">IF(SUMPRODUCT((Noms=$C40)*(ES$3&gt;=Début)*(ES$3&lt;=Fin))&gt;0,INDEX(Concat_pav_heures,MIN(IF((Noms=$C40)*(ES$3&gt;=Début)*(ES$3&lt;=Fin),ROW(Noms)))-1),"")</f>
        <v/>
      </c>
      <c r="ET40" s="25" t="str">
        <f t="array" ref="ET40">IF(SUMPRODUCT((Noms=$C40)*(ET$3&gt;=Début)*(ET$3&lt;=Fin))&gt;0,INDEX(Concat_pav_heures,MIN(IF((Noms=$C40)*(ET$3&gt;=Début)*(ET$3&lt;=Fin),ROW(Noms)))-1),"")</f>
        <v/>
      </c>
      <c r="EU40" s="25" t="str">
        <f t="array" ref="EU40">IF(SUMPRODUCT((Noms=$C40)*(EU$3&gt;=Début)*(EU$3&lt;=Fin))&gt;0,INDEX(Concat_pav_heures,MIN(IF((Noms=$C40)*(EU$3&gt;=Début)*(EU$3&lt;=Fin),ROW(Noms)))-1),"")</f>
        <v/>
      </c>
      <c r="EV40" s="25" t="str">
        <f t="array" ref="EV40">IF(SUMPRODUCT((Noms=$C40)*(EV$3&gt;=Début)*(EV$3&lt;=Fin))&gt;0,INDEX(Concat_pav_heures,MIN(IF((Noms=$C40)*(EV$3&gt;=Début)*(EV$3&lt;=Fin),ROW(Noms)))-1),"")</f>
        <v/>
      </c>
      <c r="EW40" s="25" t="str">
        <f t="array" ref="EW40">IF(SUMPRODUCT((Noms=$C40)*(EW$3&gt;=Début)*(EW$3&lt;=Fin))&gt;0,INDEX(Concat_pav_heures,MIN(IF((Noms=$C40)*(EW$3&gt;=Début)*(EW$3&lt;=Fin),ROW(Noms)))-1),"")</f>
        <v/>
      </c>
      <c r="EX40" s="25" t="str">
        <f t="array" ref="EX40">IF(SUMPRODUCT((Noms=$C40)*(EX$3&gt;=Début)*(EX$3&lt;=Fin))&gt;0,INDEX(Concat_pav_heures,MIN(IF((Noms=$C40)*(EX$3&gt;=Début)*(EX$3&lt;=Fin),ROW(Noms)))-1),"")</f>
        <v/>
      </c>
      <c r="EY40" s="25" t="str">
        <f t="array" ref="EY40">IF(SUMPRODUCT((Noms=$C40)*(EY$3&gt;=Début)*(EY$3&lt;=Fin))&gt;0,INDEX(Concat_pav_heures,MIN(IF((Noms=$C40)*(EY$3&gt;=Début)*(EY$3&lt;=Fin),ROW(Noms)))-1),"")</f>
        <v/>
      </c>
      <c r="EZ40" s="25" t="str">
        <f t="array" ref="EZ40">IF(SUMPRODUCT((Noms=$C40)*(EZ$3&gt;=Début)*(EZ$3&lt;=Fin))&gt;0,INDEX(Concat_pav_heures,MIN(IF((Noms=$C40)*(EZ$3&gt;=Début)*(EZ$3&lt;=Fin),ROW(Noms)))-1),"")</f>
        <v/>
      </c>
      <c r="FA40" s="25" t="str">
        <f t="array" ref="FA40">IF(SUMPRODUCT((Noms=$C40)*(FA$3&gt;=Début)*(FA$3&lt;=Fin))&gt;0,INDEX(Concat_pav_heures,MIN(IF((Noms=$C40)*(FA$3&gt;=Début)*(FA$3&lt;=Fin),ROW(Noms)))-1),"")</f>
        <v/>
      </c>
      <c r="FB40" s="25" t="str">
        <f t="array" ref="FB40">IF(SUMPRODUCT((Noms=$C40)*(FB$3&gt;=Début)*(FB$3&lt;=Fin))&gt;0,INDEX(Concat_pav_heures,MIN(IF((Noms=$C40)*(FB$3&gt;=Début)*(FB$3&lt;=Fin),ROW(Noms)))-1),"")</f>
        <v/>
      </c>
      <c r="FC40" s="25" t="str">
        <f t="array" ref="FC40">IF(SUMPRODUCT((Noms=$C40)*(FC$3&gt;=Début)*(FC$3&lt;=Fin))&gt;0,INDEX(Concat_pav_heures,MIN(IF((Noms=$C40)*(FC$3&gt;=Début)*(FC$3&lt;=Fin),ROW(Noms)))-1),"")</f>
        <v/>
      </c>
      <c r="FD40" s="25" t="str">
        <f t="array" ref="FD40">IF(SUMPRODUCT((Noms=$C40)*(FD$3&gt;=Début)*(FD$3&lt;=Fin))&gt;0,INDEX(Concat_pav_heures,MIN(IF((Noms=$C40)*(FD$3&gt;=Début)*(FD$3&lt;=Fin),ROW(Noms)))-1),"")</f>
        <v/>
      </c>
      <c r="FE40" s="25" t="str">
        <f t="array" ref="FE40">IF(SUMPRODUCT((Noms=$C40)*(FE$3&gt;=Début)*(FE$3&lt;=Fin))&gt;0,INDEX(Concat_pav_heures,MIN(IF((Noms=$C40)*(FE$3&gt;=Début)*(FE$3&lt;=Fin),ROW(Noms)))-1),"")</f>
        <v/>
      </c>
      <c r="FF40" s="25" t="str">
        <f t="array" ref="FF40">IF(SUMPRODUCT((Noms=$C40)*(FF$3&gt;=Début)*(FF$3&lt;=Fin))&gt;0,INDEX(Concat_pav_heures,MIN(IF((Noms=$C40)*(FF$3&gt;=Début)*(FF$3&lt;=Fin),ROW(Noms)))-1),"")</f>
        <v/>
      </c>
      <c r="FG40" s="25" t="str">
        <f t="array" ref="FG40">IF(SUMPRODUCT((Noms=$C40)*(FG$3&gt;=Début)*(FG$3&lt;=Fin))&gt;0,INDEX(Concat_pav_heures,MIN(IF((Noms=$C40)*(FG$3&gt;=Début)*(FG$3&lt;=Fin),ROW(Noms)))-1),"")</f>
        <v/>
      </c>
      <c r="FH40" s="25" t="str">
        <f t="array" ref="FH40">IF(SUMPRODUCT((Noms=$C40)*(FH$3&gt;=Début)*(FH$3&lt;=Fin))&gt;0,INDEX(Concat_pav_heures,MIN(IF((Noms=$C40)*(FH$3&gt;=Début)*(FH$3&lt;=Fin),ROW(Noms)))-1),"")</f>
        <v/>
      </c>
      <c r="FI40" s="25" t="str">
        <f t="array" ref="FI40">IF(SUMPRODUCT((Noms=$C40)*(FI$3&gt;=Début)*(FI$3&lt;=Fin))&gt;0,INDEX(Concat_pav_heures,MIN(IF((Noms=$C40)*(FI$3&gt;=Début)*(FI$3&lt;=Fin),ROW(Noms)))-1),"")</f>
        <v/>
      </c>
      <c r="FJ40" s="25" t="str">
        <f t="array" ref="FJ40">IF(SUMPRODUCT((Noms=$C40)*(FJ$3&gt;=Début)*(FJ$3&lt;=Fin))&gt;0,INDEX(Concat_pav_heures,MIN(IF((Noms=$C40)*(FJ$3&gt;=Début)*(FJ$3&lt;=Fin),ROW(Noms)))-1),"")</f>
        <v/>
      </c>
      <c r="FK40" s="25" t="str">
        <f t="array" ref="FK40">IF(SUMPRODUCT((Noms=$C40)*(FK$3&gt;=Début)*(FK$3&lt;=Fin))&gt;0,INDEX(Concat_pav_heures,MIN(IF((Noms=$C40)*(FK$3&gt;=Début)*(FK$3&lt;=Fin),ROW(Noms)))-1),"")</f>
        <v/>
      </c>
      <c r="FL40" s="25" t="str">
        <f t="array" ref="FL40">IF(SUMPRODUCT((Noms=$C40)*(FL$3&gt;=Début)*(FL$3&lt;=Fin))&gt;0,INDEX(Concat_pav_heures,MIN(IF((Noms=$C40)*(FL$3&gt;=Début)*(FL$3&lt;=Fin),ROW(Noms)))-1),"")</f>
        <v/>
      </c>
      <c r="FM40" s="25" t="str">
        <f t="array" ref="FM40">IF(SUMPRODUCT((Noms=$C40)*(FM$3&gt;=Début)*(FM$3&lt;=Fin))&gt;0,INDEX(Concat_pav_heures,MIN(IF((Noms=$C40)*(FM$3&gt;=Début)*(FM$3&lt;=Fin),ROW(Noms)))-1),"")</f>
        <v/>
      </c>
      <c r="FN40" s="25" t="str">
        <f t="array" ref="FN40">IF(SUMPRODUCT((Noms=$C40)*(FN$3&gt;=Début)*(FN$3&lt;=Fin))&gt;0,INDEX(Concat_pav_heures,MIN(IF((Noms=$C40)*(FN$3&gt;=Début)*(FN$3&lt;=Fin),ROW(Noms)))-1),"")</f>
        <v/>
      </c>
      <c r="FO40" s="25" t="str">
        <f t="array" ref="FO40">IF(SUMPRODUCT((Noms=$C40)*(FO$3&gt;=Début)*(FO$3&lt;=Fin))&gt;0,INDEX(Concat_pav_heures,MIN(IF((Noms=$C40)*(FO$3&gt;=Début)*(FO$3&lt;=Fin),ROW(Noms)))-1),"")</f>
        <v/>
      </c>
      <c r="FP40" s="25" t="str">
        <f t="array" ref="FP40">IF(SUMPRODUCT((Noms=$C40)*(FP$3&gt;=Début)*(FP$3&lt;=Fin))&gt;0,INDEX(Concat_pav_heures,MIN(IF((Noms=$C40)*(FP$3&gt;=Début)*(FP$3&lt;=Fin),ROW(Noms)))-1),"")</f>
        <v/>
      </c>
      <c r="FQ40" s="25" t="str">
        <f t="array" ref="FQ40">IF(SUMPRODUCT((Noms=$C40)*(FQ$3&gt;=Début)*(FQ$3&lt;=Fin))&gt;0,INDEX(Concat_pav_heures,MIN(IF((Noms=$C40)*(FQ$3&gt;=Début)*(FQ$3&lt;=Fin),ROW(Noms)))-1),"")</f>
        <v/>
      </c>
      <c r="FR40" s="25" t="str">
        <f t="array" ref="FR40">IF(SUMPRODUCT((Noms=$C40)*(FR$3&gt;=Début)*(FR$3&lt;=Fin))&gt;0,INDEX(Concat_pav_heures,MIN(IF((Noms=$C40)*(FR$3&gt;=Début)*(FR$3&lt;=Fin),ROW(Noms)))-1),"")</f>
        <v/>
      </c>
      <c r="FS40" s="25" t="str">
        <f t="array" ref="FS40">IF(SUMPRODUCT((Noms=$C40)*(FS$3&gt;=Début)*(FS$3&lt;=Fin))&gt;0,INDEX(Concat_pav_heures,MIN(IF((Noms=$C40)*(FS$3&gt;=Début)*(FS$3&lt;=Fin),ROW(Noms)))-1),"")</f>
        <v/>
      </c>
      <c r="FT40" s="25" t="str">
        <f t="array" ref="FT40">IF(SUMPRODUCT((Noms=$C40)*(FT$3&gt;=Début)*(FT$3&lt;=Fin))&gt;0,INDEX(Concat_pav_heures,MIN(IF((Noms=$C40)*(FT$3&gt;=Début)*(FT$3&lt;=Fin),ROW(Noms)))-1),"")</f>
        <v/>
      </c>
      <c r="FU40" s="25" t="str">
        <f t="array" ref="FU40">IF(SUMPRODUCT((Noms=$C40)*(FU$3&gt;=Début)*(FU$3&lt;=Fin))&gt;0,INDEX(Concat_pav_heures,MIN(IF((Noms=$C40)*(FU$3&gt;=Début)*(FU$3&lt;=Fin),ROW(Noms)))-1),"")</f>
        <v/>
      </c>
      <c r="FV40" s="25" t="str">
        <f t="array" ref="FV40">IF(SUMPRODUCT((Noms=$C40)*(FV$3&gt;=Début)*(FV$3&lt;=Fin))&gt;0,INDEX(Concat_pav_heures,MIN(IF((Noms=$C40)*(FV$3&gt;=Début)*(FV$3&lt;=Fin),ROW(Noms)))-1),"")</f>
        <v/>
      </c>
      <c r="FW40" s="25" t="str">
        <f t="array" ref="FW40">IF(SUMPRODUCT((Noms=$C40)*(FW$3&gt;=Début)*(FW$3&lt;=Fin))&gt;0,INDEX(Concat_pav_heures,MIN(IF((Noms=$C40)*(FW$3&gt;=Début)*(FW$3&lt;=Fin),ROW(Noms)))-1),"")</f>
        <v/>
      </c>
      <c r="FX40" s="25" t="str">
        <f t="array" ref="FX40">IF(SUMPRODUCT((Noms=$C40)*(FX$3&gt;=Début)*(FX$3&lt;=Fin))&gt;0,INDEX(Concat_pav_heures,MIN(IF((Noms=$C40)*(FX$3&gt;=Début)*(FX$3&lt;=Fin),ROW(Noms)))-1),"")</f>
        <v/>
      </c>
      <c r="FY40" s="25" t="str">
        <f t="array" ref="FY40">IF(SUMPRODUCT((Noms=$C40)*(FY$3&gt;=Début)*(FY$3&lt;=Fin))&gt;0,INDEX(Concat_pav_heures,MIN(IF((Noms=$C40)*(FY$3&gt;=Début)*(FY$3&lt;=Fin),ROW(Noms)))-1),"")</f>
        <v/>
      </c>
      <c r="FZ40" s="25" t="str">
        <f t="array" ref="FZ40">IF(SUMPRODUCT((Noms=$C40)*(FZ$3&gt;=Début)*(FZ$3&lt;=Fin))&gt;0,INDEX(Concat_pav_heures,MIN(IF((Noms=$C40)*(FZ$3&gt;=Début)*(FZ$3&lt;=Fin),ROW(Noms)))-1),"")</f>
        <v/>
      </c>
      <c r="GA40" s="25" t="str">
        <f t="array" ref="GA40">IF(SUMPRODUCT((Noms=$C40)*(GA$3&gt;=Début)*(GA$3&lt;=Fin))&gt;0,INDEX(Concat_pav_heures,MIN(IF((Noms=$C40)*(GA$3&gt;=Début)*(GA$3&lt;=Fin),ROW(Noms)))-1),"")</f>
        <v/>
      </c>
      <c r="GB40" s="25" t="str">
        <f t="array" ref="GB40">IF(SUMPRODUCT((Noms=$C40)*(GB$3&gt;=Début)*(GB$3&lt;=Fin))&gt;0,INDEX(Concat_pav_heures,MIN(IF((Noms=$C40)*(GB$3&gt;=Début)*(GB$3&lt;=Fin),ROW(Noms)))-1),"")</f>
        <v/>
      </c>
      <c r="GC40" s="25" t="str">
        <f t="array" ref="GC40">IF(SUMPRODUCT((Noms=$C40)*(GC$3&gt;=Début)*(GC$3&lt;=Fin))&gt;0,INDEX(Concat_pav_heures,MIN(IF((Noms=$C40)*(GC$3&gt;=Début)*(GC$3&lt;=Fin),ROW(Noms)))-1),"")</f>
        <v/>
      </c>
      <c r="GD40" s="25" t="str">
        <f t="array" ref="GD40">IF(SUMPRODUCT((Noms=$C40)*(GD$3&gt;=Début)*(GD$3&lt;=Fin))&gt;0,INDEX(Concat_pav_heures,MIN(IF((Noms=$C40)*(GD$3&gt;=Début)*(GD$3&lt;=Fin),ROW(Noms)))-1),"")</f>
        <v/>
      </c>
      <c r="GE40" s="25" t="str">
        <f t="array" ref="GE40">IF(SUMPRODUCT((Noms=$C40)*(GE$3&gt;=Début)*(GE$3&lt;=Fin))&gt;0,INDEX(Concat_pav_heures,MIN(IF((Noms=$C40)*(GE$3&gt;=Début)*(GE$3&lt;=Fin),ROW(Noms)))-1),"")</f>
        <v/>
      </c>
      <c r="GF40" s="25" t="str">
        <f t="array" ref="GF40">IF(SUMPRODUCT((Noms=$C40)*(GF$3&gt;=Début)*(GF$3&lt;=Fin))&gt;0,INDEX(Concat_pav_heures,MIN(IF((Noms=$C40)*(GF$3&gt;=Début)*(GF$3&lt;=Fin),ROW(Noms)))-1),"")</f>
        <v/>
      </c>
      <c r="GG40" s="25" t="str">
        <f t="array" ref="GG40">IF(SUMPRODUCT((Noms=$C40)*(GG$3&gt;=Début)*(GG$3&lt;=Fin))&gt;0,INDEX(Concat_pav_heures,MIN(IF((Noms=$C40)*(GG$3&gt;=Début)*(GG$3&lt;=Fin),ROW(Noms)))-1),"")</f>
        <v/>
      </c>
    </row>
    <row r="41" spans="3:189" x14ac:dyDescent="0.2">
      <c r="C41" s="42" t="str">
        <f>IF(bdd_salaries!C38="","",bdd_salaries!C38)</f>
        <v/>
      </c>
      <c r="D41" s="43" t="str">
        <f>IFERROR(INDEX(TabSalaries[#All],MATCH(Planning!C41,TabSalaries[[#All],[Nom&amp;Prenom]],0),MATCH(TabSalaries_Metier_1,TabSalaries[#Headers],0)),"")</f>
        <v/>
      </c>
      <c r="E41" s="57" t="str">
        <f>IF(Tableau12[[#This Row],[Nom]]="","",INDEX(TabSalaries[#All],MATCH(Tableau12[[#This Row],[Nom]],TabSalaries[[#All],[Nom&amp;Prenom]],0),MATCH(TabSalaries_CDI,TabSalaries[#Headers],0)))</f>
        <v/>
      </c>
      <c r="F41" s="59" t="str">
        <f>IF(Tableau12[[#This Row],[Nom]]="","",$D$2)</f>
        <v/>
      </c>
      <c r="G41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41" s="71"/>
      <c r="I41" s="25" t="str">
        <f t="array" ref="I41">IF(SUMPRODUCT((Noms=$C41)*(I$3&gt;=Début)*(I$3&lt;=Fin))&gt;0,INDEX(Concat_pav_heures,MIN(IF((Noms=$C41)*(I$3&gt;=Début)*(I$3&lt;=Fin),ROW(Noms)))-1),"")</f>
        <v/>
      </c>
      <c r="J41" s="25" t="str">
        <f t="array" ref="J41">IF(SUMPRODUCT((Noms=$C41)*(J$3&gt;=Début)*(J$3&lt;=Fin))&gt;0,INDEX(Concat_pav_heures,MIN(IF((Noms=$C41)*(J$3&gt;=Début)*(J$3&lt;=Fin),ROW(Noms)))-1),"")</f>
        <v/>
      </c>
      <c r="K41" s="25" t="str">
        <f t="array" ref="K41">IF(SUMPRODUCT((Noms=$C41)*(K$3&gt;=Début)*(K$3&lt;=Fin))&gt;0,INDEX(Concat_pav_heures,MIN(IF((Noms=$C41)*(K$3&gt;=Début)*(K$3&lt;=Fin),ROW(Noms)))-1),"")</f>
        <v/>
      </c>
      <c r="L41" s="25" t="str">
        <f t="array" ref="L41">IF(SUMPRODUCT((Noms=$C41)*(L$3&gt;=Début)*(L$3&lt;=Fin))&gt;0,INDEX(Concat_pav_heures,MIN(IF((Noms=$C41)*(L$3&gt;=Début)*(L$3&lt;=Fin),ROW(Noms)))-1),"")</f>
        <v/>
      </c>
      <c r="M41" s="25" t="str">
        <f t="array" ref="M41">IF(SUMPRODUCT((Noms=$C41)*(M$3&gt;=Début)*(M$3&lt;=Fin))&gt;0,INDEX(Concat_pav_heures,MIN(IF((Noms=$C41)*(M$3&gt;=Début)*(M$3&lt;=Fin),ROW(Noms)))-1),"")</f>
        <v/>
      </c>
      <c r="N41" s="25" t="str">
        <f t="array" ref="N41">IF(SUMPRODUCT((Noms=$C41)*(N$3&gt;=Début)*(N$3&lt;=Fin))&gt;0,INDEX(Concat_pav_heures,MIN(IF((Noms=$C41)*(N$3&gt;=Début)*(N$3&lt;=Fin),ROW(Noms)))-1),"")</f>
        <v/>
      </c>
      <c r="O41" s="25" t="str">
        <f t="array" ref="O41">IF(SUMPRODUCT((Noms=$C41)*(O$3&gt;=Début)*(O$3&lt;=Fin))&gt;0,INDEX(Concat_pav_heures,MIN(IF((Noms=$C41)*(O$3&gt;=Début)*(O$3&lt;=Fin),ROW(Noms)))-1),"")</f>
        <v/>
      </c>
      <c r="P41" s="25" t="str">
        <f t="array" ref="P41">IF(SUMPRODUCT((Noms=$C41)*(P$3&gt;=Début)*(P$3&lt;=Fin))&gt;0,INDEX(Concat_pav_heures,MIN(IF((Noms=$C41)*(P$3&gt;=Début)*(P$3&lt;=Fin),ROW(Noms)))-1),"")</f>
        <v/>
      </c>
      <c r="Q41" s="25" t="str">
        <f t="array" ref="Q41">IF(SUMPRODUCT((Noms=$C41)*(Q$3&gt;=Début)*(Q$3&lt;=Fin))&gt;0,INDEX(Concat_pav_heures,MIN(IF((Noms=$C41)*(Q$3&gt;=Début)*(Q$3&lt;=Fin),ROW(Noms)))-1),"")</f>
        <v/>
      </c>
      <c r="R41" s="25" t="str">
        <f t="array" ref="R41">IF(SUMPRODUCT((Noms=$C41)*(R$3&gt;=Début)*(R$3&lt;=Fin))&gt;0,INDEX(Concat_pav_heures,MIN(IF((Noms=$C41)*(R$3&gt;=Début)*(R$3&lt;=Fin),ROW(Noms)))-1),"")</f>
        <v/>
      </c>
      <c r="S41" s="25" t="str">
        <f t="array" ref="S41">IF(SUMPRODUCT((Noms=$C41)*(S$3&gt;=Début)*(S$3&lt;=Fin))&gt;0,INDEX(Concat_pav_heures,MIN(IF((Noms=$C41)*(S$3&gt;=Début)*(S$3&lt;=Fin),ROW(Noms)))-1),"")</f>
        <v/>
      </c>
      <c r="T41" s="25" t="str">
        <f t="array" ref="T41">IF(SUMPRODUCT((Noms=$C41)*(T$3&gt;=Début)*(T$3&lt;=Fin))&gt;0,INDEX(Concat_pav_heures,MIN(IF((Noms=$C41)*(T$3&gt;=Début)*(T$3&lt;=Fin),ROW(Noms)))-1),"")</f>
        <v/>
      </c>
      <c r="U41" s="25" t="str">
        <f t="array" ref="U41">IF(SUMPRODUCT((Noms=$C41)*(U$3&gt;=Début)*(U$3&lt;=Fin))&gt;0,INDEX(Concat_pav_heures,MIN(IF((Noms=$C41)*(U$3&gt;=Début)*(U$3&lt;=Fin),ROW(Noms)))-1),"")</f>
        <v/>
      </c>
      <c r="V41" s="25" t="str">
        <f t="array" ref="V41">IF(SUMPRODUCT((Noms=$C41)*(V$3&gt;=Début)*(V$3&lt;=Fin))&gt;0,INDEX(Concat_pav_heures,MIN(IF((Noms=$C41)*(V$3&gt;=Début)*(V$3&lt;=Fin),ROW(Noms)))-1),"")</f>
        <v/>
      </c>
      <c r="W41" s="25" t="str">
        <f t="array" ref="W41">IF(SUMPRODUCT((Noms=$C41)*(W$3&gt;=Début)*(W$3&lt;=Fin))&gt;0,INDEX(Concat_pav_heures,MIN(IF((Noms=$C41)*(W$3&gt;=Début)*(W$3&lt;=Fin),ROW(Noms)))-1),"")</f>
        <v/>
      </c>
      <c r="X41" s="25" t="str">
        <f t="array" ref="X41">IF(SUMPRODUCT((Noms=$C41)*(X$3&gt;=Début)*(X$3&lt;=Fin))&gt;0,INDEX(Concat_pav_heures,MIN(IF((Noms=$C41)*(X$3&gt;=Début)*(X$3&lt;=Fin),ROW(Noms)))-1),"")</f>
        <v/>
      </c>
      <c r="Y41" s="25" t="str">
        <f t="array" ref="Y41">IF(SUMPRODUCT((Noms=$C41)*(Y$3&gt;=Début)*(Y$3&lt;=Fin))&gt;0,INDEX(Concat_pav_heures,MIN(IF((Noms=$C41)*(Y$3&gt;=Début)*(Y$3&lt;=Fin),ROW(Noms)))-1),"")</f>
        <v/>
      </c>
      <c r="Z41" s="25" t="str">
        <f t="array" ref="Z41">IF(SUMPRODUCT((Noms=$C41)*(Z$3&gt;=Début)*(Z$3&lt;=Fin))&gt;0,INDEX(Concat_pav_heures,MIN(IF((Noms=$C41)*(Z$3&gt;=Début)*(Z$3&lt;=Fin),ROW(Noms)))-1),"")</f>
        <v/>
      </c>
      <c r="AA41" s="25" t="str">
        <f t="array" ref="AA41">IF(SUMPRODUCT((Noms=$C41)*(AA$3&gt;=Début)*(AA$3&lt;=Fin))&gt;0,INDEX(Concat_pav_heures,MIN(IF((Noms=$C41)*(AA$3&gt;=Début)*(AA$3&lt;=Fin),ROW(Noms)))-1),"")</f>
        <v/>
      </c>
      <c r="AB41" s="25" t="str">
        <f t="array" ref="AB41">IF(SUMPRODUCT((Noms=$C41)*(AB$3&gt;=Début)*(AB$3&lt;=Fin))&gt;0,INDEX(Concat_pav_heures,MIN(IF((Noms=$C41)*(AB$3&gt;=Début)*(AB$3&lt;=Fin),ROW(Noms)))-1),"")</f>
        <v/>
      </c>
      <c r="AC41" s="25" t="str">
        <f t="array" ref="AC41">IF(SUMPRODUCT((Noms=$C41)*(AC$3&gt;=Début)*(AC$3&lt;=Fin))&gt;0,INDEX(Concat_pav_heures,MIN(IF((Noms=$C41)*(AC$3&gt;=Début)*(AC$3&lt;=Fin),ROW(Noms)))-1),"")</f>
        <v/>
      </c>
      <c r="AD41" s="25" t="str">
        <f t="array" ref="AD41">IF(SUMPRODUCT((Noms=$C41)*(AD$3&gt;=Début)*(AD$3&lt;=Fin))&gt;0,INDEX(Concat_pav_heures,MIN(IF((Noms=$C41)*(AD$3&gt;=Début)*(AD$3&lt;=Fin),ROW(Noms)))-1),"")</f>
        <v/>
      </c>
      <c r="AE41" s="25" t="str">
        <f t="array" ref="AE41">IF(SUMPRODUCT((Noms=$C41)*(AE$3&gt;=Début)*(AE$3&lt;=Fin))&gt;0,INDEX(Concat_pav_heures,MIN(IF((Noms=$C41)*(AE$3&gt;=Début)*(AE$3&lt;=Fin),ROW(Noms)))-1),"")</f>
        <v/>
      </c>
      <c r="AF41" s="25" t="str">
        <f t="array" ref="AF41">IF(SUMPRODUCT((Noms=$C41)*(AF$3&gt;=Début)*(AF$3&lt;=Fin))&gt;0,INDEX(Concat_pav_heures,MIN(IF((Noms=$C41)*(AF$3&gt;=Début)*(AF$3&lt;=Fin),ROW(Noms)))-1),"")</f>
        <v/>
      </c>
      <c r="AG41" s="25" t="str">
        <f t="array" ref="AG41">IF(SUMPRODUCT((Noms=$C41)*(AG$3&gt;=Début)*(AG$3&lt;=Fin))&gt;0,INDEX(Concat_pav_heures,MIN(IF((Noms=$C41)*(AG$3&gt;=Début)*(AG$3&lt;=Fin),ROW(Noms)))-1),"")</f>
        <v/>
      </c>
      <c r="AH41" s="25" t="str">
        <f t="array" ref="AH41">IF(SUMPRODUCT((Noms=$C41)*(AH$3&gt;=Début)*(AH$3&lt;=Fin))&gt;0,INDEX(Concat_pav_heures,MIN(IF((Noms=$C41)*(AH$3&gt;=Début)*(AH$3&lt;=Fin),ROW(Noms)))-1),"")</f>
        <v/>
      </c>
      <c r="AI41" s="25" t="str">
        <f t="array" ref="AI41">IF(SUMPRODUCT((Noms=$C41)*(AI$3&gt;=Début)*(AI$3&lt;=Fin))&gt;0,INDEX(Concat_pav_heures,MIN(IF((Noms=$C41)*(AI$3&gt;=Début)*(AI$3&lt;=Fin),ROW(Noms)))-1),"")</f>
        <v/>
      </c>
      <c r="AJ41" s="25" t="str">
        <f t="array" ref="AJ41">IF(SUMPRODUCT((Noms=$C41)*(AJ$3&gt;=Début)*(AJ$3&lt;=Fin))&gt;0,INDEX(Concat_pav_heures,MIN(IF((Noms=$C41)*(AJ$3&gt;=Début)*(AJ$3&lt;=Fin),ROW(Noms)))-1),"")</f>
        <v/>
      </c>
      <c r="AK41" s="25" t="str">
        <f t="array" ref="AK41">IF(SUMPRODUCT((Noms=$C41)*(AK$3&gt;=Début)*(AK$3&lt;=Fin))&gt;0,INDEX(Concat_pav_heures,MIN(IF((Noms=$C41)*(AK$3&gt;=Début)*(AK$3&lt;=Fin),ROW(Noms)))-1),"")</f>
        <v/>
      </c>
      <c r="AL41" s="25" t="str">
        <f t="array" ref="AL41">IF(SUMPRODUCT((Noms=$C41)*(AL$3&gt;=Début)*(AL$3&lt;=Fin))&gt;0,INDEX(Concat_pav_heures,MIN(IF((Noms=$C41)*(AL$3&gt;=Début)*(AL$3&lt;=Fin),ROW(Noms)))-1),"")</f>
        <v/>
      </c>
      <c r="AM41" s="25" t="str">
        <f t="array" ref="AM41">IF(SUMPRODUCT((Noms=$C41)*(AM$3&gt;=Début)*(AM$3&lt;=Fin))&gt;0,INDEX(Concat_pav_heures,MIN(IF((Noms=$C41)*(AM$3&gt;=Début)*(AM$3&lt;=Fin),ROW(Noms)))-1),"")</f>
        <v/>
      </c>
      <c r="AN41" s="25" t="str">
        <f t="array" ref="AN41">IF(SUMPRODUCT((Noms=$C41)*(AN$3&gt;=Début)*(AN$3&lt;=Fin))&gt;0,INDEX(Concat_pav_heures,MIN(IF((Noms=$C41)*(AN$3&gt;=Début)*(AN$3&lt;=Fin),ROW(Noms)))-1),"")</f>
        <v/>
      </c>
      <c r="AO41" s="25" t="str">
        <f t="array" ref="AO41">IF(SUMPRODUCT((Noms=$C41)*(AO$3&gt;=Début)*(AO$3&lt;=Fin))&gt;0,INDEX(Concat_pav_heures,MIN(IF((Noms=$C41)*(AO$3&gt;=Début)*(AO$3&lt;=Fin),ROW(Noms)))-1),"")</f>
        <v/>
      </c>
      <c r="AP41" s="25" t="str">
        <f t="array" ref="AP41">IF(SUMPRODUCT((Noms=$C41)*(AP$3&gt;=Début)*(AP$3&lt;=Fin))&gt;0,INDEX(Concat_pav_heures,MIN(IF((Noms=$C41)*(AP$3&gt;=Début)*(AP$3&lt;=Fin),ROW(Noms)))-1),"")</f>
        <v/>
      </c>
      <c r="AQ41" s="25" t="str">
        <f t="array" ref="AQ41">IF(SUMPRODUCT((Noms=$C41)*(AQ$3&gt;=Début)*(AQ$3&lt;=Fin))&gt;0,INDEX(Concat_pav_heures,MIN(IF((Noms=$C41)*(AQ$3&gt;=Début)*(AQ$3&lt;=Fin),ROW(Noms)))-1),"")</f>
        <v/>
      </c>
      <c r="AR41" s="25" t="str">
        <f t="array" ref="AR41">IF(SUMPRODUCT((Noms=$C41)*(AR$3&gt;=Début)*(AR$3&lt;=Fin))&gt;0,INDEX(Concat_pav_heures,MIN(IF((Noms=$C41)*(AR$3&gt;=Début)*(AR$3&lt;=Fin),ROW(Noms)))-1),"")</f>
        <v/>
      </c>
      <c r="AS41" s="25" t="str">
        <f t="array" ref="AS41">IF(SUMPRODUCT((Noms=$C41)*(AS$3&gt;=Début)*(AS$3&lt;=Fin))&gt;0,INDEX(Concat_pav_heures,MIN(IF((Noms=$C41)*(AS$3&gt;=Début)*(AS$3&lt;=Fin),ROW(Noms)))-1),"")</f>
        <v/>
      </c>
      <c r="AT41" s="25" t="str">
        <f t="array" ref="AT41">IF(SUMPRODUCT((Noms=$C41)*(AT$3&gt;=Début)*(AT$3&lt;=Fin))&gt;0,INDEX(Concat_pav_heures,MIN(IF((Noms=$C41)*(AT$3&gt;=Début)*(AT$3&lt;=Fin),ROW(Noms)))-1),"")</f>
        <v/>
      </c>
      <c r="AU41" s="25" t="str">
        <f t="array" ref="AU41">IF(SUMPRODUCT((Noms=$C41)*(AU$3&gt;=Début)*(AU$3&lt;=Fin))&gt;0,INDEX(Concat_pav_heures,MIN(IF((Noms=$C41)*(AU$3&gt;=Début)*(AU$3&lt;=Fin),ROW(Noms)))-1),"")</f>
        <v/>
      </c>
      <c r="AV41" s="25" t="str">
        <f t="array" ref="AV41">IF(SUMPRODUCT((Noms=$C41)*(AV$3&gt;=Début)*(AV$3&lt;=Fin))&gt;0,INDEX(Concat_pav_heures,MIN(IF((Noms=$C41)*(AV$3&gt;=Début)*(AV$3&lt;=Fin),ROW(Noms)))-1),"")</f>
        <v/>
      </c>
      <c r="AW41" s="25" t="str">
        <f t="array" ref="AW41">IF(SUMPRODUCT((Noms=$C41)*(AW$3&gt;=Début)*(AW$3&lt;=Fin))&gt;0,INDEX(Concat_pav_heures,MIN(IF((Noms=$C41)*(AW$3&gt;=Début)*(AW$3&lt;=Fin),ROW(Noms)))-1),"")</f>
        <v/>
      </c>
      <c r="AX41" s="25" t="str">
        <f t="array" ref="AX41">IF(SUMPRODUCT((Noms=$C41)*(AX$3&gt;=Début)*(AX$3&lt;=Fin))&gt;0,INDEX(Concat_pav_heures,MIN(IF((Noms=$C41)*(AX$3&gt;=Début)*(AX$3&lt;=Fin),ROW(Noms)))-1),"")</f>
        <v/>
      </c>
      <c r="AY41" s="25" t="str">
        <f t="array" ref="AY41">IF(SUMPRODUCT((Noms=$C41)*(AY$3&gt;=Début)*(AY$3&lt;=Fin))&gt;0,INDEX(Concat_pav_heures,MIN(IF((Noms=$C41)*(AY$3&gt;=Début)*(AY$3&lt;=Fin),ROW(Noms)))-1),"")</f>
        <v/>
      </c>
      <c r="AZ41" s="25" t="str">
        <f t="array" ref="AZ41">IF(SUMPRODUCT((Noms=$C41)*(AZ$3&gt;=Début)*(AZ$3&lt;=Fin))&gt;0,INDEX(Concat_pav_heures,MIN(IF((Noms=$C41)*(AZ$3&gt;=Début)*(AZ$3&lt;=Fin),ROW(Noms)))-1),"")</f>
        <v/>
      </c>
      <c r="BA41" s="25" t="str">
        <f t="array" ref="BA41">IF(SUMPRODUCT((Noms=$C41)*(BA$3&gt;=Début)*(BA$3&lt;=Fin))&gt;0,INDEX(Concat_pav_heures,MIN(IF((Noms=$C41)*(BA$3&gt;=Début)*(BA$3&lt;=Fin),ROW(Noms)))-1),"")</f>
        <v/>
      </c>
      <c r="BB41" s="25" t="str">
        <f t="array" ref="BB41">IF(SUMPRODUCT((Noms=$C41)*(BB$3&gt;=Début)*(BB$3&lt;=Fin))&gt;0,INDEX(Concat_pav_heures,MIN(IF((Noms=$C41)*(BB$3&gt;=Début)*(BB$3&lt;=Fin),ROW(Noms)))-1),"")</f>
        <v/>
      </c>
      <c r="BC41" s="25" t="str">
        <f t="array" ref="BC41">IF(SUMPRODUCT((Noms=$C41)*(BC$3&gt;=Début)*(BC$3&lt;=Fin))&gt;0,INDEX(Concat_pav_heures,MIN(IF((Noms=$C41)*(BC$3&gt;=Début)*(BC$3&lt;=Fin),ROW(Noms)))-1),"")</f>
        <v/>
      </c>
      <c r="BD41" s="25" t="str">
        <f t="array" ref="BD41">IF(SUMPRODUCT((Noms=$C41)*(BD$3&gt;=Début)*(BD$3&lt;=Fin))&gt;0,INDEX(Concat_pav_heures,MIN(IF((Noms=$C41)*(BD$3&gt;=Début)*(BD$3&lt;=Fin),ROW(Noms)))-1),"")</f>
        <v/>
      </c>
      <c r="BE41" s="25" t="str">
        <f t="array" ref="BE41">IF(SUMPRODUCT((Noms=$C41)*(BE$3&gt;=Début)*(BE$3&lt;=Fin))&gt;0,INDEX(Concat_pav_heures,MIN(IF((Noms=$C41)*(BE$3&gt;=Début)*(BE$3&lt;=Fin),ROW(Noms)))-1),"")</f>
        <v/>
      </c>
      <c r="BF41" s="25" t="str">
        <f t="array" ref="BF41">IF(SUMPRODUCT((Noms=$C41)*(BF$3&gt;=Début)*(BF$3&lt;=Fin))&gt;0,INDEX(Concat_pav_heures,MIN(IF((Noms=$C41)*(BF$3&gt;=Début)*(BF$3&lt;=Fin),ROW(Noms)))-1),"")</f>
        <v/>
      </c>
      <c r="BG41" s="25" t="str">
        <f t="array" ref="BG41">IF(SUMPRODUCT((Noms=$C41)*(BG$3&gt;=Début)*(BG$3&lt;=Fin))&gt;0,INDEX(Concat_pav_heures,MIN(IF((Noms=$C41)*(BG$3&gt;=Début)*(BG$3&lt;=Fin),ROW(Noms)))-1),"")</f>
        <v/>
      </c>
      <c r="BH41" s="25" t="str">
        <f t="array" ref="BH41">IF(SUMPRODUCT((Noms=$C41)*(BH$3&gt;=Début)*(BH$3&lt;=Fin))&gt;0,INDEX(Concat_pav_heures,MIN(IF((Noms=$C41)*(BH$3&gt;=Début)*(BH$3&lt;=Fin),ROW(Noms)))-1),"")</f>
        <v/>
      </c>
      <c r="BI41" s="25" t="str">
        <f t="array" ref="BI41">IF(SUMPRODUCT((Noms=$C41)*(BI$3&gt;=Début)*(BI$3&lt;=Fin))&gt;0,INDEX(Concat_pav_heures,MIN(IF((Noms=$C41)*(BI$3&gt;=Début)*(BI$3&lt;=Fin),ROW(Noms)))-1),"")</f>
        <v/>
      </c>
      <c r="BJ41" s="25" t="str">
        <f t="array" ref="BJ41">IF(SUMPRODUCT((Noms=$C41)*(BJ$3&gt;=Début)*(BJ$3&lt;=Fin))&gt;0,INDEX(Concat_pav_heures,MIN(IF((Noms=$C41)*(BJ$3&gt;=Début)*(BJ$3&lt;=Fin),ROW(Noms)))-1),"")</f>
        <v/>
      </c>
      <c r="BK41" s="25" t="str">
        <f t="array" ref="BK41">IF(SUMPRODUCT((Noms=$C41)*(BK$3&gt;=Début)*(BK$3&lt;=Fin))&gt;0,INDEX(Concat_pav_heures,MIN(IF((Noms=$C41)*(BK$3&gt;=Début)*(BK$3&lt;=Fin),ROW(Noms)))-1),"")</f>
        <v/>
      </c>
      <c r="BL41" s="25" t="str">
        <f t="array" ref="BL41">IF(SUMPRODUCT((Noms=$C41)*(BL$3&gt;=Début)*(BL$3&lt;=Fin))&gt;0,INDEX(Concat_pav_heures,MIN(IF((Noms=$C41)*(BL$3&gt;=Début)*(BL$3&lt;=Fin),ROW(Noms)))-1),"")</f>
        <v/>
      </c>
      <c r="BM41" s="25" t="str">
        <f t="array" ref="BM41">IF(SUMPRODUCT((Noms=$C41)*(BM$3&gt;=Début)*(BM$3&lt;=Fin))&gt;0,INDEX(Concat_pav_heures,MIN(IF((Noms=$C41)*(BM$3&gt;=Début)*(BM$3&lt;=Fin),ROW(Noms)))-1),"")</f>
        <v/>
      </c>
      <c r="BN41" s="25" t="str">
        <f t="array" ref="BN41">IF(SUMPRODUCT((Noms=$C41)*(BN$3&gt;=Début)*(BN$3&lt;=Fin))&gt;0,INDEX(Concat_pav_heures,MIN(IF((Noms=$C41)*(BN$3&gt;=Début)*(BN$3&lt;=Fin),ROW(Noms)))-1),"")</f>
        <v/>
      </c>
      <c r="BO41" s="25" t="str">
        <f t="array" ref="BO41">IF(SUMPRODUCT((Noms=$C41)*(BO$3&gt;=Début)*(BO$3&lt;=Fin))&gt;0,INDEX(Concat_pav_heures,MIN(IF((Noms=$C41)*(BO$3&gt;=Début)*(BO$3&lt;=Fin),ROW(Noms)))-1),"")</f>
        <v/>
      </c>
      <c r="BP41" s="25" t="str">
        <f t="array" ref="BP41">IF(SUMPRODUCT((Noms=$C41)*(BP$3&gt;=Début)*(BP$3&lt;=Fin))&gt;0,INDEX(Concat_pav_heures,MIN(IF((Noms=$C41)*(BP$3&gt;=Début)*(BP$3&lt;=Fin),ROW(Noms)))-1),"")</f>
        <v/>
      </c>
      <c r="BQ41" s="25" t="str">
        <f t="array" ref="BQ41">IF(SUMPRODUCT((Noms=$C41)*(BQ$3&gt;=Début)*(BQ$3&lt;=Fin))&gt;0,INDEX(Concat_pav_heures,MIN(IF((Noms=$C41)*(BQ$3&gt;=Début)*(BQ$3&lt;=Fin),ROW(Noms)))-1),"")</f>
        <v/>
      </c>
      <c r="BR41" s="25" t="str">
        <f t="array" ref="BR41">IF(SUMPRODUCT((Noms=$C41)*(BR$3&gt;=Début)*(BR$3&lt;=Fin))&gt;0,INDEX(Concat_pav_heures,MIN(IF((Noms=$C41)*(BR$3&gt;=Début)*(BR$3&lt;=Fin),ROW(Noms)))-1),"")</f>
        <v/>
      </c>
      <c r="BS41" s="25" t="str">
        <f t="array" ref="BS41">IF(SUMPRODUCT((Noms=$C41)*(BS$3&gt;=Début)*(BS$3&lt;=Fin))&gt;0,INDEX(Concat_pav_heures,MIN(IF((Noms=$C41)*(BS$3&gt;=Début)*(BS$3&lt;=Fin),ROW(Noms)))-1),"")</f>
        <v/>
      </c>
      <c r="BT41" s="25" t="str">
        <f t="array" ref="BT41">IF(SUMPRODUCT((Noms=$C41)*(BT$3&gt;=Début)*(BT$3&lt;=Fin))&gt;0,INDEX(Concat_pav_heures,MIN(IF((Noms=$C41)*(BT$3&gt;=Début)*(BT$3&lt;=Fin),ROW(Noms)))-1),"")</f>
        <v/>
      </c>
      <c r="BU41" s="25" t="str">
        <f t="array" ref="BU41">IF(SUMPRODUCT((Noms=$C41)*(BU$3&gt;=Début)*(BU$3&lt;=Fin))&gt;0,INDEX(Concat_pav_heures,MIN(IF((Noms=$C41)*(BU$3&gt;=Début)*(BU$3&lt;=Fin),ROW(Noms)))-1),"")</f>
        <v/>
      </c>
      <c r="BV41" s="25" t="str">
        <f t="array" ref="BV41">IF(SUMPRODUCT((Noms=$C41)*(BV$3&gt;=Début)*(BV$3&lt;=Fin))&gt;0,INDEX(Concat_pav_heures,MIN(IF((Noms=$C41)*(BV$3&gt;=Début)*(BV$3&lt;=Fin),ROW(Noms)))-1),"")</f>
        <v/>
      </c>
      <c r="BW41" s="25" t="str">
        <f t="array" ref="BW41">IF(SUMPRODUCT((Noms=$C41)*(BW$3&gt;=Début)*(BW$3&lt;=Fin))&gt;0,INDEX(Concat_pav_heures,MIN(IF((Noms=$C41)*(BW$3&gt;=Début)*(BW$3&lt;=Fin),ROW(Noms)))-1),"")</f>
        <v/>
      </c>
      <c r="BX41" s="25" t="str">
        <f t="array" ref="BX41">IF(SUMPRODUCT((Noms=$C41)*(BX$3&gt;=Début)*(BX$3&lt;=Fin))&gt;0,INDEX(Concat_pav_heures,MIN(IF((Noms=$C41)*(BX$3&gt;=Début)*(BX$3&lt;=Fin),ROW(Noms)))-1),"")</f>
        <v/>
      </c>
      <c r="BY41" s="25" t="str">
        <f t="array" ref="BY41">IF(SUMPRODUCT((Noms=$C41)*(BY$3&gt;=Début)*(BY$3&lt;=Fin))&gt;0,INDEX(Concat_pav_heures,MIN(IF((Noms=$C41)*(BY$3&gt;=Début)*(BY$3&lt;=Fin),ROW(Noms)))-1),"")</f>
        <v/>
      </c>
      <c r="BZ41" s="25" t="str">
        <f t="array" ref="BZ41">IF(SUMPRODUCT((Noms=$C41)*(BZ$3&gt;=Début)*(BZ$3&lt;=Fin))&gt;0,INDEX(Concat_pav_heures,MIN(IF((Noms=$C41)*(BZ$3&gt;=Début)*(BZ$3&lt;=Fin),ROW(Noms)))-1),"")</f>
        <v/>
      </c>
      <c r="CA41" s="25" t="str">
        <f t="array" ref="CA41">IF(SUMPRODUCT((Noms=$C41)*(CA$3&gt;=Début)*(CA$3&lt;=Fin))&gt;0,INDEX(Concat_pav_heures,MIN(IF((Noms=$C41)*(CA$3&gt;=Début)*(CA$3&lt;=Fin),ROW(Noms)))-1),"")</f>
        <v/>
      </c>
      <c r="CB41" s="25" t="str">
        <f t="array" ref="CB41">IF(SUMPRODUCT((Noms=$C41)*(CB$3&gt;=Début)*(CB$3&lt;=Fin))&gt;0,INDEX(Concat_pav_heures,MIN(IF((Noms=$C41)*(CB$3&gt;=Début)*(CB$3&lt;=Fin),ROW(Noms)))-1),"")</f>
        <v/>
      </c>
      <c r="CC41" s="25" t="str">
        <f t="array" ref="CC41">IF(SUMPRODUCT((Noms=$C41)*(CC$3&gt;=Début)*(CC$3&lt;=Fin))&gt;0,INDEX(Concat_pav_heures,MIN(IF((Noms=$C41)*(CC$3&gt;=Début)*(CC$3&lt;=Fin),ROW(Noms)))-1),"")</f>
        <v/>
      </c>
      <c r="CD41" s="25" t="str">
        <f t="array" ref="CD41">IF(SUMPRODUCT((Noms=$C41)*(CD$3&gt;=Début)*(CD$3&lt;=Fin))&gt;0,INDEX(Concat_pav_heures,MIN(IF((Noms=$C41)*(CD$3&gt;=Début)*(CD$3&lt;=Fin),ROW(Noms)))-1),"")</f>
        <v/>
      </c>
      <c r="CE41" s="25" t="str">
        <f t="array" ref="CE41">IF(SUMPRODUCT((Noms=$C41)*(CE$3&gt;=Début)*(CE$3&lt;=Fin))&gt;0,INDEX(Concat_pav_heures,MIN(IF((Noms=$C41)*(CE$3&gt;=Début)*(CE$3&lt;=Fin),ROW(Noms)))-1),"")</f>
        <v/>
      </c>
      <c r="CF41" s="25" t="str">
        <f t="array" ref="CF41">IF(SUMPRODUCT((Noms=$C41)*(CF$3&gt;=Début)*(CF$3&lt;=Fin))&gt;0,INDEX(Concat_pav_heures,MIN(IF((Noms=$C41)*(CF$3&gt;=Début)*(CF$3&lt;=Fin),ROW(Noms)))-1),"")</f>
        <v/>
      </c>
      <c r="CG41" s="25" t="str">
        <f t="array" ref="CG41">IF(SUMPRODUCT((Noms=$C41)*(CG$3&gt;=Début)*(CG$3&lt;=Fin))&gt;0,INDEX(Concat_pav_heures,MIN(IF((Noms=$C41)*(CG$3&gt;=Début)*(CG$3&lt;=Fin),ROW(Noms)))-1),"")</f>
        <v/>
      </c>
      <c r="CH41" s="25" t="str">
        <f t="array" ref="CH41">IF(SUMPRODUCT((Noms=$C41)*(CH$3&gt;=Début)*(CH$3&lt;=Fin))&gt;0,INDEX(Concat_pav_heures,MIN(IF((Noms=$C41)*(CH$3&gt;=Début)*(CH$3&lt;=Fin),ROW(Noms)))-1),"")</f>
        <v/>
      </c>
      <c r="CI41" s="25" t="str">
        <f t="array" ref="CI41">IF(SUMPRODUCT((Noms=$C41)*(CI$3&gt;=Début)*(CI$3&lt;=Fin))&gt;0,INDEX(Concat_pav_heures,MIN(IF((Noms=$C41)*(CI$3&gt;=Début)*(CI$3&lt;=Fin),ROW(Noms)))-1),"")</f>
        <v/>
      </c>
      <c r="CJ41" s="25" t="str">
        <f t="array" ref="CJ41">IF(SUMPRODUCT((Noms=$C41)*(CJ$3&gt;=Début)*(CJ$3&lt;=Fin))&gt;0,INDEX(Concat_pav_heures,MIN(IF((Noms=$C41)*(CJ$3&gt;=Début)*(CJ$3&lt;=Fin),ROW(Noms)))-1),"")</f>
        <v/>
      </c>
      <c r="CK41" s="25" t="str">
        <f t="array" ref="CK41">IF(SUMPRODUCT((Noms=$C41)*(CK$3&gt;=Début)*(CK$3&lt;=Fin))&gt;0,INDEX(Concat_pav_heures,MIN(IF((Noms=$C41)*(CK$3&gt;=Début)*(CK$3&lt;=Fin),ROW(Noms)))-1),"")</f>
        <v/>
      </c>
      <c r="CL41" s="25" t="str">
        <f t="array" ref="CL41">IF(SUMPRODUCT((Noms=$C41)*(CL$3&gt;=Début)*(CL$3&lt;=Fin))&gt;0,INDEX(Concat_pav_heures,MIN(IF((Noms=$C41)*(CL$3&gt;=Début)*(CL$3&lt;=Fin),ROW(Noms)))-1),"")</f>
        <v/>
      </c>
      <c r="CM41" s="25" t="str">
        <f t="array" ref="CM41">IF(SUMPRODUCT((Noms=$C41)*(CM$3&gt;=Début)*(CM$3&lt;=Fin))&gt;0,INDEX(Concat_pav_heures,MIN(IF((Noms=$C41)*(CM$3&gt;=Début)*(CM$3&lt;=Fin),ROW(Noms)))-1),"")</f>
        <v/>
      </c>
      <c r="CN41" s="25" t="str">
        <f t="array" ref="CN41">IF(SUMPRODUCT((Noms=$C41)*(CN$3&gt;=Début)*(CN$3&lt;=Fin))&gt;0,INDEX(Concat_pav_heures,MIN(IF((Noms=$C41)*(CN$3&gt;=Début)*(CN$3&lt;=Fin),ROW(Noms)))-1),"")</f>
        <v/>
      </c>
      <c r="CO41" s="25" t="str">
        <f t="array" ref="CO41">IF(SUMPRODUCT((Noms=$C41)*(CO$3&gt;=Début)*(CO$3&lt;=Fin))&gt;0,INDEX(Concat_pav_heures,MIN(IF((Noms=$C41)*(CO$3&gt;=Début)*(CO$3&lt;=Fin),ROW(Noms)))-1),"")</f>
        <v/>
      </c>
      <c r="CP41" s="25" t="str">
        <f t="array" ref="CP41">IF(SUMPRODUCT((Noms=$C41)*(CP$3&gt;=Début)*(CP$3&lt;=Fin))&gt;0,INDEX(Concat_pav_heures,MIN(IF((Noms=$C41)*(CP$3&gt;=Début)*(CP$3&lt;=Fin),ROW(Noms)))-1),"")</f>
        <v/>
      </c>
      <c r="CQ41" s="25" t="str">
        <f t="array" ref="CQ41">IF(SUMPRODUCT((Noms=$C41)*(CQ$3&gt;=Début)*(CQ$3&lt;=Fin))&gt;0,INDEX(Concat_pav_heures,MIN(IF((Noms=$C41)*(CQ$3&gt;=Début)*(CQ$3&lt;=Fin),ROW(Noms)))-1),"")</f>
        <v/>
      </c>
      <c r="CR41" s="25" t="str">
        <f t="array" ref="CR41">IF(SUMPRODUCT((Noms=$C41)*(CR$3&gt;=Début)*(CR$3&lt;=Fin))&gt;0,INDEX(Concat_pav_heures,MIN(IF((Noms=$C41)*(CR$3&gt;=Début)*(CR$3&lt;=Fin),ROW(Noms)))-1),"")</f>
        <v/>
      </c>
      <c r="CS41" s="25" t="str">
        <f t="array" ref="CS41">IF(SUMPRODUCT((Noms=$C41)*(CS$3&gt;=Début)*(CS$3&lt;=Fin))&gt;0,INDEX(Concat_pav_heures,MIN(IF((Noms=$C41)*(CS$3&gt;=Début)*(CS$3&lt;=Fin),ROW(Noms)))-1),"")</f>
        <v/>
      </c>
      <c r="CT41" s="25" t="str">
        <f t="array" ref="CT41">IF(SUMPRODUCT((Noms=$C41)*(CT$3&gt;=Début)*(CT$3&lt;=Fin))&gt;0,INDEX(Concat_pav_heures,MIN(IF((Noms=$C41)*(CT$3&gt;=Début)*(CT$3&lt;=Fin),ROW(Noms)))-1),"")</f>
        <v/>
      </c>
      <c r="CU41" s="25" t="str">
        <f t="array" ref="CU41">IF(SUMPRODUCT((Noms=$C41)*(CU$3&gt;=Début)*(CU$3&lt;=Fin))&gt;0,INDEX(Concat_pav_heures,MIN(IF((Noms=$C41)*(CU$3&gt;=Début)*(CU$3&lt;=Fin),ROW(Noms)))-1),"")</f>
        <v/>
      </c>
      <c r="CV41" s="25" t="str">
        <f t="array" ref="CV41">IF(SUMPRODUCT((Noms=$C41)*(CV$3&gt;=Début)*(CV$3&lt;=Fin))&gt;0,INDEX(Concat_pav_heures,MIN(IF((Noms=$C41)*(CV$3&gt;=Début)*(CV$3&lt;=Fin),ROW(Noms)))-1),"")</f>
        <v/>
      </c>
      <c r="CW41" s="25" t="str">
        <f t="array" ref="CW41">IF(SUMPRODUCT((Noms=$C41)*(CW$3&gt;=Début)*(CW$3&lt;=Fin))&gt;0,INDEX(Concat_pav_heures,MIN(IF((Noms=$C41)*(CW$3&gt;=Début)*(CW$3&lt;=Fin),ROW(Noms)))-1),"")</f>
        <v/>
      </c>
      <c r="CX41" s="25" t="str">
        <f t="array" ref="CX41">IF(SUMPRODUCT((Noms=$C41)*(CX$3&gt;=Début)*(CX$3&lt;=Fin))&gt;0,INDEX(Concat_pav_heures,MIN(IF((Noms=$C41)*(CX$3&gt;=Début)*(CX$3&lt;=Fin),ROW(Noms)))-1),"")</f>
        <v/>
      </c>
      <c r="CY41" s="25" t="str">
        <f t="array" ref="CY41">IF(SUMPRODUCT((Noms=$C41)*(CY$3&gt;=Début)*(CY$3&lt;=Fin))&gt;0,INDEX(Concat_pav_heures,MIN(IF((Noms=$C41)*(CY$3&gt;=Début)*(CY$3&lt;=Fin),ROW(Noms)))-1),"")</f>
        <v/>
      </c>
      <c r="CZ41" s="25" t="str">
        <f t="array" ref="CZ41">IF(SUMPRODUCT((Noms=$C41)*(CZ$3&gt;=Début)*(CZ$3&lt;=Fin))&gt;0,INDEX(Concat_pav_heures,MIN(IF((Noms=$C41)*(CZ$3&gt;=Début)*(CZ$3&lt;=Fin),ROW(Noms)))-1),"")</f>
        <v/>
      </c>
      <c r="DA41" s="25" t="str">
        <f t="array" ref="DA41">IF(SUMPRODUCT((Noms=$C41)*(DA$3&gt;=Début)*(DA$3&lt;=Fin))&gt;0,INDEX(Concat_pav_heures,MIN(IF((Noms=$C41)*(DA$3&gt;=Début)*(DA$3&lt;=Fin),ROW(Noms)))-1),"")</f>
        <v/>
      </c>
      <c r="DB41" s="25" t="str">
        <f t="array" ref="DB41">IF(SUMPRODUCT((Noms=$C41)*(DB$3&gt;=Début)*(DB$3&lt;=Fin))&gt;0,INDEX(Concat_pav_heures,MIN(IF((Noms=$C41)*(DB$3&gt;=Début)*(DB$3&lt;=Fin),ROW(Noms)))-1),"")</f>
        <v/>
      </c>
      <c r="DC41" s="25" t="str">
        <f t="array" ref="DC41">IF(SUMPRODUCT((Noms=$C41)*(DC$3&gt;=Début)*(DC$3&lt;=Fin))&gt;0,INDEX(Concat_pav_heures,MIN(IF((Noms=$C41)*(DC$3&gt;=Début)*(DC$3&lt;=Fin),ROW(Noms)))-1),"")</f>
        <v/>
      </c>
      <c r="DD41" s="25" t="str">
        <f t="array" ref="DD41">IF(SUMPRODUCT((Noms=$C41)*(DD$3&gt;=Début)*(DD$3&lt;=Fin))&gt;0,INDEX(Concat_pav_heures,MIN(IF((Noms=$C41)*(DD$3&gt;=Début)*(DD$3&lt;=Fin),ROW(Noms)))-1),"")</f>
        <v/>
      </c>
      <c r="DE41" s="25" t="str">
        <f t="array" ref="DE41">IF(SUMPRODUCT((Noms=$C41)*(DE$3&gt;=Début)*(DE$3&lt;=Fin))&gt;0,INDEX(Concat_pav_heures,MIN(IF((Noms=$C41)*(DE$3&gt;=Début)*(DE$3&lt;=Fin),ROW(Noms)))-1),"")</f>
        <v/>
      </c>
      <c r="DF41" s="25" t="str">
        <f t="array" ref="DF41">IF(SUMPRODUCT((Noms=$C41)*(DF$3&gt;=Début)*(DF$3&lt;=Fin))&gt;0,INDEX(Concat_pav_heures,MIN(IF((Noms=$C41)*(DF$3&gt;=Début)*(DF$3&lt;=Fin),ROW(Noms)))-1),"")</f>
        <v/>
      </c>
      <c r="DG41" s="25" t="str">
        <f t="array" ref="DG41">IF(SUMPRODUCT((Noms=$C41)*(DG$3&gt;=Début)*(DG$3&lt;=Fin))&gt;0,INDEX(Concat_pav_heures,MIN(IF((Noms=$C41)*(DG$3&gt;=Début)*(DG$3&lt;=Fin),ROW(Noms)))-1),"")</f>
        <v/>
      </c>
      <c r="DH41" s="25" t="str">
        <f t="array" ref="DH41">IF(SUMPRODUCT((Noms=$C41)*(DH$3&gt;=Début)*(DH$3&lt;=Fin))&gt;0,INDEX(Concat_pav_heures,MIN(IF((Noms=$C41)*(DH$3&gt;=Début)*(DH$3&lt;=Fin),ROW(Noms)))-1),"")</f>
        <v/>
      </c>
      <c r="DI41" s="25" t="str">
        <f t="array" ref="DI41">IF(SUMPRODUCT((Noms=$C41)*(DI$3&gt;=Début)*(DI$3&lt;=Fin))&gt;0,INDEX(Concat_pav_heures,MIN(IF((Noms=$C41)*(DI$3&gt;=Début)*(DI$3&lt;=Fin),ROW(Noms)))-1),"")</f>
        <v/>
      </c>
      <c r="DJ41" s="25" t="str">
        <f t="array" ref="DJ41">IF(SUMPRODUCT((Noms=$C41)*(DJ$3&gt;=Début)*(DJ$3&lt;=Fin))&gt;0,INDEX(Concat_pav_heures,MIN(IF((Noms=$C41)*(DJ$3&gt;=Début)*(DJ$3&lt;=Fin),ROW(Noms)))-1),"")</f>
        <v/>
      </c>
      <c r="DK41" s="25" t="str">
        <f t="array" ref="DK41">IF(SUMPRODUCT((Noms=$C41)*(DK$3&gt;=Début)*(DK$3&lt;=Fin))&gt;0,INDEX(Concat_pav_heures,MIN(IF((Noms=$C41)*(DK$3&gt;=Début)*(DK$3&lt;=Fin),ROW(Noms)))-1),"")</f>
        <v/>
      </c>
      <c r="DL41" s="25" t="str">
        <f t="array" ref="DL41">IF(SUMPRODUCT((Noms=$C41)*(DL$3&gt;=Début)*(DL$3&lt;=Fin))&gt;0,INDEX(Concat_pav_heures,MIN(IF((Noms=$C41)*(DL$3&gt;=Début)*(DL$3&lt;=Fin),ROW(Noms)))-1),"")</f>
        <v/>
      </c>
      <c r="DM41" s="25" t="str">
        <f t="array" ref="DM41">IF(SUMPRODUCT((Noms=$C41)*(DM$3&gt;=Début)*(DM$3&lt;=Fin))&gt;0,INDEX(Concat_pav_heures,MIN(IF((Noms=$C41)*(DM$3&gt;=Début)*(DM$3&lt;=Fin),ROW(Noms)))-1),"")</f>
        <v/>
      </c>
      <c r="DN41" s="25" t="str">
        <f t="array" ref="DN41">IF(SUMPRODUCT((Noms=$C41)*(DN$3&gt;=Début)*(DN$3&lt;=Fin))&gt;0,INDEX(Concat_pav_heures,MIN(IF((Noms=$C41)*(DN$3&gt;=Début)*(DN$3&lt;=Fin),ROW(Noms)))-1),"")</f>
        <v/>
      </c>
      <c r="DO41" s="25" t="str">
        <f t="array" ref="DO41">IF(SUMPRODUCT((Noms=$C41)*(DO$3&gt;=Début)*(DO$3&lt;=Fin))&gt;0,INDEX(Concat_pav_heures,MIN(IF((Noms=$C41)*(DO$3&gt;=Début)*(DO$3&lt;=Fin),ROW(Noms)))-1),"")</f>
        <v/>
      </c>
      <c r="DP41" s="25" t="str">
        <f t="array" ref="DP41">IF(SUMPRODUCT((Noms=$C41)*(DP$3&gt;=Début)*(DP$3&lt;=Fin))&gt;0,INDEX(Concat_pav_heures,MIN(IF((Noms=$C41)*(DP$3&gt;=Début)*(DP$3&lt;=Fin),ROW(Noms)))-1),"")</f>
        <v/>
      </c>
      <c r="DQ41" s="25" t="str">
        <f t="array" ref="DQ41">IF(SUMPRODUCT((Noms=$C41)*(DQ$3&gt;=Début)*(DQ$3&lt;=Fin))&gt;0,INDEX(Concat_pav_heures,MIN(IF((Noms=$C41)*(DQ$3&gt;=Début)*(DQ$3&lt;=Fin),ROW(Noms)))-1),"")</f>
        <v/>
      </c>
      <c r="DR41" s="25" t="str">
        <f t="array" ref="DR41">IF(SUMPRODUCT((Noms=$C41)*(DR$3&gt;=Début)*(DR$3&lt;=Fin))&gt;0,INDEX(Concat_pav_heures,MIN(IF((Noms=$C41)*(DR$3&gt;=Début)*(DR$3&lt;=Fin),ROW(Noms)))-1),"")</f>
        <v/>
      </c>
      <c r="DS41" s="25" t="str">
        <f t="array" ref="DS41">IF(SUMPRODUCT((Noms=$C41)*(DS$3&gt;=Début)*(DS$3&lt;=Fin))&gt;0,INDEX(Concat_pav_heures,MIN(IF((Noms=$C41)*(DS$3&gt;=Début)*(DS$3&lt;=Fin),ROW(Noms)))-1),"")</f>
        <v/>
      </c>
      <c r="DT41" s="25" t="str">
        <f t="array" ref="DT41">IF(SUMPRODUCT((Noms=$C41)*(DT$3&gt;=Début)*(DT$3&lt;=Fin))&gt;0,INDEX(Concat_pav_heures,MIN(IF((Noms=$C41)*(DT$3&gt;=Début)*(DT$3&lt;=Fin),ROW(Noms)))-1),"")</f>
        <v/>
      </c>
      <c r="DU41" s="25" t="str">
        <f t="array" ref="DU41">IF(SUMPRODUCT((Noms=$C41)*(DU$3&gt;=Début)*(DU$3&lt;=Fin))&gt;0,INDEX(Concat_pav_heures,MIN(IF((Noms=$C41)*(DU$3&gt;=Début)*(DU$3&lt;=Fin),ROW(Noms)))-1),"")</f>
        <v/>
      </c>
      <c r="DV41" s="25" t="str">
        <f t="array" ref="DV41">IF(SUMPRODUCT((Noms=$C41)*(DV$3&gt;=Début)*(DV$3&lt;=Fin))&gt;0,INDEX(Concat_pav_heures,MIN(IF((Noms=$C41)*(DV$3&gt;=Début)*(DV$3&lt;=Fin),ROW(Noms)))-1),"")</f>
        <v/>
      </c>
      <c r="DW41" s="25" t="str">
        <f t="array" ref="DW41">IF(SUMPRODUCT((Noms=$C41)*(DW$3&gt;=Début)*(DW$3&lt;=Fin))&gt;0,INDEX(Concat_pav_heures,MIN(IF((Noms=$C41)*(DW$3&gt;=Début)*(DW$3&lt;=Fin),ROW(Noms)))-1),"")</f>
        <v/>
      </c>
      <c r="DX41" s="25" t="str">
        <f t="array" ref="DX41">IF(SUMPRODUCT((Noms=$C41)*(DX$3&gt;=Début)*(DX$3&lt;=Fin))&gt;0,INDEX(Concat_pav_heures,MIN(IF((Noms=$C41)*(DX$3&gt;=Début)*(DX$3&lt;=Fin),ROW(Noms)))-1),"")</f>
        <v/>
      </c>
      <c r="DY41" s="25" t="str">
        <f t="array" ref="DY41">IF(SUMPRODUCT((Noms=$C41)*(DY$3&gt;=Début)*(DY$3&lt;=Fin))&gt;0,INDEX(Concat_pav_heures,MIN(IF((Noms=$C41)*(DY$3&gt;=Début)*(DY$3&lt;=Fin),ROW(Noms)))-1),"")</f>
        <v/>
      </c>
      <c r="DZ41" s="25" t="str">
        <f t="array" ref="DZ41">IF(SUMPRODUCT((Noms=$C41)*(DZ$3&gt;=Début)*(DZ$3&lt;=Fin))&gt;0,INDEX(Concat_pav_heures,MIN(IF((Noms=$C41)*(DZ$3&gt;=Début)*(DZ$3&lt;=Fin),ROW(Noms)))-1),"")</f>
        <v/>
      </c>
      <c r="EA41" s="25" t="str">
        <f t="array" ref="EA41">IF(SUMPRODUCT((Noms=$C41)*(EA$3&gt;=Début)*(EA$3&lt;=Fin))&gt;0,INDEX(Concat_pav_heures,MIN(IF((Noms=$C41)*(EA$3&gt;=Début)*(EA$3&lt;=Fin),ROW(Noms)))-1),"")</f>
        <v/>
      </c>
      <c r="EB41" s="25" t="str">
        <f t="array" ref="EB41">IF(SUMPRODUCT((Noms=$C41)*(EB$3&gt;=Début)*(EB$3&lt;=Fin))&gt;0,INDEX(Concat_pav_heures,MIN(IF((Noms=$C41)*(EB$3&gt;=Début)*(EB$3&lt;=Fin),ROW(Noms)))-1),"")</f>
        <v/>
      </c>
      <c r="EC41" s="25" t="str">
        <f t="array" ref="EC41">IF(SUMPRODUCT((Noms=$C41)*(EC$3&gt;=Début)*(EC$3&lt;=Fin))&gt;0,INDEX(Concat_pav_heures,MIN(IF((Noms=$C41)*(EC$3&gt;=Début)*(EC$3&lt;=Fin),ROW(Noms)))-1),"")</f>
        <v/>
      </c>
      <c r="ED41" s="25" t="str">
        <f t="array" ref="ED41">IF(SUMPRODUCT((Noms=$C41)*(ED$3&gt;=Début)*(ED$3&lt;=Fin))&gt;0,INDEX(Concat_pav_heures,MIN(IF((Noms=$C41)*(ED$3&gt;=Début)*(ED$3&lt;=Fin),ROW(Noms)))-1),"")</f>
        <v/>
      </c>
      <c r="EE41" s="25" t="str">
        <f t="array" ref="EE41">IF(SUMPRODUCT((Noms=$C41)*(EE$3&gt;=Début)*(EE$3&lt;=Fin))&gt;0,INDEX(Concat_pav_heures,MIN(IF((Noms=$C41)*(EE$3&gt;=Début)*(EE$3&lt;=Fin),ROW(Noms)))-1),"")</f>
        <v/>
      </c>
      <c r="EF41" s="25" t="str">
        <f t="array" ref="EF41">IF(SUMPRODUCT((Noms=$C41)*(EF$3&gt;=Début)*(EF$3&lt;=Fin))&gt;0,INDEX(Concat_pav_heures,MIN(IF((Noms=$C41)*(EF$3&gt;=Début)*(EF$3&lt;=Fin),ROW(Noms)))-1),"")</f>
        <v/>
      </c>
      <c r="EG41" s="25" t="str">
        <f t="array" ref="EG41">IF(SUMPRODUCT((Noms=$C41)*(EG$3&gt;=Début)*(EG$3&lt;=Fin))&gt;0,INDEX(Concat_pav_heures,MIN(IF((Noms=$C41)*(EG$3&gt;=Début)*(EG$3&lt;=Fin),ROW(Noms)))-1),"")</f>
        <v/>
      </c>
      <c r="EH41" s="25" t="str">
        <f t="array" ref="EH41">IF(SUMPRODUCT((Noms=$C41)*(EH$3&gt;=Début)*(EH$3&lt;=Fin))&gt;0,INDEX(Concat_pav_heures,MIN(IF((Noms=$C41)*(EH$3&gt;=Début)*(EH$3&lt;=Fin),ROW(Noms)))-1),"")</f>
        <v/>
      </c>
      <c r="EI41" s="25" t="str">
        <f t="array" ref="EI41">IF(SUMPRODUCT((Noms=$C41)*(EI$3&gt;=Début)*(EI$3&lt;=Fin))&gt;0,INDEX(Concat_pav_heures,MIN(IF((Noms=$C41)*(EI$3&gt;=Début)*(EI$3&lt;=Fin),ROW(Noms)))-1),"")</f>
        <v/>
      </c>
      <c r="EJ41" s="25" t="str">
        <f t="array" ref="EJ41">IF(SUMPRODUCT((Noms=$C41)*(EJ$3&gt;=Début)*(EJ$3&lt;=Fin))&gt;0,INDEX(Concat_pav_heures,MIN(IF((Noms=$C41)*(EJ$3&gt;=Début)*(EJ$3&lt;=Fin),ROW(Noms)))-1),"")</f>
        <v/>
      </c>
      <c r="EK41" s="25" t="str">
        <f t="array" ref="EK41">IF(SUMPRODUCT((Noms=$C41)*(EK$3&gt;=Début)*(EK$3&lt;=Fin))&gt;0,INDEX(Concat_pav_heures,MIN(IF((Noms=$C41)*(EK$3&gt;=Début)*(EK$3&lt;=Fin),ROW(Noms)))-1),"")</f>
        <v/>
      </c>
      <c r="EL41" s="25" t="str">
        <f t="array" ref="EL41">IF(SUMPRODUCT((Noms=$C41)*(EL$3&gt;=Début)*(EL$3&lt;=Fin))&gt;0,INDEX(Concat_pav_heures,MIN(IF((Noms=$C41)*(EL$3&gt;=Début)*(EL$3&lt;=Fin),ROW(Noms)))-1),"")</f>
        <v/>
      </c>
      <c r="EM41" s="25" t="str">
        <f t="array" ref="EM41">IF(SUMPRODUCT((Noms=$C41)*(EM$3&gt;=Début)*(EM$3&lt;=Fin))&gt;0,INDEX(Concat_pav_heures,MIN(IF((Noms=$C41)*(EM$3&gt;=Début)*(EM$3&lt;=Fin),ROW(Noms)))-1),"")</f>
        <v/>
      </c>
      <c r="EN41" s="25" t="str">
        <f t="array" ref="EN41">IF(SUMPRODUCT((Noms=$C41)*(EN$3&gt;=Début)*(EN$3&lt;=Fin))&gt;0,INDEX(Concat_pav_heures,MIN(IF((Noms=$C41)*(EN$3&gt;=Début)*(EN$3&lt;=Fin),ROW(Noms)))-1),"")</f>
        <v/>
      </c>
      <c r="EO41" s="25" t="str">
        <f t="array" ref="EO41">IF(SUMPRODUCT((Noms=$C41)*(EO$3&gt;=Début)*(EO$3&lt;=Fin))&gt;0,INDEX(Concat_pav_heures,MIN(IF((Noms=$C41)*(EO$3&gt;=Début)*(EO$3&lt;=Fin),ROW(Noms)))-1),"")</f>
        <v/>
      </c>
      <c r="EP41" s="25" t="str">
        <f t="array" ref="EP41">IF(SUMPRODUCT((Noms=$C41)*(EP$3&gt;=Début)*(EP$3&lt;=Fin))&gt;0,INDEX(Concat_pav_heures,MIN(IF((Noms=$C41)*(EP$3&gt;=Début)*(EP$3&lt;=Fin),ROW(Noms)))-1),"")</f>
        <v/>
      </c>
      <c r="EQ41" s="25" t="str">
        <f t="array" ref="EQ41">IF(SUMPRODUCT((Noms=$C41)*(EQ$3&gt;=Début)*(EQ$3&lt;=Fin))&gt;0,INDEX(Concat_pav_heures,MIN(IF((Noms=$C41)*(EQ$3&gt;=Début)*(EQ$3&lt;=Fin),ROW(Noms)))-1),"")</f>
        <v/>
      </c>
      <c r="ER41" s="25" t="str">
        <f t="array" ref="ER41">IF(SUMPRODUCT((Noms=$C41)*(ER$3&gt;=Début)*(ER$3&lt;=Fin))&gt;0,INDEX(Concat_pav_heures,MIN(IF((Noms=$C41)*(ER$3&gt;=Début)*(ER$3&lt;=Fin),ROW(Noms)))-1),"")</f>
        <v/>
      </c>
      <c r="ES41" s="25" t="str">
        <f t="array" ref="ES41">IF(SUMPRODUCT((Noms=$C41)*(ES$3&gt;=Début)*(ES$3&lt;=Fin))&gt;0,INDEX(Concat_pav_heures,MIN(IF((Noms=$C41)*(ES$3&gt;=Début)*(ES$3&lt;=Fin),ROW(Noms)))-1),"")</f>
        <v/>
      </c>
      <c r="ET41" s="25" t="str">
        <f t="array" ref="ET41">IF(SUMPRODUCT((Noms=$C41)*(ET$3&gt;=Début)*(ET$3&lt;=Fin))&gt;0,INDEX(Concat_pav_heures,MIN(IF((Noms=$C41)*(ET$3&gt;=Début)*(ET$3&lt;=Fin),ROW(Noms)))-1),"")</f>
        <v/>
      </c>
      <c r="EU41" s="25" t="str">
        <f t="array" ref="EU41">IF(SUMPRODUCT((Noms=$C41)*(EU$3&gt;=Début)*(EU$3&lt;=Fin))&gt;0,INDEX(Concat_pav_heures,MIN(IF((Noms=$C41)*(EU$3&gt;=Début)*(EU$3&lt;=Fin),ROW(Noms)))-1),"")</f>
        <v/>
      </c>
      <c r="EV41" s="25" t="str">
        <f t="array" ref="EV41">IF(SUMPRODUCT((Noms=$C41)*(EV$3&gt;=Début)*(EV$3&lt;=Fin))&gt;0,INDEX(Concat_pav_heures,MIN(IF((Noms=$C41)*(EV$3&gt;=Début)*(EV$3&lt;=Fin),ROW(Noms)))-1),"")</f>
        <v/>
      </c>
      <c r="EW41" s="25" t="str">
        <f t="array" ref="EW41">IF(SUMPRODUCT((Noms=$C41)*(EW$3&gt;=Début)*(EW$3&lt;=Fin))&gt;0,INDEX(Concat_pav_heures,MIN(IF((Noms=$C41)*(EW$3&gt;=Début)*(EW$3&lt;=Fin),ROW(Noms)))-1),"")</f>
        <v/>
      </c>
      <c r="EX41" s="25" t="str">
        <f t="array" ref="EX41">IF(SUMPRODUCT((Noms=$C41)*(EX$3&gt;=Début)*(EX$3&lt;=Fin))&gt;0,INDEX(Concat_pav_heures,MIN(IF((Noms=$C41)*(EX$3&gt;=Début)*(EX$3&lt;=Fin),ROW(Noms)))-1),"")</f>
        <v/>
      </c>
      <c r="EY41" s="25" t="str">
        <f t="array" ref="EY41">IF(SUMPRODUCT((Noms=$C41)*(EY$3&gt;=Début)*(EY$3&lt;=Fin))&gt;0,INDEX(Concat_pav_heures,MIN(IF((Noms=$C41)*(EY$3&gt;=Début)*(EY$3&lt;=Fin),ROW(Noms)))-1),"")</f>
        <v/>
      </c>
      <c r="EZ41" s="25" t="str">
        <f t="array" ref="EZ41">IF(SUMPRODUCT((Noms=$C41)*(EZ$3&gt;=Début)*(EZ$3&lt;=Fin))&gt;0,INDEX(Concat_pav_heures,MIN(IF((Noms=$C41)*(EZ$3&gt;=Début)*(EZ$3&lt;=Fin),ROW(Noms)))-1),"")</f>
        <v/>
      </c>
      <c r="FA41" s="25" t="str">
        <f t="array" ref="FA41">IF(SUMPRODUCT((Noms=$C41)*(FA$3&gt;=Début)*(FA$3&lt;=Fin))&gt;0,INDEX(Concat_pav_heures,MIN(IF((Noms=$C41)*(FA$3&gt;=Début)*(FA$3&lt;=Fin),ROW(Noms)))-1),"")</f>
        <v/>
      </c>
      <c r="FB41" s="25" t="str">
        <f t="array" ref="FB41">IF(SUMPRODUCT((Noms=$C41)*(FB$3&gt;=Début)*(FB$3&lt;=Fin))&gt;0,INDEX(Concat_pav_heures,MIN(IF((Noms=$C41)*(FB$3&gt;=Début)*(FB$3&lt;=Fin),ROW(Noms)))-1),"")</f>
        <v/>
      </c>
      <c r="FC41" s="25" t="str">
        <f t="array" ref="FC41">IF(SUMPRODUCT((Noms=$C41)*(FC$3&gt;=Début)*(FC$3&lt;=Fin))&gt;0,INDEX(Concat_pav_heures,MIN(IF((Noms=$C41)*(FC$3&gt;=Début)*(FC$3&lt;=Fin),ROW(Noms)))-1),"")</f>
        <v/>
      </c>
      <c r="FD41" s="25" t="str">
        <f t="array" ref="FD41">IF(SUMPRODUCT((Noms=$C41)*(FD$3&gt;=Début)*(FD$3&lt;=Fin))&gt;0,INDEX(Concat_pav_heures,MIN(IF((Noms=$C41)*(FD$3&gt;=Début)*(FD$3&lt;=Fin),ROW(Noms)))-1),"")</f>
        <v/>
      </c>
      <c r="FE41" s="25" t="str">
        <f t="array" ref="FE41">IF(SUMPRODUCT((Noms=$C41)*(FE$3&gt;=Début)*(FE$3&lt;=Fin))&gt;0,INDEX(Concat_pav_heures,MIN(IF((Noms=$C41)*(FE$3&gt;=Début)*(FE$3&lt;=Fin),ROW(Noms)))-1),"")</f>
        <v/>
      </c>
      <c r="FF41" s="25" t="str">
        <f t="array" ref="FF41">IF(SUMPRODUCT((Noms=$C41)*(FF$3&gt;=Début)*(FF$3&lt;=Fin))&gt;0,INDEX(Concat_pav_heures,MIN(IF((Noms=$C41)*(FF$3&gt;=Début)*(FF$3&lt;=Fin),ROW(Noms)))-1),"")</f>
        <v/>
      </c>
      <c r="FG41" s="25" t="str">
        <f t="array" ref="FG41">IF(SUMPRODUCT((Noms=$C41)*(FG$3&gt;=Début)*(FG$3&lt;=Fin))&gt;0,INDEX(Concat_pav_heures,MIN(IF((Noms=$C41)*(FG$3&gt;=Début)*(FG$3&lt;=Fin),ROW(Noms)))-1),"")</f>
        <v/>
      </c>
      <c r="FH41" s="25" t="str">
        <f t="array" ref="FH41">IF(SUMPRODUCT((Noms=$C41)*(FH$3&gt;=Début)*(FH$3&lt;=Fin))&gt;0,INDEX(Concat_pav_heures,MIN(IF((Noms=$C41)*(FH$3&gt;=Début)*(FH$3&lt;=Fin),ROW(Noms)))-1),"")</f>
        <v/>
      </c>
      <c r="FI41" s="25" t="str">
        <f t="array" ref="FI41">IF(SUMPRODUCT((Noms=$C41)*(FI$3&gt;=Début)*(FI$3&lt;=Fin))&gt;0,INDEX(Concat_pav_heures,MIN(IF((Noms=$C41)*(FI$3&gt;=Début)*(FI$3&lt;=Fin),ROW(Noms)))-1),"")</f>
        <v/>
      </c>
      <c r="FJ41" s="25" t="str">
        <f t="array" ref="FJ41">IF(SUMPRODUCT((Noms=$C41)*(FJ$3&gt;=Début)*(FJ$3&lt;=Fin))&gt;0,INDEX(Concat_pav_heures,MIN(IF((Noms=$C41)*(FJ$3&gt;=Début)*(FJ$3&lt;=Fin),ROW(Noms)))-1),"")</f>
        <v/>
      </c>
      <c r="FK41" s="25" t="str">
        <f t="array" ref="FK41">IF(SUMPRODUCT((Noms=$C41)*(FK$3&gt;=Début)*(FK$3&lt;=Fin))&gt;0,INDEX(Concat_pav_heures,MIN(IF((Noms=$C41)*(FK$3&gt;=Début)*(FK$3&lt;=Fin),ROW(Noms)))-1),"")</f>
        <v/>
      </c>
      <c r="FL41" s="25" t="str">
        <f t="array" ref="FL41">IF(SUMPRODUCT((Noms=$C41)*(FL$3&gt;=Début)*(FL$3&lt;=Fin))&gt;0,INDEX(Concat_pav_heures,MIN(IF((Noms=$C41)*(FL$3&gt;=Début)*(FL$3&lt;=Fin),ROW(Noms)))-1),"")</f>
        <v/>
      </c>
      <c r="FM41" s="25" t="str">
        <f t="array" ref="FM41">IF(SUMPRODUCT((Noms=$C41)*(FM$3&gt;=Début)*(FM$3&lt;=Fin))&gt;0,INDEX(Concat_pav_heures,MIN(IF((Noms=$C41)*(FM$3&gt;=Début)*(FM$3&lt;=Fin),ROW(Noms)))-1),"")</f>
        <v/>
      </c>
      <c r="FN41" s="25" t="str">
        <f t="array" ref="FN41">IF(SUMPRODUCT((Noms=$C41)*(FN$3&gt;=Début)*(FN$3&lt;=Fin))&gt;0,INDEX(Concat_pav_heures,MIN(IF((Noms=$C41)*(FN$3&gt;=Début)*(FN$3&lt;=Fin),ROW(Noms)))-1),"")</f>
        <v/>
      </c>
      <c r="FO41" s="25" t="str">
        <f t="array" ref="FO41">IF(SUMPRODUCT((Noms=$C41)*(FO$3&gt;=Début)*(FO$3&lt;=Fin))&gt;0,INDEX(Concat_pav_heures,MIN(IF((Noms=$C41)*(FO$3&gt;=Début)*(FO$3&lt;=Fin),ROW(Noms)))-1),"")</f>
        <v/>
      </c>
      <c r="FP41" s="25" t="str">
        <f t="array" ref="FP41">IF(SUMPRODUCT((Noms=$C41)*(FP$3&gt;=Début)*(FP$3&lt;=Fin))&gt;0,INDEX(Concat_pav_heures,MIN(IF((Noms=$C41)*(FP$3&gt;=Début)*(FP$3&lt;=Fin),ROW(Noms)))-1),"")</f>
        <v/>
      </c>
      <c r="FQ41" s="25" t="str">
        <f t="array" ref="FQ41">IF(SUMPRODUCT((Noms=$C41)*(FQ$3&gt;=Début)*(FQ$3&lt;=Fin))&gt;0,INDEX(Concat_pav_heures,MIN(IF((Noms=$C41)*(FQ$3&gt;=Début)*(FQ$3&lt;=Fin),ROW(Noms)))-1),"")</f>
        <v/>
      </c>
      <c r="FR41" s="25" t="str">
        <f t="array" ref="FR41">IF(SUMPRODUCT((Noms=$C41)*(FR$3&gt;=Début)*(FR$3&lt;=Fin))&gt;0,INDEX(Concat_pav_heures,MIN(IF((Noms=$C41)*(FR$3&gt;=Début)*(FR$3&lt;=Fin),ROW(Noms)))-1),"")</f>
        <v/>
      </c>
      <c r="FS41" s="25" t="str">
        <f t="array" ref="FS41">IF(SUMPRODUCT((Noms=$C41)*(FS$3&gt;=Début)*(FS$3&lt;=Fin))&gt;0,INDEX(Concat_pav_heures,MIN(IF((Noms=$C41)*(FS$3&gt;=Début)*(FS$3&lt;=Fin),ROW(Noms)))-1),"")</f>
        <v/>
      </c>
      <c r="FT41" s="25" t="str">
        <f t="array" ref="FT41">IF(SUMPRODUCT((Noms=$C41)*(FT$3&gt;=Début)*(FT$3&lt;=Fin))&gt;0,INDEX(Concat_pav_heures,MIN(IF((Noms=$C41)*(FT$3&gt;=Début)*(FT$3&lt;=Fin),ROW(Noms)))-1),"")</f>
        <v/>
      </c>
      <c r="FU41" s="25" t="str">
        <f t="array" ref="FU41">IF(SUMPRODUCT((Noms=$C41)*(FU$3&gt;=Début)*(FU$3&lt;=Fin))&gt;0,INDEX(Concat_pav_heures,MIN(IF((Noms=$C41)*(FU$3&gt;=Début)*(FU$3&lt;=Fin),ROW(Noms)))-1),"")</f>
        <v/>
      </c>
      <c r="FV41" s="25" t="str">
        <f t="array" ref="FV41">IF(SUMPRODUCT((Noms=$C41)*(FV$3&gt;=Début)*(FV$3&lt;=Fin))&gt;0,INDEX(Concat_pav_heures,MIN(IF((Noms=$C41)*(FV$3&gt;=Début)*(FV$3&lt;=Fin),ROW(Noms)))-1),"")</f>
        <v/>
      </c>
      <c r="FW41" s="25" t="str">
        <f t="array" ref="FW41">IF(SUMPRODUCT((Noms=$C41)*(FW$3&gt;=Début)*(FW$3&lt;=Fin))&gt;0,INDEX(Concat_pav_heures,MIN(IF((Noms=$C41)*(FW$3&gt;=Début)*(FW$3&lt;=Fin),ROW(Noms)))-1),"")</f>
        <v/>
      </c>
      <c r="FX41" s="25" t="str">
        <f t="array" ref="FX41">IF(SUMPRODUCT((Noms=$C41)*(FX$3&gt;=Début)*(FX$3&lt;=Fin))&gt;0,INDEX(Concat_pav_heures,MIN(IF((Noms=$C41)*(FX$3&gt;=Début)*(FX$3&lt;=Fin),ROW(Noms)))-1),"")</f>
        <v/>
      </c>
      <c r="FY41" s="25" t="str">
        <f t="array" ref="FY41">IF(SUMPRODUCT((Noms=$C41)*(FY$3&gt;=Début)*(FY$3&lt;=Fin))&gt;0,INDEX(Concat_pav_heures,MIN(IF((Noms=$C41)*(FY$3&gt;=Début)*(FY$3&lt;=Fin),ROW(Noms)))-1),"")</f>
        <v/>
      </c>
      <c r="FZ41" s="25" t="str">
        <f t="array" ref="FZ41">IF(SUMPRODUCT((Noms=$C41)*(FZ$3&gt;=Début)*(FZ$3&lt;=Fin))&gt;0,INDEX(Concat_pav_heures,MIN(IF((Noms=$C41)*(FZ$3&gt;=Début)*(FZ$3&lt;=Fin),ROW(Noms)))-1),"")</f>
        <v/>
      </c>
      <c r="GA41" s="25" t="str">
        <f t="array" ref="GA41">IF(SUMPRODUCT((Noms=$C41)*(GA$3&gt;=Début)*(GA$3&lt;=Fin))&gt;0,INDEX(Concat_pav_heures,MIN(IF((Noms=$C41)*(GA$3&gt;=Début)*(GA$3&lt;=Fin),ROW(Noms)))-1),"")</f>
        <v/>
      </c>
      <c r="GB41" s="25" t="str">
        <f t="array" ref="GB41">IF(SUMPRODUCT((Noms=$C41)*(GB$3&gt;=Début)*(GB$3&lt;=Fin))&gt;0,INDEX(Concat_pav_heures,MIN(IF((Noms=$C41)*(GB$3&gt;=Début)*(GB$3&lt;=Fin),ROW(Noms)))-1),"")</f>
        <v/>
      </c>
      <c r="GC41" s="25" t="str">
        <f t="array" ref="GC41">IF(SUMPRODUCT((Noms=$C41)*(GC$3&gt;=Début)*(GC$3&lt;=Fin))&gt;0,INDEX(Concat_pav_heures,MIN(IF((Noms=$C41)*(GC$3&gt;=Début)*(GC$3&lt;=Fin),ROW(Noms)))-1),"")</f>
        <v/>
      </c>
      <c r="GD41" s="25" t="str">
        <f t="array" ref="GD41">IF(SUMPRODUCT((Noms=$C41)*(GD$3&gt;=Début)*(GD$3&lt;=Fin))&gt;0,INDEX(Concat_pav_heures,MIN(IF((Noms=$C41)*(GD$3&gt;=Début)*(GD$3&lt;=Fin),ROW(Noms)))-1),"")</f>
        <v/>
      </c>
      <c r="GE41" s="25" t="str">
        <f t="array" ref="GE41">IF(SUMPRODUCT((Noms=$C41)*(GE$3&gt;=Début)*(GE$3&lt;=Fin))&gt;0,INDEX(Concat_pav_heures,MIN(IF((Noms=$C41)*(GE$3&gt;=Début)*(GE$3&lt;=Fin),ROW(Noms)))-1),"")</f>
        <v/>
      </c>
      <c r="GF41" s="25" t="str">
        <f t="array" ref="GF41">IF(SUMPRODUCT((Noms=$C41)*(GF$3&gt;=Début)*(GF$3&lt;=Fin))&gt;0,INDEX(Concat_pav_heures,MIN(IF((Noms=$C41)*(GF$3&gt;=Début)*(GF$3&lt;=Fin),ROW(Noms)))-1),"")</f>
        <v/>
      </c>
      <c r="GG41" s="25" t="str">
        <f t="array" ref="GG41">IF(SUMPRODUCT((Noms=$C41)*(GG$3&gt;=Début)*(GG$3&lt;=Fin))&gt;0,INDEX(Concat_pav_heures,MIN(IF((Noms=$C41)*(GG$3&gt;=Début)*(GG$3&lt;=Fin),ROW(Noms)))-1),"")</f>
        <v/>
      </c>
    </row>
    <row r="42" spans="3:189" x14ac:dyDescent="0.2">
      <c r="C42" s="42" t="str">
        <f>IF(bdd_salaries!C39="","",bdd_salaries!C39)</f>
        <v/>
      </c>
      <c r="D42" s="43" t="str">
        <f>IFERROR(INDEX(TabSalaries[#All],MATCH(Planning!C42,TabSalaries[[#All],[Nom&amp;Prenom]],0),MATCH(TabSalaries_Metier_1,TabSalaries[#Headers],0)),"")</f>
        <v/>
      </c>
      <c r="E42" s="57" t="str">
        <f>IF(Tableau12[[#This Row],[Nom]]="","",INDEX(TabSalaries[#All],MATCH(Tableau12[[#This Row],[Nom]],TabSalaries[[#All],[Nom&amp;Prenom]],0),MATCH(TabSalaries_CDI,TabSalaries[#Headers],0)))</f>
        <v/>
      </c>
      <c r="F42" s="59" t="str">
        <f>IF(Tableau12[[#This Row],[Nom]]="","",$D$2)</f>
        <v/>
      </c>
      <c r="G42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42" s="71"/>
      <c r="I42" s="25" t="str">
        <f t="array" ref="I42">IF(SUMPRODUCT((Noms=$C42)*(I$3&gt;=Début)*(I$3&lt;=Fin))&gt;0,INDEX(Concat_pav_heures,MIN(IF((Noms=$C42)*(I$3&gt;=Début)*(I$3&lt;=Fin),ROW(Noms)))-1),"")</f>
        <v/>
      </c>
      <c r="J42" s="25" t="str">
        <f t="array" ref="J42">IF(SUMPRODUCT((Noms=$C42)*(J$3&gt;=Début)*(J$3&lt;=Fin))&gt;0,INDEX(Concat_pav_heures,MIN(IF((Noms=$C42)*(J$3&gt;=Début)*(J$3&lt;=Fin),ROW(Noms)))-1),"")</f>
        <v/>
      </c>
      <c r="K42" s="25" t="str">
        <f t="array" ref="K42">IF(SUMPRODUCT((Noms=$C42)*(K$3&gt;=Début)*(K$3&lt;=Fin))&gt;0,INDEX(Concat_pav_heures,MIN(IF((Noms=$C42)*(K$3&gt;=Début)*(K$3&lt;=Fin),ROW(Noms)))-1),"")</f>
        <v/>
      </c>
      <c r="L42" s="25" t="str">
        <f t="array" ref="L42">IF(SUMPRODUCT((Noms=$C42)*(L$3&gt;=Début)*(L$3&lt;=Fin))&gt;0,INDEX(Concat_pav_heures,MIN(IF((Noms=$C42)*(L$3&gt;=Début)*(L$3&lt;=Fin),ROW(Noms)))-1),"")</f>
        <v/>
      </c>
      <c r="M42" s="25" t="str">
        <f t="array" ref="M42">IF(SUMPRODUCT((Noms=$C42)*(M$3&gt;=Début)*(M$3&lt;=Fin))&gt;0,INDEX(Concat_pav_heures,MIN(IF((Noms=$C42)*(M$3&gt;=Début)*(M$3&lt;=Fin),ROW(Noms)))-1),"")</f>
        <v/>
      </c>
      <c r="N42" s="25" t="str">
        <f t="array" ref="N42">IF(SUMPRODUCT((Noms=$C42)*(N$3&gt;=Début)*(N$3&lt;=Fin))&gt;0,INDEX(Concat_pav_heures,MIN(IF((Noms=$C42)*(N$3&gt;=Début)*(N$3&lt;=Fin),ROW(Noms)))-1),"")</f>
        <v/>
      </c>
      <c r="O42" s="25" t="str">
        <f t="array" ref="O42">IF(SUMPRODUCT((Noms=$C42)*(O$3&gt;=Début)*(O$3&lt;=Fin))&gt;0,INDEX(Concat_pav_heures,MIN(IF((Noms=$C42)*(O$3&gt;=Début)*(O$3&lt;=Fin),ROW(Noms)))-1),"")</f>
        <v/>
      </c>
      <c r="P42" s="25" t="str">
        <f t="array" ref="P42">IF(SUMPRODUCT((Noms=$C42)*(P$3&gt;=Début)*(P$3&lt;=Fin))&gt;0,INDEX(Concat_pav_heures,MIN(IF((Noms=$C42)*(P$3&gt;=Début)*(P$3&lt;=Fin),ROW(Noms)))-1),"")</f>
        <v/>
      </c>
      <c r="Q42" s="25" t="str">
        <f t="array" ref="Q42">IF(SUMPRODUCT((Noms=$C42)*(Q$3&gt;=Début)*(Q$3&lt;=Fin))&gt;0,INDEX(Concat_pav_heures,MIN(IF((Noms=$C42)*(Q$3&gt;=Début)*(Q$3&lt;=Fin),ROW(Noms)))-1),"")</f>
        <v/>
      </c>
      <c r="R42" s="25" t="str">
        <f t="array" ref="R42">IF(SUMPRODUCT((Noms=$C42)*(R$3&gt;=Début)*(R$3&lt;=Fin))&gt;0,INDEX(Concat_pav_heures,MIN(IF((Noms=$C42)*(R$3&gt;=Début)*(R$3&lt;=Fin),ROW(Noms)))-1),"")</f>
        <v/>
      </c>
      <c r="S42" s="25" t="str">
        <f t="array" ref="S42">IF(SUMPRODUCT((Noms=$C42)*(S$3&gt;=Début)*(S$3&lt;=Fin))&gt;0,INDEX(Concat_pav_heures,MIN(IF((Noms=$C42)*(S$3&gt;=Début)*(S$3&lt;=Fin),ROW(Noms)))-1),"")</f>
        <v/>
      </c>
      <c r="T42" s="25" t="str">
        <f t="array" ref="T42">IF(SUMPRODUCT((Noms=$C42)*(T$3&gt;=Début)*(T$3&lt;=Fin))&gt;0,INDEX(Concat_pav_heures,MIN(IF((Noms=$C42)*(T$3&gt;=Début)*(T$3&lt;=Fin),ROW(Noms)))-1),"")</f>
        <v/>
      </c>
      <c r="U42" s="25" t="str">
        <f t="array" ref="U42">IF(SUMPRODUCT((Noms=$C42)*(U$3&gt;=Début)*(U$3&lt;=Fin))&gt;0,INDEX(Concat_pav_heures,MIN(IF((Noms=$C42)*(U$3&gt;=Début)*(U$3&lt;=Fin),ROW(Noms)))-1),"")</f>
        <v/>
      </c>
      <c r="V42" s="25" t="str">
        <f t="array" ref="V42">IF(SUMPRODUCT((Noms=$C42)*(V$3&gt;=Début)*(V$3&lt;=Fin))&gt;0,INDEX(Concat_pav_heures,MIN(IF((Noms=$C42)*(V$3&gt;=Début)*(V$3&lt;=Fin),ROW(Noms)))-1),"")</f>
        <v/>
      </c>
      <c r="W42" s="25" t="str">
        <f t="array" ref="W42">IF(SUMPRODUCT((Noms=$C42)*(W$3&gt;=Début)*(W$3&lt;=Fin))&gt;0,INDEX(Concat_pav_heures,MIN(IF((Noms=$C42)*(W$3&gt;=Début)*(W$3&lt;=Fin),ROW(Noms)))-1),"")</f>
        <v/>
      </c>
      <c r="X42" s="25" t="str">
        <f t="array" ref="X42">IF(SUMPRODUCT((Noms=$C42)*(X$3&gt;=Début)*(X$3&lt;=Fin))&gt;0,INDEX(Concat_pav_heures,MIN(IF((Noms=$C42)*(X$3&gt;=Début)*(X$3&lt;=Fin),ROW(Noms)))-1),"")</f>
        <v/>
      </c>
      <c r="Y42" s="25" t="str">
        <f t="array" ref="Y42">IF(SUMPRODUCT((Noms=$C42)*(Y$3&gt;=Début)*(Y$3&lt;=Fin))&gt;0,INDEX(Concat_pav_heures,MIN(IF((Noms=$C42)*(Y$3&gt;=Début)*(Y$3&lt;=Fin),ROW(Noms)))-1),"")</f>
        <v/>
      </c>
      <c r="Z42" s="25" t="str">
        <f t="array" ref="Z42">IF(SUMPRODUCT((Noms=$C42)*(Z$3&gt;=Début)*(Z$3&lt;=Fin))&gt;0,INDEX(Concat_pav_heures,MIN(IF((Noms=$C42)*(Z$3&gt;=Début)*(Z$3&lt;=Fin),ROW(Noms)))-1),"")</f>
        <v/>
      </c>
      <c r="AA42" s="25" t="str">
        <f t="array" ref="AA42">IF(SUMPRODUCT((Noms=$C42)*(AA$3&gt;=Début)*(AA$3&lt;=Fin))&gt;0,INDEX(Concat_pav_heures,MIN(IF((Noms=$C42)*(AA$3&gt;=Début)*(AA$3&lt;=Fin),ROW(Noms)))-1),"")</f>
        <v/>
      </c>
      <c r="AB42" s="25" t="str">
        <f t="array" ref="AB42">IF(SUMPRODUCT((Noms=$C42)*(AB$3&gt;=Début)*(AB$3&lt;=Fin))&gt;0,INDEX(Concat_pav_heures,MIN(IF((Noms=$C42)*(AB$3&gt;=Début)*(AB$3&lt;=Fin),ROW(Noms)))-1),"")</f>
        <v/>
      </c>
      <c r="AC42" s="25" t="str">
        <f t="array" ref="AC42">IF(SUMPRODUCT((Noms=$C42)*(AC$3&gt;=Début)*(AC$3&lt;=Fin))&gt;0,INDEX(Concat_pav_heures,MIN(IF((Noms=$C42)*(AC$3&gt;=Début)*(AC$3&lt;=Fin),ROW(Noms)))-1),"")</f>
        <v/>
      </c>
      <c r="AD42" s="25" t="str">
        <f t="array" ref="AD42">IF(SUMPRODUCT((Noms=$C42)*(AD$3&gt;=Début)*(AD$3&lt;=Fin))&gt;0,INDEX(Concat_pav_heures,MIN(IF((Noms=$C42)*(AD$3&gt;=Début)*(AD$3&lt;=Fin),ROW(Noms)))-1),"")</f>
        <v/>
      </c>
      <c r="AE42" s="25" t="str">
        <f t="array" ref="AE42">IF(SUMPRODUCT((Noms=$C42)*(AE$3&gt;=Début)*(AE$3&lt;=Fin))&gt;0,INDEX(Concat_pav_heures,MIN(IF((Noms=$C42)*(AE$3&gt;=Début)*(AE$3&lt;=Fin),ROW(Noms)))-1),"")</f>
        <v/>
      </c>
      <c r="AF42" s="25" t="str">
        <f t="array" ref="AF42">IF(SUMPRODUCT((Noms=$C42)*(AF$3&gt;=Début)*(AF$3&lt;=Fin))&gt;0,INDEX(Concat_pav_heures,MIN(IF((Noms=$C42)*(AF$3&gt;=Début)*(AF$3&lt;=Fin),ROW(Noms)))-1),"")</f>
        <v/>
      </c>
      <c r="AG42" s="25" t="str">
        <f t="array" ref="AG42">IF(SUMPRODUCT((Noms=$C42)*(AG$3&gt;=Début)*(AG$3&lt;=Fin))&gt;0,INDEX(Concat_pav_heures,MIN(IF((Noms=$C42)*(AG$3&gt;=Début)*(AG$3&lt;=Fin),ROW(Noms)))-1),"")</f>
        <v/>
      </c>
      <c r="AH42" s="25" t="str">
        <f t="array" ref="AH42">IF(SUMPRODUCT((Noms=$C42)*(AH$3&gt;=Début)*(AH$3&lt;=Fin))&gt;0,INDEX(Concat_pav_heures,MIN(IF((Noms=$C42)*(AH$3&gt;=Début)*(AH$3&lt;=Fin),ROW(Noms)))-1),"")</f>
        <v/>
      </c>
      <c r="AI42" s="25" t="str">
        <f t="array" ref="AI42">IF(SUMPRODUCT((Noms=$C42)*(AI$3&gt;=Début)*(AI$3&lt;=Fin))&gt;0,INDEX(Concat_pav_heures,MIN(IF((Noms=$C42)*(AI$3&gt;=Début)*(AI$3&lt;=Fin),ROW(Noms)))-1),"")</f>
        <v/>
      </c>
      <c r="AJ42" s="25" t="str">
        <f t="array" ref="AJ42">IF(SUMPRODUCT((Noms=$C42)*(AJ$3&gt;=Début)*(AJ$3&lt;=Fin))&gt;0,INDEX(Concat_pav_heures,MIN(IF((Noms=$C42)*(AJ$3&gt;=Début)*(AJ$3&lt;=Fin),ROW(Noms)))-1),"")</f>
        <v/>
      </c>
      <c r="AK42" s="25" t="str">
        <f t="array" ref="AK42">IF(SUMPRODUCT((Noms=$C42)*(AK$3&gt;=Début)*(AK$3&lt;=Fin))&gt;0,INDEX(Concat_pav_heures,MIN(IF((Noms=$C42)*(AK$3&gt;=Début)*(AK$3&lt;=Fin),ROW(Noms)))-1),"")</f>
        <v/>
      </c>
      <c r="AL42" s="25" t="str">
        <f t="array" ref="AL42">IF(SUMPRODUCT((Noms=$C42)*(AL$3&gt;=Début)*(AL$3&lt;=Fin))&gt;0,INDEX(Concat_pav_heures,MIN(IF((Noms=$C42)*(AL$3&gt;=Début)*(AL$3&lt;=Fin),ROW(Noms)))-1),"")</f>
        <v/>
      </c>
      <c r="AM42" s="25" t="str">
        <f t="array" ref="AM42">IF(SUMPRODUCT((Noms=$C42)*(AM$3&gt;=Début)*(AM$3&lt;=Fin))&gt;0,INDEX(Concat_pav_heures,MIN(IF((Noms=$C42)*(AM$3&gt;=Début)*(AM$3&lt;=Fin),ROW(Noms)))-1),"")</f>
        <v/>
      </c>
      <c r="AN42" s="25" t="str">
        <f t="array" ref="AN42">IF(SUMPRODUCT((Noms=$C42)*(AN$3&gt;=Début)*(AN$3&lt;=Fin))&gt;0,INDEX(Concat_pav_heures,MIN(IF((Noms=$C42)*(AN$3&gt;=Début)*(AN$3&lt;=Fin),ROW(Noms)))-1),"")</f>
        <v/>
      </c>
      <c r="AO42" s="25" t="str">
        <f t="array" ref="AO42">IF(SUMPRODUCT((Noms=$C42)*(AO$3&gt;=Début)*(AO$3&lt;=Fin))&gt;0,INDEX(Concat_pav_heures,MIN(IF((Noms=$C42)*(AO$3&gt;=Début)*(AO$3&lt;=Fin),ROW(Noms)))-1),"")</f>
        <v/>
      </c>
      <c r="AP42" s="25" t="str">
        <f t="array" ref="AP42">IF(SUMPRODUCT((Noms=$C42)*(AP$3&gt;=Début)*(AP$3&lt;=Fin))&gt;0,INDEX(Concat_pav_heures,MIN(IF((Noms=$C42)*(AP$3&gt;=Début)*(AP$3&lt;=Fin),ROW(Noms)))-1),"")</f>
        <v/>
      </c>
      <c r="AQ42" s="25" t="str">
        <f t="array" ref="AQ42">IF(SUMPRODUCT((Noms=$C42)*(AQ$3&gt;=Début)*(AQ$3&lt;=Fin))&gt;0,INDEX(Concat_pav_heures,MIN(IF((Noms=$C42)*(AQ$3&gt;=Début)*(AQ$3&lt;=Fin),ROW(Noms)))-1),"")</f>
        <v/>
      </c>
      <c r="AR42" s="25" t="str">
        <f t="array" ref="AR42">IF(SUMPRODUCT((Noms=$C42)*(AR$3&gt;=Début)*(AR$3&lt;=Fin))&gt;0,INDEX(Concat_pav_heures,MIN(IF((Noms=$C42)*(AR$3&gt;=Début)*(AR$3&lt;=Fin),ROW(Noms)))-1),"")</f>
        <v/>
      </c>
      <c r="AS42" s="25" t="str">
        <f t="array" ref="AS42">IF(SUMPRODUCT((Noms=$C42)*(AS$3&gt;=Début)*(AS$3&lt;=Fin))&gt;0,INDEX(Concat_pav_heures,MIN(IF((Noms=$C42)*(AS$3&gt;=Début)*(AS$3&lt;=Fin),ROW(Noms)))-1),"")</f>
        <v/>
      </c>
      <c r="AT42" s="25" t="str">
        <f t="array" ref="AT42">IF(SUMPRODUCT((Noms=$C42)*(AT$3&gt;=Début)*(AT$3&lt;=Fin))&gt;0,INDEX(Concat_pav_heures,MIN(IF((Noms=$C42)*(AT$3&gt;=Début)*(AT$3&lt;=Fin),ROW(Noms)))-1),"")</f>
        <v/>
      </c>
      <c r="AU42" s="25" t="str">
        <f t="array" ref="AU42">IF(SUMPRODUCT((Noms=$C42)*(AU$3&gt;=Début)*(AU$3&lt;=Fin))&gt;0,INDEX(Concat_pav_heures,MIN(IF((Noms=$C42)*(AU$3&gt;=Début)*(AU$3&lt;=Fin),ROW(Noms)))-1),"")</f>
        <v/>
      </c>
      <c r="AV42" s="25" t="str">
        <f t="array" ref="AV42">IF(SUMPRODUCT((Noms=$C42)*(AV$3&gt;=Début)*(AV$3&lt;=Fin))&gt;0,INDEX(Concat_pav_heures,MIN(IF((Noms=$C42)*(AV$3&gt;=Début)*(AV$3&lt;=Fin),ROW(Noms)))-1),"")</f>
        <v/>
      </c>
      <c r="AW42" s="25" t="str">
        <f t="array" ref="AW42">IF(SUMPRODUCT((Noms=$C42)*(AW$3&gt;=Début)*(AW$3&lt;=Fin))&gt;0,INDEX(Concat_pav_heures,MIN(IF((Noms=$C42)*(AW$3&gt;=Début)*(AW$3&lt;=Fin),ROW(Noms)))-1),"")</f>
        <v/>
      </c>
      <c r="AX42" s="25" t="str">
        <f t="array" ref="AX42">IF(SUMPRODUCT((Noms=$C42)*(AX$3&gt;=Début)*(AX$3&lt;=Fin))&gt;0,INDEX(Concat_pav_heures,MIN(IF((Noms=$C42)*(AX$3&gt;=Début)*(AX$3&lt;=Fin),ROW(Noms)))-1),"")</f>
        <v/>
      </c>
      <c r="AY42" s="25" t="str">
        <f t="array" ref="AY42">IF(SUMPRODUCT((Noms=$C42)*(AY$3&gt;=Début)*(AY$3&lt;=Fin))&gt;0,INDEX(Concat_pav_heures,MIN(IF((Noms=$C42)*(AY$3&gt;=Début)*(AY$3&lt;=Fin),ROW(Noms)))-1),"")</f>
        <v/>
      </c>
      <c r="AZ42" s="25" t="str">
        <f t="array" ref="AZ42">IF(SUMPRODUCT((Noms=$C42)*(AZ$3&gt;=Début)*(AZ$3&lt;=Fin))&gt;0,INDEX(Concat_pav_heures,MIN(IF((Noms=$C42)*(AZ$3&gt;=Début)*(AZ$3&lt;=Fin),ROW(Noms)))-1),"")</f>
        <v/>
      </c>
      <c r="BA42" s="25" t="str">
        <f t="array" ref="BA42">IF(SUMPRODUCT((Noms=$C42)*(BA$3&gt;=Début)*(BA$3&lt;=Fin))&gt;0,INDEX(Concat_pav_heures,MIN(IF((Noms=$C42)*(BA$3&gt;=Début)*(BA$3&lt;=Fin),ROW(Noms)))-1),"")</f>
        <v/>
      </c>
      <c r="BB42" s="25" t="str">
        <f t="array" ref="BB42">IF(SUMPRODUCT((Noms=$C42)*(BB$3&gt;=Début)*(BB$3&lt;=Fin))&gt;0,INDEX(Concat_pav_heures,MIN(IF((Noms=$C42)*(BB$3&gt;=Début)*(BB$3&lt;=Fin),ROW(Noms)))-1),"")</f>
        <v/>
      </c>
      <c r="BC42" s="25" t="str">
        <f t="array" ref="BC42">IF(SUMPRODUCT((Noms=$C42)*(BC$3&gt;=Début)*(BC$3&lt;=Fin))&gt;0,INDEX(Concat_pav_heures,MIN(IF((Noms=$C42)*(BC$3&gt;=Début)*(BC$3&lt;=Fin),ROW(Noms)))-1),"")</f>
        <v/>
      </c>
      <c r="BD42" s="25" t="str">
        <f t="array" ref="BD42">IF(SUMPRODUCT((Noms=$C42)*(BD$3&gt;=Début)*(BD$3&lt;=Fin))&gt;0,INDEX(Concat_pav_heures,MIN(IF((Noms=$C42)*(BD$3&gt;=Début)*(BD$3&lt;=Fin),ROW(Noms)))-1),"")</f>
        <v/>
      </c>
      <c r="BE42" s="25" t="str">
        <f t="array" ref="BE42">IF(SUMPRODUCT((Noms=$C42)*(BE$3&gt;=Début)*(BE$3&lt;=Fin))&gt;0,INDEX(Concat_pav_heures,MIN(IF((Noms=$C42)*(BE$3&gt;=Début)*(BE$3&lt;=Fin),ROW(Noms)))-1),"")</f>
        <v/>
      </c>
      <c r="BF42" s="25" t="str">
        <f t="array" ref="BF42">IF(SUMPRODUCT((Noms=$C42)*(BF$3&gt;=Début)*(BF$3&lt;=Fin))&gt;0,INDEX(Concat_pav_heures,MIN(IF((Noms=$C42)*(BF$3&gt;=Début)*(BF$3&lt;=Fin),ROW(Noms)))-1),"")</f>
        <v/>
      </c>
      <c r="BG42" s="25" t="str">
        <f t="array" ref="BG42">IF(SUMPRODUCT((Noms=$C42)*(BG$3&gt;=Début)*(BG$3&lt;=Fin))&gt;0,INDEX(Concat_pav_heures,MIN(IF((Noms=$C42)*(BG$3&gt;=Début)*(BG$3&lt;=Fin),ROW(Noms)))-1),"")</f>
        <v/>
      </c>
      <c r="BH42" s="25" t="str">
        <f t="array" ref="BH42">IF(SUMPRODUCT((Noms=$C42)*(BH$3&gt;=Début)*(BH$3&lt;=Fin))&gt;0,INDEX(Concat_pav_heures,MIN(IF((Noms=$C42)*(BH$3&gt;=Début)*(BH$3&lt;=Fin),ROW(Noms)))-1),"")</f>
        <v/>
      </c>
      <c r="BI42" s="25" t="str">
        <f t="array" ref="BI42">IF(SUMPRODUCT((Noms=$C42)*(BI$3&gt;=Début)*(BI$3&lt;=Fin))&gt;0,INDEX(Concat_pav_heures,MIN(IF((Noms=$C42)*(BI$3&gt;=Début)*(BI$3&lt;=Fin),ROW(Noms)))-1),"")</f>
        <v/>
      </c>
      <c r="BJ42" s="25" t="str">
        <f t="array" ref="BJ42">IF(SUMPRODUCT((Noms=$C42)*(BJ$3&gt;=Début)*(BJ$3&lt;=Fin))&gt;0,INDEX(Concat_pav_heures,MIN(IF((Noms=$C42)*(BJ$3&gt;=Début)*(BJ$3&lt;=Fin),ROW(Noms)))-1),"")</f>
        <v/>
      </c>
      <c r="BK42" s="25" t="str">
        <f t="array" ref="BK42">IF(SUMPRODUCT((Noms=$C42)*(BK$3&gt;=Début)*(BK$3&lt;=Fin))&gt;0,INDEX(Concat_pav_heures,MIN(IF((Noms=$C42)*(BK$3&gt;=Début)*(BK$3&lt;=Fin),ROW(Noms)))-1),"")</f>
        <v/>
      </c>
      <c r="BL42" s="25" t="str">
        <f t="array" ref="BL42">IF(SUMPRODUCT((Noms=$C42)*(BL$3&gt;=Début)*(BL$3&lt;=Fin))&gt;0,INDEX(Concat_pav_heures,MIN(IF((Noms=$C42)*(BL$3&gt;=Début)*(BL$3&lt;=Fin),ROW(Noms)))-1),"")</f>
        <v/>
      </c>
      <c r="BM42" s="25" t="str">
        <f t="array" ref="BM42">IF(SUMPRODUCT((Noms=$C42)*(BM$3&gt;=Début)*(BM$3&lt;=Fin))&gt;0,INDEX(Concat_pav_heures,MIN(IF((Noms=$C42)*(BM$3&gt;=Début)*(BM$3&lt;=Fin),ROW(Noms)))-1),"")</f>
        <v/>
      </c>
      <c r="BN42" s="25" t="str">
        <f t="array" ref="BN42">IF(SUMPRODUCT((Noms=$C42)*(BN$3&gt;=Début)*(BN$3&lt;=Fin))&gt;0,INDEX(Concat_pav_heures,MIN(IF((Noms=$C42)*(BN$3&gt;=Début)*(BN$3&lt;=Fin),ROW(Noms)))-1),"")</f>
        <v/>
      </c>
      <c r="BO42" s="25" t="str">
        <f t="array" ref="BO42">IF(SUMPRODUCT((Noms=$C42)*(BO$3&gt;=Début)*(BO$3&lt;=Fin))&gt;0,INDEX(Concat_pav_heures,MIN(IF((Noms=$C42)*(BO$3&gt;=Début)*(BO$3&lt;=Fin),ROW(Noms)))-1),"")</f>
        <v/>
      </c>
      <c r="BP42" s="25" t="str">
        <f t="array" ref="BP42">IF(SUMPRODUCT((Noms=$C42)*(BP$3&gt;=Début)*(BP$3&lt;=Fin))&gt;0,INDEX(Concat_pav_heures,MIN(IF((Noms=$C42)*(BP$3&gt;=Début)*(BP$3&lt;=Fin),ROW(Noms)))-1),"")</f>
        <v/>
      </c>
      <c r="BQ42" s="25" t="str">
        <f t="array" ref="BQ42">IF(SUMPRODUCT((Noms=$C42)*(BQ$3&gt;=Début)*(BQ$3&lt;=Fin))&gt;0,INDEX(Concat_pav_heures,MIN(IF((Noms=$C42)*(BQ$3&gt;=Début)*(BQ$3&lt;=Fin),ROW(Noms)))-1),"")</f>
        <v/>
      </c>
      <c r="BR42" s="25" t="str">
        <f t="array" ref="BR42">IF(SUMPRODUCT((Noms=$C42)*(BR$3&gt;=Début)*(BR$3&lt;=Fin))&gt;0,INDEX(Concat_pav_heures,MIN(IF((Noms=$C42)*(BR$3&gt;=Début)*(BR$3&lt;=Fin),ROW(Noms)))-1),"")</f>
        <v/>
      </c>
      <c r="BS42" s="25" t="str">
        <f t="array" ref="BS42">IF(SUMPRODUCT((Noms=$C42)*(BS$3&gt;=Début)*(BS$3&lt;=Fin))&gt;0,INDEX(Concat_pav_heures,MIN(IF((Noms=$C42)*(BS$3&gt;=Début)*(BS$3&lt;=Fin),ROW(Noms)))-1),"")</f>
        <v/>
      </c>
      <c r="BT42" s="25" t="str">
        <f t="array" ref="BT42">IF(SUMPRODUCT((Noms=$C42)*(BT$3&gt;=Début)*(BT$3&lt;=Fin))&gt;0,INDEX(Concat_pav_heures,MIN(IF((Noms=$C42)*(BT$3&gt;=Début)*(BT$3&lt;=Fin),ROW(Noms)))-1),"")</f>
        <v/>
      </c>
      <c r="BU42" s="25" t="str">
        <f t="array" ref="BU42">IF(SUMPRODUCT((Noms=$C42)*(BU$3&gt;=Début)*(BU$3&lt;=Fin))&gt;0,INDEX(Concat_pav_heures,MIN(IF((Noms=$C42)*(BU$3&gt;=Début)*(BU$3&lt;=Fin),ROW(Noms)))-1),"")</f>
        <v/>
      </c>
      <c r="BV42" s="25" t="str">
        <f t="array" ref="BV42">IF(SUMPRODUCT((Noms=$C42)*(BV$3&gt;=Début)*(BV$3&lt;=Fin))&gt;0,INDEX(Concat_pav_heures,MIN(IF((Noms=$C42)*(BV$3&gt;=Début)*(BV$3&lt;=Fin),ROW(Noms)))-1),"")</f>
        <v/>
      </c>
      <c r="BW42" s="25" t="str">
        <f t="array" ref="BW42">IF(SUMPRODUCT((Noms=$C42)*(BW$3&gt;=Début)*(BW$3&lt;=Fin))&gt;0,INDEX(Concat_pav_heures,MIN(IF((Noms=$C42)*(BW$3&gt;=Début)*(BW$3&lt;=Fin),ROW(Noms)))-1),"")</f>
        <v/>
      </c>
      <c r="BX42" s="25" t="str">
        <f t="array" ref="BX42">IF(SUMPRODUCT((Noms=$C42)*(BX$3&gt;=Début)*(BX$3&lt;=Fin))&gt;0,INDEX(Concat_pav_heures,MIN(IF((Noms=$C42)*(BX$3&gt;=Début)*(BX$3&lt;=Fin),ROW(Noms)))-1),"")</f>
        <v/>
      </c>
      <c r="BY42" s="25" t="str">
        <f t="array" ref="BY42">IF(SUMPRODUCT((Noms=$C42)*(BY$3&gt;=Début)*(BY$3&lt;=Fin))&gt;0,INDEX(Concat_pav_heures,MIN(IF((Noms=$C42)*(BY$3&gt;=Début)*(BY$3&lt;=Fin),ROW(Noms)))-1),"")</f>
        <v/>
      </c>
      <c r="BZ42" s="25" t="str">
        <f t="array" ref="BZ42">IF(SUMPRODUCT((Noms=$C42)*(BZ$3&gt;=Début)*(BZ$3&lt;=Fin))&gt;0,INDEX(Concat_pav_heures,MIN(IF((Noms=$C42)*(BZ$3&gt;=Début)*(BZ$3&lt;=Fin),ROW(Noms)))-1),"")</f>
        <v/>
      </c>
      <c r="CA42" s="25" t="str">
        <f t="array" ref="CA42">IF(SUMPRODUCT((Noms=$C42)*(CA$3&gt;=Début)*(CA$3&lt;=Fin))&gt;0,INDEX(Concat_pav_heures,MIN(IF((Noms=$C42)*(CA$3&gt;=Début)*(CA$3&lt;=Fin),ROW(Noms)))-1),"")</f>
        <v/>
      </c>
      <c r="CB42" s="25" t="str">
        <f t="array" ref="CB42">IF(SUMPRODUCT((Noms=$C42)*(CB$3&gt;=Début)*(CB$3&lt;=Fin))&gt;0,INDEX(Concat_pav_heures,MIN(IF((Noms=$C42)*(CB$3&gt;=Début)*(CB$3&lt;=Fin),ROW(Noms)))-1),"")</f>
        <v/>
      </c>
      <c r="CC42" s="25" t="str">
        <f t="array" ref="CC42">IF(SUMPRODUCT((Noms=$C42)*(CC$3&gt;=Début)*(CC$3&lt;=Fin))&gt;0,INDEX(Concat_pav_heures,MIN(IF((Noms=$C42)*(CC$3&gt;=Début)*(CC$3&lt;=Fin),ROW(Noms)))-1),"")</f>
        <v/>
      </c>
      <c r="CD42" s="25" t="str">
        <f t="array" ref="CD42">IF(SUMPRODUCT((Noms=$C42)*(CD$3&gt;=Début)*(CD$3&lt;=Fin))&gt;0,INDEX(Concat_pav_heures,MIN(IF((Noms=$C42)*(CD$3&gt;=Début)*(CD$3&lt;=Fin),ROW(Noms)))-1),"")</f>
        <v/>
      </c>
      <c r="CE42" s="25" t="str">
        <f t="array" ref="CE42">IF(SUMPRODUCT((Noms=$C42)*(CE$3&gt;=Début)*(CE$3&lt;=Fin))&gt;0,INDEX(Concat_pav_heures,MIN(IF((Noms=$C42)*(CE$3&gt;=Début)*(CE$3&lt;=Fin),ROW(Noms)))-1),"")</f>
        <v/>
      </c>
      <c r="CF42" s="25" t="str">
        <f t="array" ref="CF42">IF(SUMPRODUCT((Noms=$C42)*(CF$3&gt;=Début)*(CF$3&lt;=Fin))&gt;0,INDEX(Concat_pav_heures,MIN(IF((Noms=$C42)*(CF$3&gt;=Début)*(CF$3&lt;=Fin),ROW(Noms)))-1),"")</f>
        <v/>
      </c>
      <c r="CG42" s="25" t="str">
        <f t="array" ref="CG42">IF(SUMPRODUCT((Noms=$C42)*(CG$3&gt;=Début)*(CG$3&lt;=Fin))&gt;0,INDEX(Concat_pav_heures,MIN(IF((Noms=$C42)*(CG$3&gt;=Début)*(CG$3&lt;=Fin),ROW(Noms)))-1),"")</f>
        <v/>
      </c>
      <c r="CH42" s="25" t="str">
        <f t="array" ref="CH42">IF(SUMPRODUCT((Noms=$C42)*(CH$3&gt;=Début)*(CH$3&lt;=Fin))&gt;0,INDEX(Concat_pav_heures,MIN(IF((Noms=$C42)*(CH$3&gt;=Début)*(CH$3&lt;=Fin),ROW(Noms)))-1),"")</f>
        <v/>
      </c>
      <c r="CI42" s="25" t="str">
        <f t="array" ref="CI42">IF(SUMPRODUCT((Noms=$C42)*(CI$3&gt;=Début)*(CI$3&lt;=Fin))&gt;0,INDEX(Concat_pav_heures,MIN(IF((Noms=$C42)*(CI$3&gt;=Début)*(CI$3&lt;=Fin),ROW(Noms)))-1),"")</f>
        <v/>
      </c>
      <c r="CJ42" s="25" t="str">
        <f t="array" ref="CJ42">IF(SUMPRODUCT((Noms=$C42)*(CJ$3&gt;=Début)*(CJ$3&lt;=Fin))&gt;0,INDEX(Concat_pav_heures,MIN(IF((Noms=$C42)*(CJ$3&gt;=Début)*(CJ$3&lt;=Fin),ROW(Noms)))-1),"")</f>
        <v/>
      </c>
      <c r="CK42" s="25" t="str">
        <f t="array" ref="CK42">IF(SUMPRODUCT((Noms=$C42)*(CK$3&gt;=Début)*(CK$3&lt;=Fin))&gt;0,INDEX(Concat_pav_heures,MIN(IF((Noms=$C42)*(CK$3&gt;=Début)*(CK$3&lt;=Fin),ROW(Noms)))-1),"")</f>
        <v/>
      </c>
      <c r="CL42" s="25" t="str">
        <f t="array" ref="CL42">IF(SUMPRODUCT((Noms=$C42)*(CL$3&gt;=Début)*(CL$3&lt;=Fin))&gt;0,INDEX(Concat_pav_heures,MIN(IF((Noms=$C42)*(CL$3&gt;=Début)*(CL$3&lt;=Fin),ROW(Noms)))-1),"")</f>
        <v/>
      </c>
      <c r="CM42" s="25" t="str">
        <f t="array" ref="CM42">IF(SUMPRODUCT((Noms=$C42)*(CM$3&gt;=Début)*(CM$3&lt;=Fin))&gt;0,INDEX(Concat_pav_heures,MIN(IF((Noms=$C42)*(CM$3&gt;=Début)*(CM$3&lt;=Fin),ROW(Noms)))-1),"")</f>
        <v/>
      </c>
      <c r="CN42" s="25" t="str">
        <f t="array" ref="CN42">IF(SUMPRODUCT((Noms=$C42)*(CN$3&gt;=Début)*(CN$3&lt;=Fin))&gt;0,INDEX(Concat_pav_heures,MIN(IF((Noms=$C42)*(CN$3&gt;=Début)*(CN$3&lt;=Fin),ROW(Noms)))-1),"")</f>
        <v/>
      </c>
      <c r="CO42" s="25" t="str">
        <f t="array" ref="CO42">IF(SUMPRODUCT((Noms=$C42)*(CO$3&gt;=Début)*(CO$3&lt;=Fin))&gt;0,INDEX(Concat_pav_heures,MIN(IF((Noms=$C42)*(CO$3&gt;=Début)*(CO$3&lt;=Fin),ROW(Noms)))-1),"")</f>
        <v/>
      </c>
      <c r="CP42" s="25" t="str">
        <f t="array" ref="CP42">IF(SUMPRODUCT((Noms=$C42)*(CP$3&gt;=Début)*(CP$3&lt;=Fin))&gt;0,INDEX(Concat_pav_heures,MIN(IF((Noms=$C42)*(CP$3&gt;=Début)*(CP$3&lt;=Fin),ROW(Noms)))-1),"")</f>
        <v/>
      </c>
      <c r="CQ42" s="25" t="str">
        <f t="array" ref="CQ42">IF(SUMPRODUCT((Noms=$C42)*(CQ$3&gt;=Début)*(CQ$3&lt;=Fin))&gt;0,INDEX(Concat_pav_heures,MIN(IF((Noms=$C42)*(CQ$3&gt;=Début)*(CQ$3&lt;=Fin),ROW(Noms)))-1),"")</f>
        <v/>
      </c>
      <c r="CR42" s="25" t="str">
        <f t="array" ref="CR42">IF(SUMPRODUCT((Noms=$C42)*(CR$3&gt;=Début)*(CR$3&lt;=Fin))&gt;0,INDEX(Concat_pav_heures,MIN(IF((Noms=$C42)*(CR$3&gt;=Début)*(CR$3&lt;=Fin),ROW(Noms)))-1),"")</f>
        <v/>
      </c>
      <c r="CS42" s="25" t="str">
        <f t="array" ref="CS42">IF(SUMPRODUCT((Noms=$C42)*(CS$3&gt;=Début)*(CS$3&lt;=Fin))&gt;0,INDEX(Concat_pav_heures,MIN(IF((Noms=$C42)*(CS$3&gt;=Début)*(CS$3&lt;=Fin),ROW(Noms)))-1),"")</f>
        <v/>
      </c>
      <c r="CT42" s="25" t="str">
        <f t="array" ref="CT42">IF(SUMPRODUCT((Noms=$C42)*(CT$3&gt;=Début)*(CT$3&lt;=Fin))&gt;0,INDEX(Concat_pav_heures,MIN(IF((Noms=$C42)*(CT$3&gt;=Début)*(CT$3&lt;=Fin),ROW(Noms)))-1),"")</f>
        <v/>
      </c>
      <c r="CU42" s="25" t="str">
        <f t="array" ref="CU42">IF(SUMPRODUCT((Noms=$C42)*(CU$3&gt;=Début)*(CU$3&lt;=Fin))&gt;0,INDEX(Concat_pav_heures,MIN(IF((Noms=$C42)*(CU$3&gt;=Début)*(CU$3&lt;=Fin),ROW(Noms)))-1),"")</f>
        <v/>
      </c>
      <c r="CV42" s="25" t="str">
        <f t="array" ref="CV42">IF(SUMPRODUCT((Noms=$C42)*(CV$3&gt;=Début)*(CV$3&lt;=Fin))&gt;0,INDEX(Concat_pav_heures,MIN(IF((Noms=$C42)*(CV$3&gt;=Début)*(CV$3&lt;=Fin),ROW(Noms)))-1),"")</f>
        <v/>
      </c>
      <c r="CW42" s="25" t="str">
        <f t="array" ref="CW42">IF(SUMPRODUCT((Noms=$C42)*(CW$3&gt;=Début)*(CW$3&lt;=Fin))&gt;0,INDEX(Concat_pav_heures,MIN(IF((Noms=$C42)*(CW$3&gt;=Début)*(CW$3&lt;=Fin),ROW(Noms)))-1),"")</f>
        <v/>
      </c>
      <c r="CX42" s="25" t="str">
        <f t="array" ref="CX42">IF(SUMPRODUCT((Noms=$C42)*(CX$3&gt;=Début)*(CX$3&lt;=Fin))&gt;0,INDEX(Concat_pav_heures,MIN(IF((Noms=$C42)*(CX$3&gt;=Début)*(CX$3&lt;=Fin),ROW(Noms)))-1),"")</f>
        <v/>
      </c>
      <c r="CY42" s="25" t="str">
        <f t="array" ref="CY42">IF(SUMPRODUCT((Noms=$C42)*(CY$3&gt;=Début)*(CY$3&lt;=Fin))&gt;0,INDEX(Concat_pav_heures,MIN(IF((Noms=$C42)*(CY$3&gt;=Début)*(CY$3&lt;=Fin),ROW(Noms)))-1),"")</f>
        <v/>
      </c>
      <c r="CZ42" s="25" t="str">
        <f t="array" ref="CZ42">IF(SUMPRODUCT((Noms=$C42)*(CZ$3&gt;=Début)*(CZ$3&lt;=Fin))&gt;0,INDEX(Concat_pav_heures,MIN(IF((Noms=$C42)*(CZ$3&gt;=Début)*(CZ$3&lt;=Fin),ROW(Noms)))-1),"")</f>
        <v/>
      </c>
      <c r="DA42" s="25" t="str">
        <f t="array" ref="DA42">IF(SUMPRODUCT((Noms=$C42)*(DA$3&gt;=Début)*(DA$3&lt;=Fin))&gt;0,INDEX(Concat_pav_heures,MIN(IF((Noms=$C42)*(DA$3&gt;=Début)*(DA$3&lt;=Fin),ROW(Noms)))-1),"")</f>
        <v/>
      </c>
      <c r="DB42" s="25" t="str">
        <f t="array" ref="DB42">IF(SUMPRODUCT((Noms=$C42)*(DB$3&gt;=Début)*(DB$3&lt;=Fin))&gt;0,INDEX(Concat_pav_heures,MIN(IF((Noms=$C42)*(DB$3&gt;=Début)*(DB$3&lt;=Fin),ROW(Noms)))-1),"")</f>
        <v/>
      </c>
      <c r="DC42" s="25" t="str">
        <f t="array" ref="DC42">IF(SUMPRODUCT((Noms=$C42)*(DC$3&gt;=Début)*(DC$3&lt;=Fin))&gt;0,INDEX(Concat_pav_heures,MIN(IF((Noms=$C42)*(DC$3&gt;=Début)*(DC$3&lt;=Fin),ROW(Noms)))-1),"")</f>
        <v/>
      </c>
      <c r="DD42" s="25" t="str">
        <f t="array" ref="DD42">IF(SUMPRODUCT((Noms=$C42)*(DD$3&gt;=Début)*(DD$3&lt;=Fin))&gt;0,INDEX(Concat_pav_heures,MIN(IF((Noms=$C42)*(DD$3&gt;=Début)*(DD$3&lt;=Fin),ROW(Noms)))-1),"")</f>
        <v/>
      </c>
      <c r="DE42" s="25" t="str">
        <f t="array" ref="DE42">IF(SUMPRODUCT((Noms=$C42)*(DE$3&gt;=Début)*(DE$3&lt;=Fin))&gt;0,INDEX(Concat_pav_heures,MIN(IF((Noms=$C42)*(DE$3&gt;=Début)*(DE$3&lt;=Fin),ROW(Noms)))-1),"")</f>
        <v/>
      </c>
      <c r="DF42" s="25" t="str">
        <f t="array" ref="DF42">IF(SUMPRODUCT((Noms=$C42)*(DF$3&gt;=Début)*(DF$3&lt;=Fin))&gt;0,INDEX(Concat_pav_heures,MIN(IF((Noms=$C42)*(DF$3&gt;=Début)*(DF$3&lt;=Fin),ROW(Noms)))-1),"")</f>
        <v/>
      </c>
      <c r="DG42" s="25" t="str">
        <f t="array" ref="DG42">IF(SUMPRODUCT((Noms=$C42)*(DG$3&gt;=Début)*(DG$3&lt;=Fin))&gt;0,INDEX(Concat_pav_heures,MIN(IF((Noms=$C42)*(DG$3&gt;=Début)*(DG$3&lt;=Fin),ROW(Noms)))-1),"")</f>
        <v/>
      </c>
      <c r="DH42" s="25" t="str">
        <f t="array" ref="DH42">IF(SUMPRODUCT((Noms=$C42)*(DH$3&gt;=Début)*(DH$3&lt;=Fin))&gt;0,INDEX(Concat_pav_heures,MIN(IF((Noms=$C42)*(DH$3&gt;=Début)*(DH$3&lt;=Fin),ROW(Noms)))-1),"")</f>
        <v/>
      </c>
      <c r="DI42" s="25" t="str">
        <f t="array" ref="DI42">IF(SUMPRODUCT((Noms=$C42)*(DI$3&gt;=Début)*(DI$3&lt;=Fin))&gt;0,INDEX(Concat_pav_heures,MIN(IF((Noms=$C42)*(DI$3&gt;=Début)*(DI$3&lt;=Fin),ROW(Noms)))-1),"")</f>
        <v/>
      </c>
      <c r="DJ42" s="25" t="str">
        <f t="array" ref="DJ42">IF(SUMPRODUCT((Noms=$C42)*(DJ$3&gt;=Début)*(DJ$3&lt;=Fin))&gt;0,INDEX(Concat_pav_heures,MIN(IF((Noms=$C42)*(DJ$3&gt;=Début)*(DJ$3&lt;=Fin),ROW(Noms)))-1),"")</f>
        <v/>
      </c>
      <c r="DK42" s="25" t="str">
        <f t="array" ref="DK42">IF(SUMPRODUCT((Noms=$C42)*(DK$3&gt;=Début)*(DK$3&lt;=Fin))&gt;0,INDEX(Concat_pav_heures,MIN(IF((Noms=$C42)*(DK$3&gt;=Début)*(DK$3&lt;=Fin),ROW(Noms)))-1),"")</f>
        <v/>
      </c>
      <c r="DL42" s="25" t="str">
        <f t="array" ref="DL42">IF(SUMPRODUCT((Noms=$C42)*(DL$3&gt;=Début)*(DL$3&lt;=Fin))&gt;0,INDEX(Concat_pav_heures,MIN(IF((Noms=$C42)*(DL$3&gt;=Début)*(DL$3&lt;=Fin),ROW(Noms)))-1),"")</f>
        <v/>
      </c>
      <c r="DM42" s="25" t="str">
        <f t="array" ref="DM42">IF(SUMPRODUCT((Noms=$C42)*(DM$3&gt;=Début)*(DM$3&lt;=Fin))&gt;0,INDEX(Concat_pav_heures,MIN(IF((Noms=$C42)*(DM$3&gt;=Début)*(DM$3&lt;=Fin),ROW(Noms)))-1),"")</f>
        <v/>
      </c>
      <c r="DN42" s="25" t="str">
        <f t="array" ref="DN42">IF(SUMPRODUCT((Noms=$C42)*(DN$3&gt;=Début)*(DN$3&lt;=Fin))&gt;0,INDEX(Concat_pav_heures,MIN(IF((Noms=$C42)*(DN$3&gt;=Début)*(DN$3&lt;=Fin),ROW(Noms)))-1),"")</f>
        <v/>
      </c>
      <c r="DO42" s="25" t="str">
        <f t="array" ref="DO42">IF(SUMPRODUCT((Noms=$C42)*(DO$3&gt;=Début)*(DO$3&lt;=Fin))&gt;0,INDEX(Concat_pav_heures,MIN(IF((Noms=$C42)*(DO$3&gt;=Début)*(DO$3&lt;=Fin),ROW(Noms)))-1),"")</f>
        <v/>
      </c>
      <c r="DP42" s="25" t="str">
        <f t="array" ref="DP42">IF(SUMPRODUCT((Noms=$C42)*(DP$3&gt;=Début)*(DP$3&lt;=Fin))&gt;0,INDEX(Concat_pav_heures,MIN(IF((Noms=$C42)*(DP$3&gt;=Début)*(DP$3&lt;=Fin),ROW(Noms)))-1),"")</f>
        <v/>
      </c>
      <c r="DQ42" s="25" t="str">
        <f t="array" ref="DQ42">IF(SUMPRODUCT((Noms=$C42)*(DQ$3&gt;=Début)*(DQ$3&lt;=Fin))&gt;0,INDEX(Concat_pav_heures,MIN(IF((Noms=$C42)*(DQ$3&gt;=Début)*(DQ$3&lt;=Fin),ROW(Noms)))-1),"")</f>
        <v/>
      </c>
      <c r="DR42" s="25" t="str">
        <f t="array" ref="DR42">IF(SUMPRODUCT((Noms=$C42)*(DR$3&gt;=Début)*(DR$3&lt;=Fin))&gt;0,INDEX(Concat_pav_heures,MIN(IF((Noms=$C42)*(DR$3&gt;=Début)*(DR$3&lt;=Fin),ROW(Noms)))-1),"")</f>
        <v/>
      </c>
      <c r="DS42" s="25" t="str">
        <f t="array" ref="DS42">IF(SUMPRODUCT((Noms=$C42)*(DS$3&gt;=Début)*(DS$3&lt;=Fin))&gt;0,INDEX(Concat_pav_heures,MIN(IF((Noms=$C42)*(DS$3&gt;=Début)*(DS$3&lt;=Fin),ROW(Noms)))-1),"")</f>
        <v/>
      </c>
      <c r="DT42" s="25" t="str">
        <f t="array" ref="DT42">IF(SUMPRODUCT((Noms=$C42)*(DT$3&gt;=Début)*(DT$3&lt;=Fin))&gt;0,INDEX(Concat_pav_heures,MIN(IF((Noms=$C42)*(DT$3&gt;=Début)*(DT$3&lt;=Fin),ROW(Noms)))-1),"")</f>
        <v/>
      </c>
      <c r="DU42" s="25" t="str">
        <f t="array" ref="DU42">IF(SUMPRODUCT((Noms=$C42)*(DU$3&gt;=Début)*(DU$3&lt;=Fin))&gt;0,INDEX(Concat_pav_heures,MIN(IF((Noms=$C42)*(DU$3&gt;=Début)*(DU$3&lt;=Fin),ROW(Noms)))-1),"")</f>
        <v/>
      </c>
      <c r="DV42" s="25" t="str">
        <f t="array" ref="DV42">IF(SUMPRODUCT((Noms=$C42)*(DV$3&gt;=Début)*(DV$3&lt;=Fin))&gt;0,INDEX(Concat_pav_heures,MIN(IF((Noms=$C42)*(DV$3&gt;=Début)*(DV$3&lt;=Fin),ROW(Noms)))-1),"")</f>
        <v/>
      </c>
      <c r="DW42" s="25" t="str">
        <f t="array" ref="DW42">IF(SUMPRODUCT((Noms=$C42)*(DW$3&gt;=Début)*(DW$3&lt;=Fin))&gt;0,INDEX(Concat_pav_heures,MIN(IF((Noms=$C42)*(DW$3&gt;=Début)*(DW$3&lt;=Fin),ROW(Noms)))-1),"")</f>
        <v/>
      </c>
      <c r="DX42" s="25" t="str">
        <f t="array" ref="DX42">IF(SUMPRODUCT((Noms=$C42)*(DX$3&gt;=Début)*(DX$3&lt;=Fin))&gt;0,INDEX(Concat_pav_heures,MIN(IF((Noms=$C42)*(DX$3&gt;=Début)*(DX$3&lt;=Fin),ROW(Noms)))-1),"")</f>
        <v/>
      </c>
      <c r="DY42" s="25" t="str">
        <f t="array" ref="DY42">IF(SUMPRODUCT((Noms=$C42)*(DY$3&gt;=Début)*(DY$3&lt;=Fin))&gt;0,INDEX(Concat_pav_heures,MIN(IF((Noms=$C42)*(DY$3&gt;=Début)*(DY$3&lt;=Fin),ROW(Noms)))-1),"")</f>
        <v/>
      </c>
      <c r="DZ42" s="25" t="str">
        <f t="array" ref="DZ42">IF(SUMPRODUCT((Noms=$C42)*(DZ$3&gt;=Début)*(DZ$3&lt;=Fin))&gt;0,INDEX(Concat_pav_heures,MIN(IF((Noms=$C42)*(DZ$3&gt;=Début)*(DZ$3&lt;=Fin),ROW(Noms)))-1),"")</f>
        <v/>
      </c>
      <c r="EA42" s="25" t="str">
        <f t="array" ref="EA42">IF(SUMPRODUCT((Noms=$C42)*(EA$3&gt;=Début)*(EA$3&lt;=Fin))&gt;0,INDEX(Concat_pav_heures,MIN(IF((Noms=$C42)*(EA$3&gt;=Début)*(EA$3&lt;=Fin),ROW(Noms)))-1),"")</f>
        <v/>
      </c>
      <c r="EB42" s="25" t="str">
        <f t="array" ref="EB42">IF(SUMPRODUCT((Noms=$C42)*(EB$3&gt;=Début)*(EB$3&lt;=Fin))&gt;0,INDEX(Concat_pav_heures,MIN(IF((Noms=$C42)*(EB$3&gt;=Début)*(EB$3&lt;=Fin),ROW(Noms)))-1),"")</f>
        <v/>
      </c>
      <c r="EC42" s="25" t="str">
        <f t="array" ref="EC42">IF(SUMPRODUCT((Noms=$C42)*(EC$3&gt;=Début)*(EC$3&lt;=Fin))&gt;0,INDEX(Concat_pav_heures,MIN(IF((Noms=$C42)*(EC$3&gt;=Début)*(EC$3&lt;=Fin),ROW(Noms)))-1),"")</f>
        <v/>
      </c>
      <c r="ED42" s="25" t="str">
        <f t="array" ref="ED42">IF(SUMPRODUCT((Noms=$C42)*(ED$3&gt;=Début)*(ED$3&lt;=Fin))&gt;0,INDEX(Concat_pav_heures,MIN(IF((Noms=$C42)*(ED$3&gt;=Début)*(ED$3&lt;=Fin),ROW(Noms)))-1),"")</f>
        <v/>
      </c>
      <c r="EE42" s="25" t="str">
        <f t="array" ref="EE42">IF(SUMPRODUCT((Noms=$C42)*(EE$3&gt;=Début)*(EE$3&lt;=Fin))&gt;0,INDEX(Concat_pav_heures,MIN(IF((Noms=$C42)*(EE$3&gt;=Début)*(EE$3&lt;=Fin),ROW(Noms)))-1),"")</f>
        <v/>
      </c>
      <c r="EF42" s="25" t="str">
        <f t="array" ref="EF42">IF(SUMPRODUCT((Noms=$C42)*(EF$3&gt;=Début)*(EF$3&lt;=Fin))&gt;0,INDEX(Concat_pav_heures,MIN(IF((Noms=$C42)*(EF$3&gt;=Début)*(EF$3&lt;=Fin),ROW(Noms)))-1),"")</f>
        <v/>
      </c>
      <c r="EG42" s="25" t="str">
        <f t="array" ref="EG42">IF(SUMPRODUCT((Noms=$C42)*(EG$3&gt;=Début)*(EG$3&lt;=Fin))&gt;0,INDEX(Concat_pav_heures,MIN(IF((Noms=$C42)*(EG$3&gt;=Début)*(EG$3&lt;=Fin),ROW(Noms)))-1),"")</f>
        <v/>
      </c>
      <c r="EH42" s="25" t="str">
        <f t="array" ref="EH42">IF(SUMPRODUCT((Noms=$C42)*(EH$3&gt;=Début)*(EH$3&lt;=Fin))&gt;0,INDEX(Concat_pav_heures,MIN(IF((Noms=$C42)*(EH$3&gt;=Début)*(EH$3&lt;=Fin),ROW(Noms)))-1),"")</f>
        <v/>
      </c>
      <c r="EI42" s="25" t="str">
        <f t="array" ref="EI42">IF(SUMPRODUCT((Noms=$C42)*(EI$3&gt;=Début)*(EI$3&lt;=Fin))&gt;0,INDEX(Concat_pav_heures,MIN(IF((Noms=$C42)*(EI$3&gt;=Début)*(EI$3&lt;=Fin),ROW(Noms)))-1),"")</f>
        <v/>
      </c>
      <c r="EJ42" s="25" t="str">
        <f t="array" ref="EJ42">IF(SUMPRODUCT((Noms=$C42)*(EJ$3&gt;=Début)*(EJ$3&lt;=Fin))&gt;0,INDEX(Concat_pav_heures,MIN(IF((Noms=$C42)*(EJ$3&gt;=Début)*(EJ$3&lt;=Fin),ROW(Noms)))-1),"")</f>
        <v/>
      </c>
      <c r="EK42" s="25" t="str">
        <f t="array" ref="EK42">IF(SUMPRODUCT((Noms=$C42)*(EK$3&gt;=Début)*(EK$3&lt;=Fin))&gt;0,INDEX(Concat_pav_heures,MIN(IF((Noms=$C42)*(EK$3&gt;=Début)*(EK$3&lt;=Fin),ROW(Noms)))-1),"")</f>
        <v/>
      </c>
      <c r="EL42" s="25" t="str">
        <f t="array" ref="EL42">IF(SUMPRODUCT((Noms=$C42)*(EL$3&gt;=Début)*(EL$3&lt;=Fin))&gt;0,INDEX(Concat_pav_heures,MIN(IF((Noms=$C42)*(EL$3&gt;=Début)*(EL$3&lt;=Fin),ROW(Noms)))-1),"")</f>
        <v/>
      </c>
      <c r="EM42" s="25" t="str">
        <f t="array" ref="EM42">IF(SUMPRODUCT((Noms=$C42)*(EM$3&gt;=Début)*(EM$3&lt;=Fin))&gt;0,INDEX(Concat_pav_heures,MIN(IF((Noms=$C42)*(EM$3&gt;=Début)*(EM$3&lt;=Fin),ROW(Noms)))-1),"")</f>
        <v/>
      </c>
      <c r="EN42" s="25" t="str">
        <f t="array" ref="EN42">IF(SUMPRODUCT((Noms=$C42)*(EN$3&gt;=Début)*(EN$3&lt;=Fin))&gt;0,INDEX(Concat_pav_heures,MIN(IF((Noms=$C42)*(EN$3&gt;=Début)*(EN$3&lt;=Fin),ROW(Noms)))-1),"")</f>
        <v/>
      </c>
      <c r="EO42" s="25" t="str">
        <f t="array" ref="EO42">IF(SUMPRODUCT((Noms=$C42)*(EO$3&gt;=Début)*(EO$3&lt;=Fin))&gt;0,INDEX(Concat_pav_heures,MIN(IF((Noms=$C42)*(EO$3&gt;=Début)*(EO$3&lt;=Fin),ROW(Noms)))-1),"")</f>
        <v/>
      </c>
      <c r="EP42" s="25" t="str">
        <f t="array" ref="EP42">IF(SUMPRODUCT((Noms=$C42)*(EP$3&gt;=Début)*(EP$3&lt;=Fin))&gt;0,INDEX(Concat_pav_heures,MIN(IF((Noms=$C42)*(EP$3&gt;=Début)*(EP$3&lt;=Fin),ROW(Noms)))-1),"")</f>
        <v/>
      </c>
      <c r="EQ42" s="25" t="str">
        <f t="array" ref="EQ42">IF(SUMPRODUCT((Noms=$C42)*(EQ$3&gt;=Début)*(EQ$3&lt;=Fin))&gt;0,INDEX(Concat_pav_heures,MIN(IF((Noms=$C42)*(EQ$3&gt;=Début)*(EQ$3&lt;=Fin),ROW(Noms)))-1),"")</f>
        <v/>
      </c>
      <c r="ER42" s="25" t="str">
        <f t="array" ref="ER42">IF(SUMPRODUCT((Noms=$C42)*(ER$3&gt;=Début)*(ER$3&lt;=Fin))&gt;0,INDEX(Concat_pav_heures,MIN(IF((Noms=$C42)*(ER$3&gt;=Début)*(ER$3&lt;=Fin),ROW(Noms)))-1),"")</f>
        <v/>
      </c>
      <c r="ES42" s="25" t="str">
        <f t="array" ref="ES42">IF(SUMPRODUCT((Noms=$C42)*(ES$3&gt;=Début)*(ES$3&lt;=Fin))&gt;0,INDEX(Concat_pav_heures,MIN(IF((Noms=$C42)*(ES$3&gt;=Début)*(ES$3&lt;=Fin),ROW(Noms)))-1),"")</f>
        <v/>
      </c>
      <c r="ET42" s="25" t="str">
        <f t="array" ref="ET42">IF(SUMPRODUCT((Noms=$C42)*(ET$3&gt;=Début)*(ET$3&lt;=Fin))&gt;0,INDEX(Concat_pav_heures,MIN(IF((Noms=$C42)*(ET$3&gt;=Début)*(ET$3&lt;=Fin),ROW(Noms)))-1),"")</f>
        <v/>
      </c>
      <c r="EU42" s="25" t="str">
        <f t="array" ref="EU42">IF(SUMPRODUCT((Noms=$C42)*(EU$3&gt;=Début)*(EU$3&lt;=Fin))&gt;0,INDEX(Concat_pav_heures,MIN(IF((Noms=$C42)*(EU$3&gt;=Début)*(EU$3&lt;=Fin),ROW(Noms)))-1),"")</f>
        <v/>
      </c>
      <c r="EV42" s="25" t="str">
        <f t="array" ref="EV42">IF(SUMPRODUCT((Noms=$C42)*(EV$3&gt;=Début)*(EV$3&lt;=Fin))&gt;0,INDEX(Concat_pav_heures,MIN(IF((Noms=$C42)*(EV$3&gt;=Début)*(EV$3&lt;=Fin),ROW(Noms)))-1),"")</f>
        <v/>
      </c>
      <c r="EW42" s="25" t="str">
        <f t="array" ref="EW42">IF(SUMPRODUCT((Noms=$C42)*(EW$3&gt;=Début)*(EW$3&lt;=Fin))&gt;0,INDEX(Concat_pav_heures,MIN(IF((Noms=$C42)*(EW$3&gt;=Début)*(EW$3&lt;=Fin),ROW(Noms)))-1),"")</f>
        <v/>
      </c>
      <c r="EX42" s="25" t="str">
        <f t="array" ref="EX42">IF(SUMPRODUCT((Noms=$C42)*(EX$3&gt;=Début)*(EX$3&lt;=Fin))&gt;0,INDEX(Concat_pav_heures,MIN(IF((Noms=$C42)*(EX$3&gt;=Début)*(EX$3&lt;=Fin),ROW(Noms)))-1),"")</f>
        <v/>
      </c>
      <c r="EY42" s="25" t="str">
        <f t="array" ref="EY42">IF(SUMPRODUCT((Noms=$C42)*(EY$3&gt;=Début)*(EY$3&lt;=Fin))&gt;0,INDEX(Concat_pav_heures,MIN(IF((Noms=$C42)*(EY$3&gt;=Début)*(EY$3&lt;=Fin),ROW(Noms)))-1),"")</f>
        <v/>
      </c>
      <c r="EZ42" s="25" t="str">
        <f t="array" ref="EZ42">IF(SUMPRODUCT((Noms=$C42)*(EZ$3&gt;=Début)*(EZ$3&lt;=Fin))&gt;0,INDEX(Concat_pav_heures,MIN(IF((Noms=$C42)*(EZ$3&gt;=Début)*(EZ$3&lt;=Fin),ROW(Noms)))-1),"")</f>
        <v/>
      </c>
      <c r="FA42" s="25" t="str">
        <f t="array" ref="FA42">IF(SUMPRODUCT((Noms=$C42)*(FA$3&gt;=Début)*(FA$3&lt;=Fin))&gt;0,INDEX(Concat_pav_heures,MIN(IF((Noms=$C42)*(FA$3&gt;=Début)*(FA$3&lt;=Fin),ROW(Noms)))-1),"")</f>
        <v/>
      </c>
      <c r="FB42" s="25" t="str">
        <f t="array" ref="FB42">IF(SUMPRODUCT((Noms=$C42)*(FB$3&gt;=Début)*(FB$3&lt;=Fin))&gt;0,INDEX(Concat_pav_heures,MIN(IF((Noms=$C42)*(FB$3&gt;=Début)*(FB$3&lt;=Fin),ROW(Noms)))-1),"")</f>
        <v/>
      </c>
      <c r="FC42" s="25" t="str">
        <f t="array" ref="FC42">IF(SUMPRODUCT((Noms=$C42)*(FC$3&gt;=Début)*(FC$3&lt;=Fin))&gt;0,INDEX(Concat_pav_heures,MIN(IF((Noms=$C42)*(FC$3&gt;=Début)*(FC$3&lt;=Fin),ROW(Noms)))-1),"")</f>
        <v/>
      </c>
      <c r="FD42" s="25" t="str">
        <f t="array" ref="FD42">IF(SUMPRODUCT((Noms=$C42)*(FD$3&gt;=Début)*(FD$3&lt;=Fin))&gt;0,INDEX(Concat_pav_heures,MIN(IF((Noms=$C42)*(FD$3&gt;=Début)*(FD$3&lt;=Fin),ROW(Noms)))-1),"")</f>
        <v/>
      </c>
      <c r="FE42" s="25" t="str">
        <f t="array" ref="FE42">IF(SUMPRODUCT((Noms=$C42)*(FE$3&gt;=Début)*(FE$3&lt;=Fin))&gt;0,INDEX(Concat_pav_heures,MIN(IF((Noms=$C42)*(FE$3&gt;=Début)*(FE$3&lt;=Fin),ROW(Noms)))-1),"")</f>
        <v/>
      </c>
      <c r="FF42" s="25" t="str">
        <f t="array" ref="FF42">IF(SUMPRODUCT((Noms=$C42)*(FF$3&gt;=Début)*(FF$3&lt;=Fin))&gt;0,INDEX(Concat_pav_heures,MIN(IF((Noms=$C42)*(FF$3&gt;=Début)*(FF$3&lt;=Fin),ROW(Noms)))-1),"")</f>
        <v/>
      </c>
      <c r="FG42" s="25" t="str">
        <f t="array" ref="FG42">IF(SUMPRODUCT((Noms=$C42)*(FG$3&gt;=Début)*(FG$3&lt;=Fin))&gt;0,INDEX(Concat_pav_heures,MIN(IF((Noms=$C42)*(FG$3&gt;=Début)*(FG$3&lt;=Fin),ROW(Noms)))-1),"")</f>
        <v/>
      </c>
      <c r="FH42" s="25" t="str">
        <f t="array" ref="FH42">IF(SUMPRODUCT((Noms=$C42)*(FH$3&gt;=Début)*(FH$3&lt;=Fin))&gt;0,INDEX(Concat_pav_heures,MIN(IF((Noms=$C42)*(FH$3&gt;=Début)*(FH$3&lt;=Fin),ROW(Noms)))-1),"")</f>
        <v/>
      </c>
      <c r="FI42" s="25" t="str">
        <f t="array" ref="FI42">IF(SUMPRODUCT((Noms=$C42)*(FI$3&gt;=Début)*(FI$3&lt;=Fin))&gt;0,INDEX(Concat_pav_heures,MIN(IF((Noms=$C42)*(FI$3&gt;=Début)*(FI$3&lt;=Fin),ROW(Noms)))-1),"")</f>
        <v/>
      </c>
      <c r="FJ42" s="25" t="str">
        <f t="array" ref="FJ42">IF(SUMPRODUCT((Noms=$C42)*(FJ$3&gt;=Début)*(FJ$3&lt;=Fin))&gt;0,INDEX(Concat_pav_heures,MIN(IF((Noms=$C42)*(FJ$3&gt;=Début)*(FJ$3&lt;=Fin),ROW(Noms)))-1),"")</f>
        <v/>
      </c>
      <c r="FK42" s="25" t="str">
        <f t="array" ref="FK42">IF(SUMPRODUCT((Noms=$C42)*(FK$3&gt;=Début)*(FK$3&lt;=Fin))&gt;0,INDEX(Concat_pav_heures,MIN(IF((Noms=$C42)*(FK$3&gt;=Début)*(FK$3&lt;=Fin),ROW(Noms)))-1),"")</f>
        <v/>
      </c>
      <c r="FL42" s="25" t="str">
        <f t="array" ref="FL42">IF(SUMPRODUCT((Noms=$C42)*(FL$3&gt;=Début)*(FL$3&lt;=Fin))&gt;0,INDEX(Concat_pav_heures,MIN(IF((Noms=$C42)*(FL$3&gt;=Début)*(FL$3&lt;=Fin),ROW(Noms)))-1),"")</f>
        <v/>
      </c>
      <c r="FM42" s="25" t="str">
        <f t="array" ref="FM42">IF(SUMPRODUCT((Noms=$C42)*(FM$3&gt;=Début)*(FM$3&lt;=Fin))&gt;0,INDEX(Concat_pav_heures,MIN(IF((Noms=$C42)*(FM$3&gt;=Début)*(FM$3&lt;=Fin),ROW(Noms)))-1),"")</f>
        <v/>
      </c>
      <c r="FN42" s="25" t="str">
        <f t="array" ref="FN42">IF(SUMPRODUCT((Noms=$C42)*(FN$3&gt;=Début)*(FN$3&lt;=Fin))&gt;0,INDEX(Concat_pav_heures,MIN(IF((Noms=$C42)*(FN$3&gt;=Début)*(FN$3&lt;=Fin),ROW(Noms)))-1),"")</f>
        <v/>
      </c>
      <c r="FO42" s="25" t="str">
        <f t="array" ref="FO42">IF(SUMPRODUCT((Noms=$C42)*(FO$3&gt;=Début)*(FO$3&lt;=Fin))&gt;0,INDEX(Concat_pav_heures,MIN(IF((Noms=$C42)*(FO$3&gt;=Début)*(FO$3&lt;=Fin),ROW(Noms)))-1),"")</f>
        <v/>
      </c>
      <c r="FP42" s="25" t="str">
        <f t="array" ref="FP42">IF(SUMPRODUCT((Noms=$C42)*(FP$3&gt;=Début)*(FP$3&lt;=Fin))&gt;0,INDEX(Concat_pav_heures,MIN(IF((Noms=$C42)*(FP$3&gt;=Début)*(FP$3&lt;=Fin),ROW(Noms)))-1),"")</f>
        <v/>
      </c>
      <c r="FQ42" s="25" t="str">
        <f t="array" ref="FQ42">IF(SUMPRODUCT((Noms=$C42)*(FQ$3&gt;=Début)*(FQ$3&lt;=Fin))&gt;0,INDEX(Concat_pav_heures,MIN(IF((Noms=$C42)*(FQ$3&gt;=Début)*(FQ$3&lt;=Fin),ROW(Noms)))-1),"")</f>
        <v/>
      </c>
      <c r="FR42" s="25" t="str">
        <f t="array" ref="FR42">IF(SUMPRODUCT((Noms=$C42)*(FR$3&gt;=Début)*(FR$3&lt;=Fin))&gt;0,INDEX(Concat_pav_heures,MIN(IF((Noms=$C42)*(FR$3&gt;=Début)*(FR$3&lt;=Fin),ROW(Noms)))-1),"")</f>
        <v/>
      </c>
      <c r="FS42" s="25" t="str">
        <f t="array" ref="FS42">IF(SUMPRODUCT((Noms=$C42)*(FS$3&gt;=Début)*(FS$3&lt;=Fin))&gt;0,INDEX(Concat_pav_heures,MIN(IF((Noms=$C42)*(FS$3&gt;=Début)*(FS$3&lt;=Fin),ROW(Noms)))-1),"")</f>
        <v/>
      </c>
      <c r="FT42" s="25" t="str">
        <f t="array" ref="FT42">IF(SUMPRODUCT((Noms=$C42)*(FT$3&gt;=Début)*(FT$3&lt;=Fin))&gt;0,INDEX(Concat_pav_heures,MIN(IF((Noms=$C42)*(FT$3&gt;=Début)*(FT$3&lt;=Fin),ROW(Noms)))-1),"")</f>
        <v/>
      </c>
      <c r="FU42" s="25" t="str">
        <f t="array" ref="FU42">IF(SUMPRODUCT((Noms=$C42)*(FU$3&gt;=Début)*(FU$3&lt;=Fin))&gt;0,INDEX(Concat_pav_heures,MIN(IF((Noms=$C42)*(FU$3&gt;=Début)*(FU$3&lt;=Fin),ROW(Noms)))-1),"")</f>
        <v/>
      </c>
      <c r="FV42" s="25" t="str">
        <f t="array" ref="FV42">IF(SUMPRODUCT((Noms=$C42)*(FV$3&gt;=Début)*(FV$3&lt;=Fin))&gt;0,INDEX(Concat_pav_heures,MIN(IF((Noms=$C42)*(FV$3&gt;=Début)*(FV$3&lt;=Fin),ROW(Noms)))-1),"")</f>
        <v/>
      </c>
      <c r="FW42" s="25" t="str">
        <f t="array" ref="FW42">IF(SUMPRODUCT((Noms=$C42)*(FW$3&gt;=Début)*(FW$3&lt;=Fin))&gt;0,INDEX(Concat_pav_heures,MIN(IF((Noms=$C42)*(FW$3&gt;=Début)*(FW$3&lt;=Fin),ROW(Noms)))-1),"")</f>
        <v/>
      </c>
      <c r="FX42" s="25" t="str">
        <f t="array" ref="FX42">IF(SUMPRODUCT((Noms=$C42)*(FX$3&gt;=Début)*(FX$3&lt;=Fin))&gt;0,INDEX(Concat_pav_heures,MIN(IF((Noms=$C42)*(FX$3&gt;=Début)*(FX$3&lt;=Fin),ROW(Noms)))-1),"")</f>
        <v/>
      </c>
      <c r="FY42" s="25" t="str">
        <f t="array" ref="FY42">IF(SUMPRODUCT((Noms=$C42)*(FY$3&gt;=Début)*(FY$3&lt;=Fin))&gt;0,INDEX(Concat_pav_heures,MIN(IF((Noms=$C42)*(FY$3&gt;=Début)*(FY$3&lt;=Fin),ROW(Noms)))-1),"")</f>
        <v/>
      </c>
      <c r="FZ42" s="25" t="str">
        <f t="array" ref="FZ42">IF(SUMPRODUCT((Noms=$C42)*(FZ$3&gt;=Début)*(FZ$3&lt;=Fin))&gt;0,INDEX(Concat_pav_heures,MIN(IF((Noms=$C42)*(FZ$3&gt;=Début)*(FZ$3&lt;=Fin),ROW(Noms)))-1),"")</f>
        <v/>
      </c>
      <c r="GA42" s="25" t="str">
        <f t="array" ref="GA42">IF(SUMPRODUCT((Noms=$C42)*(GA$3&gt;=Début)*(GA$3&lt;=Fin))&gt;0,INDEX(Concat_pav_heures,MIN(IF((Noms=$C42)*(GA$3&gt;=Début)*(GA$3&lt;=Fin),ROW(Noms)))-1),"")</f>
        <v/>
      </c>
      <c r="GB42" s="25" t="str">
        <f t="array" ref="GB42">IF(SUMPRODUCT((Noms=$C42)*(GB$3&gt;=Début)*(GB$3&lt;=Fin))&gt;0,INDEX(Concat_pav_heures,MIN(IF((Noms=$C42)*(GB$3&gt;=Début)*(GB$3&lt;=Fin),ROW(Noms)))-1),"")</f>
        <v/>
      </c>
      <c r="GC42" s="25" t="str">
        <f t="array" ref="GC42">IF(SUMPRODUCT((Noms=$C42)*(GC$3&gt;=Début)*(GC$3&lt;=Fin))&gt;0,INDEX(Concat_pav_heures,MIN(IF((Noms=$C42)*(GC$3&gt;=Début)*(GC$3&lt;=Fin),ROW(Noms)))-1),"")</f>
        <v/>
      </c>
      <c r="GD42" s="25" t="str">
        <f t="array" ref="GD42">IF(SUMPRODUCT((Noms=$C42)*(GD$3&gt;=Début)*(GD$3&lt;=Fin))&gt;0,INDEX(Concat_pav_heures,MIN(IF((Noms=$C42)*(GD$3&gt;=Début)*(GD$3&lt;=Fin),ROW(Noms)))-1),"")</f>
        <v/>
      </c>
      <c r="GE42" s="25" t="str">
        <f t="array" ref="GE42">IF(SUMPRODUCT((Noms=$C42)*(GE$3&gt;=Début)*(GE$3&lt;=Fin))&gt;0,INDEX(Concat_pav_heures,MIN(IF((Noms=$C42)*(GE$3&gt;=Début)*(GE$3&lt;=Fin),ROW(Noms)))-1),"")</f>
        <v/>
      </c>
      <c r="GF42" s="25" t="str">
        <f t="array" ref="GF42">IF(SUMPRODUCT((Noms=$C42)*(GF$3&gt;=Début)*(GF$3&lt;=Fin))&gt;0,INDEX(Concat_pav_heures,MIN(IF((Noms=$C42)*(GF$3&gt;=Début)*(GF$3&lt;=Fin),ROW(Noms)))-1),"")</f>
        <v/>
      </c>
      <c r="GG42" s="25" t="str">
        <f t="array" ref="GG42">IF(SUMPRODUCT((Noms=$C42)*(GG$3&gt;=Début)*(GG$3&lt;=Fin))&gt;0,INDEX(Concat_pav_heures,MIN(IF((Noms=$C42)*(GG$3&gt;=Début)*(GG$3&lt;=Fin),ROW(Noms)))-1),"")</f>
        <v/>
      </c>
    </row>
    <row r="43" spans="3:189" x14ac:dyDescent="0.2">
      <c r="C43" s="42" t="str">
        <f>IF(bdd_salaries!C40="","",bdd_salaries!C40)</f>
        <v/>
      </c>
      <c r="D43" s="43" t="str">
        <f>IFERROR(INDEX(TabSalaries[#All],MATCH(Planning!C43,TabSalaries[[#All],[Nom&amp;Prenom]],0),MATCH(TabSalaries_Metier_1,TabSalaries[#Headers],0)),"")</f>
        <v/>
      </c>
      <c r="E43" s="57" t="str">
        <f>IF(Tableau12[[#This Row],[Nom]]="","",INDEX(TabSalaries[#All],MATCH(Tableau12[[#This Row],[Nom]],TabSalaries[[#All],[Nom&amp;Prenom]],0),MATCH(TabSalaries_CDI,TabSalaries[#Headers],0)))</f>
        <v/>
      </c>
      <c r="F43" s="59" t="str">
        <f>IF(Tableau12[[#This Row],[Nom]]="","",$D$2)</f>
        <v/>
      </c>
      <c r="G43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43" s="71"/>
      <c r="I43" s="25" t="str">
        <f t="array" ref="I43">IF(SUMPRODUCT((Noms=$C43)*(I$3&gt;=Début)*(I$3&lt;=Fin))&gt;0,INDEX(Concat_pav_heures,MIN(IF((Noms=$C43)*(I$3&gt;=Début)*(I$3&lt;=Fin),ROW(Noms)))-1),"")</f>
        <v/>
      </c>
      <c r="J43" s="25" t="str">
        <f t="array" ref="J43">IF(SUMPRODUCT((Noms=$C43)*(J$3&gt;=Début)*(J$3&lt;=Fin))&gt;0,INDEX(Concat_pav_heures,MIN(IF((Noms=$C43)*(J$3&gt;=Début)*(J$3&lt;=Fin),ROW(Noms)))-1),"")</f>
        <v/>
      </c>
      <c r="K43" s="25" t="str">
        <f t="array" ref="K43">IF(SUMPRODUCT((Noms=$C43)*(K$3&gt;=Début)*(K$3&lt;=Fin))&gt;0,INDEX(Concat_pav_heures,MIN(IF((Noms=$C43)*(K$3&gt;=Début)*(K$3&lt;=Fin),ROW(Noms)))-1),"")</f>
        <v/>
      </c>
      <c r="L43" s="25" t="str">
        <f t="array" ref="L43">IF(SUMPRODUCT((Noms=$C43)*(L$3&gt;=Début)*(L$3&lt;=Fin))&gt;0,INDEX(Concat_pav_heures,MIN(IF((Noms=$C43)*(L$3&gt;=Début)*(L$3&lt;=Fin),ROW(Noms)))-1),"")</f>
        <v/>
      </c>
      <c r="M43" s="25" t="str">
        <f t="array" ref="M43">IF(SUMPRODUCT((Noms=$C43)*(M$3&gt;=Début)*(M$3&lt;=Fin))&gt;0,INDEX(Concat_pav_heures,MIN(IF((Noms=$C43)*(M$3&gt;=Début)*(M$3&lt;=Fin),ROW(Noms)))-1),"")</f>
        <v/>
      </c>
      <c r="N43" s="25" t="str">
        <f t="array" ref="N43">IF(SUMPRODUCT((Noms=$C43)*(N$3&gt;=Début)*(N$3&lt;=Fin))&gt;0,INDEX(Concat_pav_heures,MIN(IF((Noms=$C43)*(N$3&gt;=Début)*(N$3&lt;=Fin),ROW(Noms)))-1),"")</f>
        <v/>
      </c>
      <c r="O43" s="25" t="str">
        <f t="array" ref="O43">IF(SUMPRODUCT((Noms=$C43)*(O$3&gt;=Début)*(O$3&lt;=Fin))&gt;0,INDEX(Concat_pav_heures,MIN(IF((Noms=$C43)*(O$3&gt;=Début)*(O$3&lt;=Fin),ROW(Noms)))-1),"")</f>
        <v/>
      </c>
      <c r="P43" s="25" t="str">
        <f t="array" ref="P43">IF(SUMPRODUCT((Noms=$C43)*(P$3&gt;=Début)*(P$3&lt;=Fin))&gt;0,INDEX(Concat_pav_heures,MIN(IF((Noms=$C43)*(P$3&gt;=Début)*(P$3&lt;=Fin),ROW(Noms)))-1),"")</f>
        <v/>
      </c>
      <c r="Q43" s="25" t="str">
        <f t="array" ref="Q43">IF(SUMPRODUCT((Noms=$C43)*(Q$3&gt;=Début)*(Q$3&lt;=Fin))&gt;0,INDEX(Concat_pav_heures,MIN(IF((Noms=$C43)*(Q$3&gt;=Début)*(Q$3&lt;=Fin),ROW(Noms)))-1),"")</f>
        <v/>
      </c>
      <c r="R43" s="25" t="str">
        <f t="array" ref="R43">IF(SUMPRODUCT((Noms=$C43)*(R$3&gt;=Début)*(R$3&lt;=Fin))&gt;0,INDEX(Concat_pav_heures,MIN(IF((Noms=$C43)*(R$3&gt;=Début)*(R$3&lt;=Fin),ROW(Noms)))-1),"")</f>
        <v/>
      </c>
      <c r="S43" s="25" t="str">
        <f t="array" ref="S43">IF(SUMPRODUCT((Noms=$C43)*(S$3&gt;=Début)*(S$3&lt;=Fin))&gt;0,INDEX(Concat_pav_heures,MIN(IF((Noms=$C43)*(S$3&gt;=Début)*(S$3&lt;=Fin),ROW(Noms)))-1),"")</f>
        <v/>
      </c>
      <c r="T43" s="25" t="str">
        <f t="array" ref="T43">IF(SUMPRODUCT((Noms=$C43)*(T$3&gt;=Début)*(T$3&lt;=Fin))&gt;0,INDEX(Concat_pav_heures,MIN(IF((Noms=$C43)*(T$3&gt;=Début)*(T$3&lt;=Fin),ROW(Noms)))-1),"")</f>
        <v/>
      </c>
      <c r="U43" s="25" t="str">
        <f t="array" ref="U43">IF(SUMPRODUCT((Noms=$C43)*(U$3&gt;=Début)*(U$3&lt;=Fin))&gt;0,INDEX(Concat_pav_heures,MIN(IF((Noms=$C43)*(U$3&gt;=Début)*(U$3&lt;=Fin),ROW(Noms)))-1),"")</f>
        <v/>
      </c>
      <c r="V43" s="25" t="str">
        <f t="array" ref="V43">IF(SUMPRODUCT((Noms=$C43)*(V$3&gt;=Début)*(V$3&lt;=Fin))&gt;0,INDEX(Concat_pav_heures,MIN(IF((Noms=$C43)*(V$3&gt;=Début)*(V$3&lt;=Fin),ROW(Noms)))-1),"")</f>
        <v/>
      </c>
      <c r="W43" s="25" t="str">
        <f t="array" ref="W43">IF(SUMPRODUCT((Noms=$C43)*(W$3&gt;=Début)*(W$3&lt;=Fin))&gt;0,INDEX(Concat_pav_heures,MIN(IF((Noms=$C43)*(W$3&gt;=Début)*(W$3&lt;=Fin),ROW(Noms)))-1),"")</f>
        <v/>
      </c>
      <c r="X43" s="25" t="str">
        <f t="array" ref="X43">IF(SUMPRODUCT((Noms=$C43)*(X$3&gt;=Début)*(X$3&lt;=Fin))&gt;0,INDEX(Concat_pav_heures,MIN(IF((Noms=$C43)*(X$3&gt;=Début)*(X$3&lt;=Fin),ROW(Noms)))-1),"")</f>
        <v/>
      </c>
      <c r="Y43" s="25" t="str">
        <f t="array" ref="Y43">IF(SUMPRODUCT((Noms=$C43)*(Y$3&gt;=Début)*(Y$3&lt;=Fin))&gt;0,INDEX(Concat_pav_heures,MIN(IF((Noms=$C43)*(Y$3&gt;=Début)*(Y$3&lt;=Fin),ROW(Noms)))-1),"")</f>
        <v/>
      </c>
      <c r="Z43" s="25" t="str">
        <f t="array" ref="Z43">IF(SUMPRODUCT((Noms=$C43)*(Z$3&gt;=Début)*(Z$3&lt;=Fin))&gt;0,INDEX(Concat_pav_heures,MIN(IF((Noms=$C43)*(Z$3&gt;=Début)*(Z$3&lt;=Fin),ROW(Noms)))-1),"")</f>
        <v/>
      </c>
      <c r="AA43" s="25" t="str">
        <f t="array" ref="AA43">IF(SUMPRODUCT((Noms=$C43)*(AA$3&gt;=Début)*(AA$3&lt;=Fin))&gt;0,INDEX(Concat_pav_heures,MIN(IF((Noms=$C43)*(AA$3&gt;=Début)*(AA$3&lt;=Fin),ROW(Noms)))-1),"")</f>
        <v/>
      </c>
      <c r="AB43" s="25" t="str">
        <f t="array" ref="AB43">IF(SUMPRODUCT((Noms=$C43)*(AB$3&gt;=Début)*(AB$3&lt;=Fin))&gt;0,INDEX(Concat_pav_heures,MIN(IF((Noms=$C43)*(AB$3&gt;=Début)*(AB$3&lt;=Fin),ROW(Noms)))-1),"")</f>
        <v/>
      </c>
      <c r="AC43" s="25" t="str">
        <f t="array" ref="AC43">IF(SUMPRODUCT((Noms=$C43)*(AC$3&gt;=Début)*(AC$3&lt;=Fin))&gt;0,INDEX(Concat_pav_heures,MIN(IF((Noms=$C43)*(AC$3&gt;=Début)*(AC$3&lt;=Fin),ROW(Noms)))-1),"")</f>
        <v/>
      </c>
      <c r="AD43" s="25" t="str">
        <f t="array" ref="AD43">IF(SUMPRODUCT((Noms=$C43)*(AD$3&gt;=Début)*(AD$3&lt;=Fin))&gt;0,INDEX(Concat_pav_heures,MIN(IF((Noms=$C43)*(AD$3&gt;=Début)*(AD$3&lt;=Fin),ROW(Noms)))-1),"")</f>
        <v/>
      </c>
      <c r="AE43" s="25" t="str">
        <f t="array" ref="AE43">IF(SUMPRODUCT((Noms=$C43)*(AE$3&gt;=Début)*(AE$3&lt;=Fin))&gt;0,INDEX(Concat_pav_heures,MIN(IF((Noms=$C43)*(AE$3&gt;=Début)*(AE$3&lt;=Fin),ROW(Noms)))-1),"")</f>
        <v/>
      </c>
      <c r="AF43" s="25" t="str">
        <f t="array" ref="AF43">IF(SUMPRODUCT((Noms=$C43)*(AF$3&gt;=Début)*(AF$3&lt;=Fin))&gt;0,INDEX(Concat_pav_heures,MIN(IF((Noms=$C43)*(AF$3&gt;=Début)*(AF$3&lt;=Fin),ROW(Noms)))-1),"")</f>
        <v/>
      </c>
      <c r="AG43" s="25" t="str">
        <f t="array" ref="AG43">IF(SUMPRODUCT((Noms=$C43)*(AG$3&gt;=Début)*(AG$3&lt;=Fin))&gt;0,INDEX(Concat_pav_heures,MIN(IF((Noms=$C43)*(AG$3&gt;=Début)*(AG$3&lt;=Fin),ROW(Noms)))-1),"")</f>
        <v/>
      </c>
      <c r="AH43" s="25" t="str">
        <f t="array" ref="AH43">IF(SUMPRODUCT((Noms=$C43)*(AH$3&gt;=Début)*(AH$3&lt;=Fin))&gt;0,INDEX(Concat_pav_heures,MIN(IF((Noms=$C43)*(AH$3&gt;=Début)*(AH$3&lt;=Fin),ROW(Noms)))-1),"")</f>
        <v/>
      </c>
      <c r="AI43" s="25" t="str">
        <f t="array" ref="AI43">IF(SUMPRODUCT((Noms=$C43)*(AI$3&gt;=Début)*(AI$3&lt;=Fin))&gt;0,INDEX(Concat_pav_heures,MIN(IF((Noms=$C43)*(AI$3&gt;=Début)*(AI$3&lt;=Fin),ROW(Noms)))-1),"")</f>
        <v/>
      </c>
      <c r="AJ43" s="25" t="str">
        <f t="array" ref="AJ43">IF(SUMPRODUCT((Noms=$C43)*(AJ$3&gt;=Début)*(AJ$3&lt;=Fin))&gt;0,INDEX(Concat_pav_heures,MIN(IF((Noms=$C43)*(AJ$3&gt;=Début)*(AJ$3&lt;=Fin),ROW(Noms)))-1),"")</f>
        <v/>
      </c>
      <c r="AK43" s="25" t="str">
        <f t="array" ref="AK43">IF(SUMPRODUCT((Noms=$C43)*(AK$3&gt;=Début)*(AK$3&lt;=Fin))&gt;0,INDEX(Concat_pav_heures,MIN(IF((Noms=$C43)*(AK$3&gt;=Début)*(AK$3&lt;=Fin),ROW(Noms)))-1),"")</f>
        <v/>
      </c>
      <c r="AL43" s="25" t="str">
        <f t="array" ref="AL43">IF(SUMPRODUCT((Noms=$C43)*(AL$3&gt;=Début)*(AL$3&lt;=Fin))&gt;0,INDEX(Concat_pav_heures,MIN(IF((Noms=$C43)*(AL$3&gt;=Début)*(AL$3&lt;=Fin),ROW(Noms)))-1),"")</f>
        <v/>
      </c>
      <c r="AM43" s="25" t="str">
        <f t="array" ref="AM43">IF(SUMPRODUCT((Noms=$C43)*(AM$3&gt;=Début)*(AM$3&lt;=Fin))&gt;0,INDEX(Concat_pav_heures,MIN(IF((Noms=$C43)*(AM$3&gt;=Début)*(AM$3&lt;=Fin),ROW(Noms)))-1),"")</f>
        <v/>
      </c>
      <c r="AN43" s="25" t="str">
        <f t="array" ref="AN43">IF(SUMPRODUCT((Noms=$C43)*(AN$3&gt;=Début)*(AN$3&lt;=Fin))&gt;0,INDEX(Concat_pav_heures,MIN(IF((Noms=$C43)*(AN$3&gt;=Début)*(AN$3&lt;=Fin),ROW(Noms)))-1),"")</f>
        <v/>
      </c>
      <c r="AO43" s="25" t="str">
        <f t="array" ref="AO43">IF(SUMPRODUCT((Noms=$C43)*(AO$3&gt;=Début)*(AO$3&lt;=Fin))&gt;0,INDEX(Concat_pav_heures,MIN(IF((Noms=$C43)*(AO$3&gt;=Début)*(AO$3&lt;=Fin),ROW(Noms)))-1),"")</f>
        <v/>
      </c>
      <c r="AP43" s="25" t="str">
        <f t="array" ref="AP43">IF(SUMPRODUCT((Noms=$C43)*(AP$3&gt;=Début)*(AP$3&lt;=Fin))&gt;0,INDEX(Concat_pav_heures,MIN(IF((Noms=$C43)*(AP$3&gt;=Début)*(AP$3&lt;=Fin),ROW(Noms)))-1),"")</f>
        <v/>
      </c>
      <c r="AQ43" s="25" t="str">
        <f t="array" ref="AQ43">IF(SUMPRODUCT((Noms=$C43)*(AQ$3&gt;=Début)*(AQ$3&lt;=Fin))&gt;0,INDEX(Concat_pav_heures,MIN(IF((Noms=$C43)*(AQ$3&gt;=Début)*(AQ$3&lt;=Fin),ROW(Noms)))-1),"")</f>
        <v/>
      </c>
      <c r="AR43" s="25" t="str">
        <f t="array" ref="AR43">IF(SUMPRODUCT((Noms=$C43)*(AR$3&gt;=Début)*(AR$3&lt;=Fin))&gt;0,INDEX(Concat_pav_heures,MIN(IF((Noms=$C43)*(AR$3&gt;=Début)*(AR$3&lt;=Fin),ROW(Noms)))-1),"")</f>
        <v/>
      </c>
      <c r="AS43" s="25" t="str">
        <f t="array" ref="AS43">IF(SUMPRODUCT((Noms=$C43)*(AS$3&gt;=Début)*(AS$3&lt;=Fin))&gt;0,INDEX(Concat_pav_heures,MIN(IF((Noms=$C43)*(AS$3&gt;=Début)*(AS$3&lt;=Fin),ROW(Noms)))-1),"")</f>
        <v/>
      </c>
      <c r="AT43" s="25" t="str">
        <f t="array" ref="AT43">IF(SUMPRODUCT((Noms=$C43)*(AT$3&gt;=Début)*(AT$3&lt;=Fin))&gt;0,INDEX(Concat_pav_heures,MIN(IF((Noms=$C43)*(AT$3&gt;=Début)*(AT$3&lt;=Fin),ROW(Noms)))-1),"")</f>
        <v/>
      </c>
      <c r="AU43" s="25" t="str">
        <f t="array" ref="AU43">IF(SUMPRODUCT((Noms=$C43)*(AU$3&gt;=Début)*(AU$3&lt;=Fin))&gt;0,INDEX(Concat_pav_heures,MIN(IF((Noms=$C43)*(AU$3&gt;=Début)*(AU$3&lt;=Fin),ROW(Noms)))-1),"")</f>
        <v/>
      </c>
      <c r="AV43" s="25" t="str">
        <f t="array" ref="AV43">IF(SUMPRODUCT((Noms=$C43)*(AV$3&gt;=Début)*(AV$3&lt;=Fin))&gt;0,INDEX(Concat_pav_heures,MIN(IF((Noms=$C43)*(AV$3&gt;=Début)*(AV$3&lt;=Fin),ROW(Noms)))-1),"")</f>
        <v/>
      </c>
      <c r="AW43" s="25" t="str">
        <f t="array" ref="AW43">IF(SUMPRODUCT((Noms=$C43)*(AW$3&gt;=Début)*(AW$3&lt;=Fin))&gt;0,INDEX(Concat_pav_heures,MIN(IF((Noms=$C43)*(AW$3&gt;=Début)*(AW$3&lt;=Fin),ROW(Noms)))-1),"")</f>
        <v/>
      </c>
      <c r="AX43" s="25" t="str">
        <f t="array" ref="AX43">IF(SUMPRODUCT((Noms=$C43)*(AX$3&gt;=Début)*(AX$3&lt;=Fin))&gt;0,INDEX(Concat_pav_heures,MIN(IF((Noms=$C43)*(AX$3&gt;=Début)*(AX$3&lt;=Fin),ROW(Noms)))-1),"")</f>
        <v/>
      </c>
      <c r="AY43" s="25" t="str">
        <f t="array" ref="AY43">IF(SUMPRODUCT((Noms=$C43)*(AY$3&gt;=Début)*(AY$3&lt;=Fin))&gt;0,INDEX(Concat_pav_heures,MIN(IF((Noms=$C43)*(AY$3&gt;=Début)*(AY$3&lt;=Fin),ROW(Noms)))-1),"")</f>
        <v/>
      </c>
      <c r="AZ43" s="25" t="str">
        <f t="array" ref="AZ43">IF(SUMPRODUCT((Noms=$C43)*(AZ$3&gt;=Début)*(AZ$3&lt;=Fin))&gt;0,INDEX(Concat_pav_heures,MIN(IF((Noms=$C43)*(AZ$3&gt;=Début)*(AZ$3&lt;=Fin),ROW(Noms)))-1),"")</f>
        <v/>
      </c>
      <c r="BA43" s="25" t="str">
        <f t="array" ref="BA43">IF(SUMPRODUCT((Noms=$C43)*(BA$3&gt;=Début)*(BA$3&lt;=Fin))&gt;0,INDEX(Concat_pav_heures,MIN(IF((Noms=$C43)*(BA$3&gt;=Début)*(BA$3&lt;=Fin),ROW(Noms)))-1),"")</f>
        <v/>
      </c>
      <c r="BB43" s="25" t="str">
        <f t="array" ref="BB43">IF(SUMPRODUCT((Noms=$C43)*(BB$3&gt;=Début)*(BB$3&lt;=Fin))&gt;0,INDEX(Concat_pav_heures,MIN(IF((Noms=$C43)*(BB$3&gt;=Début)*(BB$3&lt;=Fin),ROW(Noms)))-1),"")</f>
        <v/>
      </c>
      <c r="BC43" s="25" t="str">
        <f t="array" ref="BC43">IF(SUMPRODUCT((Noms=$C43)*(BC$3&gt;=Début)*(BC$3&lt;=Fin))&gt;0,INDEX(Concat_pav_heures,MIN(IF((Noms=$C43)*(BC$3&gt;=Début)*(BC$3&lt;=Fin),ROW(Noms)))-1),"")</f>
        <v/>
      </c>
      <c r="BD43" s="25" t="str">
        <f t="array" ref="BD43">IF(SUMPRODUCT((Noms=$C43)*(BD$3&gt;=Début)*(BD$3&lt;=Fin))&gt;0,INDEX(Concat_pav_heures,MIN(IF((Noms=$C43)*(BD$3&gt;=Début)*(BD$3&lt;=Fin),ROW(Noms)))-1),"")</f>
        <v/>
      </c>
      <c r="BE43" s="25" t="str">
        <f t="array" ref="BE43">IF(SUMPRODUCT((Noms=$C43)*(BE$3&gt;=Début)*(BE$3&lt;=Fin))&gt;0,INDEX(Concat_pav_heures,MIN(IF((Noms=$C43)*(BE$3&gt;=Début)*(BE$3&lt;=Fin),ROW(Noms)))-1),"")</f>
        <v/>
      </c>
      <c r="BF43" s="25" t="str">
        <f t="array" ref="BF43">IF(SUMPRODUCT((Noms=$C43)*(BF$3&gt;=Début)*(BF$3&lt;=Fin))&gt;0,INDEX(Concat_pav_heures,MIN(IF((Noms=$C43)*(BF$3&gt;=Début)*(BF$3&lt;=Fin),ROW(Noms)))-1),"")</f>
        <v/>
      </c>
      <c r="BG43" s="25" t="str">
        <f t="array" ref="BG43">IF(SUMPRODUCT((Noms=$C43)*(BG$3&gt;=Début)*(BG$3&lt;=Fin))&gt;0,INDEX(Concat_pav_heures,MIN(IF((Noms=$C43)*(BG$3&gt;=Début)*(BG$3&lt;=Fin),ROW(Noms)))-1),"")</f>
        <v/>
      </c>
      <c r="BH43" s="25" t="str">
        <f t="array" ref="BH43">IF(SUMPRODUCT((Noms=$C43)*(BH$3&gt;=Début)*(BH$3&lt;=Fin))&gt;0,INDEX(Concat_pav_heures,MIN(IF((Noms=$C43)*(BH$3&gt;=Début)*(BH$3&lt;=Fin),ROW(Noms)))-1),"")</f>
        <v/>
      </c>
      <c r="BI43" s="25" t="str">
        <f t="array" ref="BI43">IF(SUMPRODUCT((Noms=$C43)*(BI$3&gt;=Début)*(BI$3&lt;=Fin))&gt;0,INDEX(Concat_pav_heures,MIN(IF((Noms=$C43)*(BI$3&gt;=Début)*(BI$3&lt;=Fin),ROW(Noms)))-1),"")</f>
        <v/>
      </c>
      <c r="BJ43" s="25" t="str">
        <f t="array" ref="BJ43">IF(SUMPRODUCT((Noms=$C43)*(BJ$3&gt;=Début)*(BJ$3&lt;=Fin))&gt;0,INDEX(Concat_pav_heures,MIN(IF((Noms=$C43)*(BJ$3&gt;=Début)*(BJ$3&lt;=Fin),ROW(Noms)))-1),"")</f>
        <v/>
      </c>
      <c r="BK43" s="25" t="str">
        <f t="array" ref="BK43">IF(SUMPRODUCT((Noms=$C43)*(BK$3&gt;=Début)*(BK$3&lt;=Fin))&gt;0,INDEX(Concat_pav_heures,MIN(IF((Noms=$C43)*(BK$3&gt;=Début)*(BK$3&lt;=Fin),ROW(Noms)))-1),"")</f>
        <v/>
      </c>
      <c r="BL43" s="25" t="str">
        <f t="array" ref="BL43">IF(SUMPRODUCT((Noms=$C43)*(BL$3&gt;=Début)*(BL$3&lt;=Fin))&gt;0,INDEX(Concat_pav_heures,MIN(IF((Noms=$C43)*(BL$3&gt;=Début)*(BL$3&lt;=Fin),ROW(Noms)))-1),"")</f>
        <v/>
      </c>
      <c r="BM43" s="25" t="str">
        <f t="array" ref="BM43">IF(SUMPRODUCT((Noms=$C43)*(BM$3&gt;=Début)*(BM$3&lt;=Fin))&gt;0,INDEX(Concat_pav_heures,MIN(IF((Noms=$C43)*(BM$3&gt;=Début)*(BM$3&lt;=Fin),ROW(Noms)))-1),"")</f>
        <v/>
      </c>
      <c r="BN43" s="25" t="str">
        <f t="array" ref="BN43">IF(SUMPRODUCT((Noms=$C43)*(BN$3&gt;=Début)*(BN$3&lt;=Fin))&gt;0,INDEX(Concat_pav_heures,MIN(IF((Noms=$C43)*(BN$3&gt;=Début)*(BN$3&lt;=Fin),ROW(Noms)))-1),"")</f>
        <v/>
      </c>
      <c r="BO43" s="25" t="str">
        <f t="array" ref="BO43">IF(SUMPRODUCT((Noms=$C43)*(BO$3&gt;=Début)*(BO$3&lt;=Fin))&gt;0,INDEX(Concat_pav_heures,MIN(IF((Noms=$C43)*(BO$3&gt;=Début)*(BO$3&lt;=Fin),ROW(Noms)))-1),"")</f>
        <v/>
      </c>
      <c r="BP43" s="25" t="str">
        <f t="array" ref="BP43">IF(SUMPRODUCT((Noms=$C43)*(BP$3&gt;=Début)*(BP$3&lt;=Fin))&gt;0,INDEX(Concat_pav_heures,MIN(IF((Noms=$C43)*(BP$3&gt;=Début)*(BP$3&lt;=Fin),ROW(Noms)))-1),"")</f>
        <v/>
      </c>
      <c r="BQ43" s="25" t="str">
        <f t="array" ref="BQ43">IF(SUMPRODUCT((Noms=$C43)*(BQ$3&gt;=Début)*(BQ$3&lt;=Fin))&gt;0,INDEX(Concat_pav_heures,MIN(IF((Noms=$C43)*(BQ$3&gt;=Début)*(BQ$3&lt;=Fin),ROW(Noms)))-1),"")</f>
        <v/>
      </c>
      <c r="BR43" s="25" t="str">
        <f t="array" ref="BR43">IF(SUMPRODUCT((Noms=$C43)*(BR$3&gt;=Début)*(BR$3&lt;=Fin))&gt;0,INDEX(Concat_pav_heures,MIN(IF((Noms=$C43)*(BR$3&gt;=Début)*(BR$3&lt;=Fin),ROW(Noms)))-1),"")</f>
        <v/>
      </c>
      <c r="BS43" s="25" t="str">
        <f t="array" ref="BS43">IF(SUMPRODUCT((Noms=$C43)*(BS$3&gt;=Début)*(BS$3&lt;=Fin))&gt;0,INDEX(Concat_pav_heures,MIN(IF((Noms=$C43)*(BS$3&gt;=Début)*(BS$3&lt;=Fin),ROW(Noms)))-1),"")</f>
        <v/>
      </c>
      <c r="BT43" s="25" t="str">
        <f t="array" ref="BT43">IF(SUMPRODUCT((Noms=$C43)*(BT$3&gt;=Début)*(BT$3&lt;=Fin))&gt;0,INDEX(Concat_pav_heures,MIN(IF((Noms=$C43)*(BT$3&gt;=Début)*(BT$3&lt;=Fin),ROW(Noms)))-1),"")</f>
        <v/>
      </c>
      <c r="BU43" s="25" t="str">
        <f t="array" ref="BU43">IF(SUMPRODUCT((Noms=$C43)*(BU$3&gt;=Début)*(BU$3&lt;=Fin))&gt;0,INDEX(Concat_pav_heures,MIN(IF((Noms=$C43)*(BU$3&gt;=Début)*(BU$3&lt;=Fin),ROW(Noms)))-1),"")</f>
        <v/>
      </c>
      <c r="BV43" s="25" t="str">
        <f t="array" ref="BV43">IF(SUMPRODUCT((Noms=$C43)*(BV$3&gt;=Début)*(BV$3&lt;=Fin))&gt;0,INDEX(Concat_pav_heures,MIN(IF((Noms=$C43)*(BV$3&gt;=Début)*(BV$3&lt;=Fin),ROW(Noms)))-1),"")</f>
        <v/>
      </c>
      <c r="BW43" s="25" t="str">
        <f t="array" ref="BW43">IF(SUMPRODUCT((Noms=$C43)*(BW$3&gt;=Début)*(BW$3&lt;=Fin))&gt;0,INDEX(Concat_pav_heures,MIN(IF((Noms=$C43)*(BW$3&gt;=Début)*(BW$3&lt;=Fin),ROW(Noms)))-1),"")</f>
        <v/>
      </c>
      <c r="BX43" s="25" t="str">
        <f t="array" ref="BX43">IF(SUMPRODUCT((Noms=$C43)*(BX$3&gt;=Début)*(BX$3&lt;=Fin))&gt;0,INDEX(Concat_pav_heures,MIN(IF((Noms=$C43)*(BX$3&gt;=Début)*(BX$3&lt;=Fin),ROW(Noms)))-1),"")</f>
        <v/>
      </c>
      <c r="BY43" s="25" t="str">
        <f t="array" ref="BY43">IF(SUMPRODUCT((Noms=$C43)*(BY$3&gt;=Début)*(BY$3&lt;=Fin))&gt;0,INDEX(Concat_pav_heures,MIN(IF((Noms=$C43)*(BY$3&gt;=Début)*(BY$3&lt;=Fin),ROW(Noms)))-1),"")</f>
        <v/>
      </c>
      <c r="BZ43" s="25" t="str">
        <f t="array" ref="BZ43">IF(SUMPRODUCT((Noms=$C43)*(BZ$3&gt;=Début)*(BZ$3&lt;=Fin))&gt;0,INDEX(Concat_pav_heures,MIN(IF((Noms=$C43)*(BZ$3&gt;=Début)*(BZ$3&lt;=Fin),ROW(Noms)))-1),"")</f>
        <v/>
      </c>
      <c r="CA43" s="25" t="str">
        <f t="array" ref="CA43">IF(SUMPRODUCT((Noms=$C43)*(CA$3&gt;=Début)*(CA$3&lt;=Fin))&gt;0,INDEX(Concat_pav_heures,MIN(IF((Noms=$C43)*(CA$3&gt;=Début)*(CA$3&lt;=Fin),ROW(Noms)))-1),"")</f>
        <v/>
      </c>
      <c r="CB43" s="25" t="str">
        <f t="array" ref="CB43">IF(SUMPRODUCT((Noms=$C43)*(CB$3&gt;=Début)*(CB$3&lt;=Fin))&gt;0,INDEX(Concat_pav_heures,MIN(IF((Noms=$C43)*(CB$3&gt;=Début)*(CB$3&lt;=Fin),ROW(Noms)))-1),"")</f>
        <v/>
      </c>
      <c r="CC43" s="25" t="str">
        <f t="array" ref="CC43">IF(SUMPRODUCT((Noms=$C43)*(CC$3&gt;=Début)*(CC$3&lt;=Fin))&gt;0,INDEX(Concat_pav_heures,MIN(IF((Noms=$C43)*(CC$3&gt;=Début)*(CC$3&lt;=Fin),ROW(Noms)))-1),"")</f>
        <v/>
      </c>
      <c r="CD43" s="25" t="str">
        <f t="array" ref="CD43">IF(SUMPRODUCT((Noms=$C43)*(CD$3&gt;=Début)*(CD$3&lt;=Fin))&gt;0,INDEX(Concat_pav_heures,MIN(IF((Noms=$C43)*(CD$3&gt;=Début)*(CD$3&lt;=Fin),ROW(Noms)))-1),"")</f>
        <v/>
      </c>
      <c r="CE43" s="25" t="str">
        <f t="array" ref="CE43">IF(SUMPRODUCT((Noms=$C43)*(CE$3&gt;=Début)*(CE$3&lt;=Fin))&gt;0,INDEX(Concat_pav_heures,MIN(IF((Noms=$C43)*(CE$3&gt;=Début)*(CE$3&lt;=Fin),ROW(Noms)))-1),"")</f>
        <v/>
      </c>
      <c r="CF43" s="25" t="str">
        <f t="array" ref="CF43">IF(SUMPRODUCT((Noms=$C43)*(CF$3&gt;=Début)*(CF$3&lt;=Fin))&gt;0,INDEX(Concat_pav_heures,MIN(IF((Noms=$C43)*(CF$3&gt;=Début)*(CF$3&lt;=Fin),ROW(Noms)))-1),"")</f>
        <v/>
      </c>
      <c r="CG43" s="25" t="str">
        <f t="array" ref="CG43">IF(SUMPRODUCT((Noms=$C43)*(CG$3&gt;=Début)*(CG$3&lt;=Fin))&gt;0,INDEX(Concat_pav_heures,MIN(IF((Noms=$C43)*(CG$3&gt;=Début)*(CG$3&lt;=Fin),ROW(Noms)))-1),"")</f>
        <v/>
      </c>
      <c r="CH43" s="25" t="str">
        <f t="array" ref="CH43">IF(SUMPRODUCT((Noms=$C43)*(CH$3&gt;=Début)*(CH$3&lt;=Fin))&gt;0,INDEX(Concat_pav_heures,MIN(IF((Noms=$C43)*(CH$3&gt;=Début)*(CH$3&lt;=Fin),ROW(Noms)))-1),"")</f>
        <v/>
      </c>
      <c r="CI43" s="25" t="str">
        <f t="array" ref="CI43">IF(SUMPRODUCT((Noms=$C43)*(CI$3&gt;=Début)*(CI$3&lt;=Fin))&gt;0,INDEX(Concat_pav_heures,MIN(IF((Noms=$C43)*(CI$3&gt;=Début)*(CI$3&lt;=Fin),ROW(Noms)))-1),"")</f>
        <v/>
      </c>
      <c r="CJ43" s="25" t="str">
        <f t="array" ref="CJ43">IF(SUMPRODUCT((Noms=$C43)*(CJ$3&gt;=Début)*(CJ$3&lt;=Fin))&gt;0,INDEX(Concat_pav_heures,MIN(IF((Noms=$C43)*(CJ$3&gt;=Début)*(CJ$3&lt;=Fin),ROW(Noms)))-1),"")</f>
        <v/>
      </c>
      <c r="CK43" s="25" t="str">
        <f t="array" ref="CK43">IF(SUMPRODUCT((Noms=$C43)*(CK$3&gt;=Début)*(CK$3&lt;=Fin))&gt;0,INDEX(Concat_pav_heures,MIN(IF((Noms=$C43)*(CK$3&gt;=Début)*(CK$3&lt;=Fin),ROW(Noms)))-1),"")</f>
        <v/>
      </c>
      <c r="CL43" s="25" t="str">
        <f t="array" ref="CL43">IF(SUMPRODUCT((Noms=$C43)*(CL$3&gt;=Début)*(CL$3&lt;=Fin))&gt;0,INDEX(Concat_pav_heures,MIN(IF((Noms=$C43)*(CL$3&gt;=Début)*(CL$3&lt;=Fin),ROW(Noms)))-1),"")</f>
        <v/>
      </c>
      <c r="CM43" s="25" t="str">
        <f t="array" ref="CM43">IF(SUMPRODUCT((Noms=$C43)*(CM$3&gt;=Début)*(CM$3&lt;=Fin))&gt;0,INDEX(Concat_pav_heures,MIN(IF((Noms=$C43)*(CM$3&gt;=Début)*(CM$3&lt;=Fin),ROW(Noms)))-1),"")</f>
        <v/>
      </c>
      <c r="CN43" s="25" t="str">
        <f t="array" ref="CN43">IF(SUMPRODUCT((Noms=$C43)*(CN$3&gt;=Début)*(CN$3&lt;=Fin))&gt;0,INDEX(Concat_pav_heures,MIN(IF((Noms=$C43)*(CN$3&gt;=Début)*(CN$3&lt;=Fin),ROW(Noms)))-1),"")</f>
        <v/>
      </c>
      <c r="CO43" s="25" t="str">
        <f t="array" ref="CO43">IF(SUMPRODUCT((Noms=$C43)*(CO$3&gt;=Début)*(CO$3&lt;=Fin))&gt;0,INDEX(Concat_pav_heures,MIN(IF((Noms=$C43)*(CO$3&gt;=Début)*(CO$3&lt;=Fin),ROW(Noms)))-1),"")</f>
        <v/>
      </c>
      <c r="CP43" s="25" t="str">
        <f t="array" ref="CP43">IF(SUMPRODUCT((Noms=$C43)*(CP$3&gt;=Début)*(CP$3&lt;=Fin))&gt;0,INDEX(Concat_pav_heures,MIN(IF((Noms=$C43)*(CP$3&gt;=Début)*(CP$3&lt;=Fin),ROW(Noms)))-1),"")</f>
        <v/>
      </c>
      <c r="CQ43" s="25" t="str">
        <f t="array" ref="CQ43">IF(SUMPRODUCT((Noms=$C43)*(CQ$3&gt;=Début)*(CQ$3&lt;=Fin))&gt;0,INDEX(Concat_pav_heures,MIN(IF((Noms=$C43)*(CQ$3&gt;=Début)*(CQ$3&lt;=Fin),ROW(Noms)))-1),"")</f>
        <v/>
      </c>
      <c r="CR43" s="25" t="str">
        <f t="array" ref="CR43">IF(SUMPRODUCT((Noms=$C43)*(CR$3&gt;=Début)*(CR$3&lt;=Fin))&gt;0,INDEX(Concat_pav_heures,MIN(IF((Noms=$C43)*(CR$3&gt;=Début)*(CR$3&lt;=Fin),ROW(Noms)))-1),"")</f>
        <v/>
      </c>
      <c r="CS43" s="25" t="str">
        <f t="array" ref="CS43">IF(SUMPRODUCT((Noms=$C43)*(CS$3&gt;=Début)*(CS$3&lt;=Fin))&gt;0,INDEX(Concat_pav_heures,MIN(IF((Noms=$C43)*(CS$3&gt;=Début)*(CS$3&lt;=Fin),ROW(Noms)))-1),"")</f>
        <v/>
      </c>
      <c r="CT43" s="25" t="str">
        <f t="array" ref="CT43">IF(SUMPRODUCT((Noms=$C43)*(CT$3&gt;=Début)*(CT$3&lt;=Fin))&gt;0,INDEX(Concat_pav_heures,MIN(IF((Noms=$C43)*(CT$3&gt;=Début)*(CT$3&lt;=Fin),ROW(Noms)))-1),"")</f>
        <v/>
      </c>
      <c r="CU43" s="25" t="str">
        <f t="array" ref="CU43">IF(SUMPRODUCT((Noms=$C43)*(CU$3&gt;=Début)*(CU$3&lt;=Fin))&gt;0,INDEX(Concat_pav_heures,MIN(IF((Noms=$C43)*(CU$3&gt;=Début)*(CU$3&lt;=Fin),ROW(Noms)))-1),"")</f>
        <v/>
      </c>
      <c r="CV43" s="25" t="str">
        <f t="array" ref="CV43">IF(SUMPRODUCT((Noms=$C43)*(CV$3&gt;=Début)*(CV$3&lt;=Fin))&gt;0,INDEX(Concat_pav_heures,MIN(IF((Noms=$C43)*(CV$3&gt;=Début)*(CV$3&lt;=Fin),ROW(Noms)))-1),"")</f>
        <v/>
      </c>
      <c r="CW43" s="25" t="str">
        <f t="array" ref="CW43">IF(SUMPRODUCT((Noms=$C43)*(CW$3&gt;=Début)*(CW$3&lt;=Fin))&gt;0,INDEX(Concat_pav_heures,MIN(IF((Noms=$C43)*(CW$3&gt;=Début)*(CW$3&lt;=Fin),ROW(Noms)))-1),"")</f>
        <v/>
      </c>
      <c r="CX43" s="25" t="str">
        <f t="array" ref="CX43">IF(SUMPRODUCT((Noms=$C43)*(CX$3&gt;=Début)*(CX$3&lt;=Fin))&gt;0,INDEX(Concat_pav_heures,MIN(IF((Noms=$C43)*(CX$3&gt;=Début)*(CX$3&lt;=Fin),ROW(Noms)))-1),"")</f>
        <v/>
      </c>
      <c r="CY43" s="25" t="str">
        <f t="array" ref="CY43">IF(SUMPRODUCT((Noms=$C43)*(CY$3&gt;=Début)*(CY$3&lt;=Fin))&gt;0,INDEX(Concat_pav_heures,MIN(IF((Noms=$C43)*(CY$3&gt;=Début)*(CY$3&lt;=Fin),ROW(Noms)))-1),"")</f>
        <v/>
      </c>
      <c r="CZ43" s="25" t="str">
        <f t="array" ref="CZ43">IF(SUMPRODUCT((Noms=$C43)*(CZ$3&gt;=Début)*(CZ$3&lt;=Fin))&gt;0,INDEX(Concat_pav_heures,MIN(IF((Noms=$C43)*(CZ$3&gt;=Début)*(CZ$3&lt;=Fin),ROW(Noms)))-1),"")</f>
        <v/>
      </c>
      <c r="DA43" s="25" t="str">
        <f t="array" ref="DA43">IF(SUMPRODUCT((Noms=$C43)*(DA$3&gt;=Début)*(DA$3&lt;=Fin))&gt;0,INDEX(Concat_pav_heures,MIN(IF((Noms=$C43)*(DA$3&gt;=Début)*(DA$3&lt;=Fin),ROW(Noms)))-1),"")</f>
        <v/>
      </c>
      <c r="DB43" s="25" t="str">
        <f t="array" ref="DB43">IF(SUMPRODUCT((Noms=$C43)*(DB$3&gt;=Début)*(DB$3&lt;=Fin))&gt;0,INDEX(Concat_pav_heures,MIN(IF((Noms=$C43)*(DB$3&gt;=Début)*(DB$3&lt;=Fin),ROW(Noms)))-1),"")</f>
        <v/>
      </c>
      <c r="DC43" s="25" t="str">
        <f t="array" ref="DC43">IF(SUMPRODUCT((Noms=$C43)*(DC$3&gt;=Début)*(DC$3&lt;=Fin))&gt;0,INDEX(Concat_pav_heures,MIN(IF((Noms=$C43)*(DC$3&gt;=Début)*(DC$3&lt;=Fin),ROW(Noms)))-1),"")</f>
        <v/>
      </c>
      <c r="DD43" s="25" t="str">
        <f t="array" ref="DD43">IF(SUMPRODUCT((Noms=$C43)*(DD$3&gt;=Début)*(DD$3&lt;=Fin))&gt;0,INDEX(Concat_pav_heures,MIN(IF((Noms=$C43)*(DD$3&gt;=Début)*(DD$3&lt;=Fin),ROW(Noms)))-1),"")</f>
        <v/>
      </c>
      <c r="DE43" s="25" t="str">
        <f t="array" ref="DE43">IF(SUMPRODUCT((Noms=$C43)*(DE$3&gt;=Début)*(DE$3&lt;=Fin))&gt;0,INDEX(Concat_pav_heures,MIN(IF((Noms=$C43)*(DE$3&gt;=Début)*(DE$3&lt;=Fin),ROW(Noms)))-1),"")</f>
        <v/>
      </c>
      <c r="DF43" s="25" t="str">
        <f t="array" ref="DF43">IF(SUMPRODUCT((Noms=$C43)*(DF$3&gt;=Début)*(DF$3&lt;=Fin))&gt;0,INDEX(Concat_pav_heures,MIN(IF((Noms=$C43)*(DF$3&gt;=Début)*(DF$3&lt;=Fin),ROW(Noms)))-1),"")</f>
        <v/>
      </c>
      <c r="DG43" s="25" t="str">
        <f t="array" ref="DG43">IF(SUMPRODUCT((Noms=$C43)*(DG$3&gt;=Début)*(DG$3&lt;=Fin))&gt;0,INDEX(Concat_pav_heures,MIN(IF((Noms=$C43)*(DG$3&gt;=Début)*(DG$3&lt;=Fin),ROW(Noms)))-1),"")</f>
        <v/>
      </c>
      <c r="DH43" s="25" t="str">
        <f t="array" ref="DH43">IF(SUMPRODUCT((Noms=$C43)*(DH$3&gt;=Début)*(DH$3&lt;=Fin))&gt;0,INDEX(Concat_pav_heures,MIN(IF((Noms=$C43)*(DH$3&gt;=Début)*(DH$3&lt;=Fin),ROW(Noms)))-1),"")</f>
        <v/>
      </c>
      <c r="DI43" s="25" t="str">
        <f t="array" ref="DI43">IF(SUMPRODUCT((Noms=$C43)*(DI$3&gt;=Début)*(DI$3&lt;=Fin))&gt;0,INDEX(Concat_pav_heures,MIN(IF((Noms=$C43)*(DI$3&gt;=Début)*(DI$3&lt;=Fin),ROW(Noms)))-1),"")</f>
        <v/>
      </c>
      <c r="DJ43" s="25" t="str">
        <f t="array" ref="DJ43">IF(SUMPRODUCT((Noms=$C43)*(DJ$3&gt;=Début)*(DJ$3&lt;=Fin))&gt;0,INDEX(Concat_pav_heures,MIN(IF((Noms=$C43)*(DJ$3&gt;=Début)*(DJ$3&lt;=Fin),ROW(Noms)))-1),"")</f>
        <v/>
      </c>
      <c r="DK43" s="25" t="str">
        <f t="array" ref="DK43">IF(SUMPRODUCT((Noms=$C43)*(DK$3&gt;=Début)*(DK$3&lt;=Fin))&gt;0,INDEX(Concat_pav_heures,MIN(IF((Noms=$C43)*(DK$3&gt;=Début)*(DK$3&lt;=Fin),ROW(Noms)))-1),"")</f>
        <v/>
      </c>
      <c r="DL43" s="25" t="str">
        <f t="array" ref="DL43">IF(SUMPRODUCT((Noms=$C43)*(DL$3&gt;=Début)*(DL$3&lt;=Fin))&gt;0,INDEX(Concat_pav_heures,MIN(IF((Noms=$C43)*(DL$3&gt;=Début)*(DL$3&lt;=Fin),ROW(Noms)))-1),"")</f>
        <v/>
      </c>
      <c r="DM43" s="25" t="str">
        <f t="array" ref="DM43">IF(SUMPRODUCT((Noms=$C43)*(DM$3&gt;=Début)*(DM$3&lt;=Fin))&gt;0,INDEX(Concat_pav_heures,MIN(IF((Noms=$C43)*(DM$3&gt;=Début)*(DM$3&lt;=Fin),ROW(Noms)))-1),"")</f>
        <v/>
      </c>
      <c r="DN43" s="25" t="str">
        <f t="array" ref="DN43">IF(SUMPRODUCT((Noms=$C43)*(DN$3&gt;=Début)*(DN$3&lt;=Fin))&gt;0,INDEX(Concat_pav_heures,MIN(IF((Noms=$C43)*(DN$3&gt;=Début)*(DN$3&lt;=Fin),ROW(Noms)))-1),"")</f>
        <v/>
      </c>
      <c r="DO43" s="25" t="str">
        <f t="array" ref="DO43">IF(SUMPRODUCT((Noms=$C43)*(DO$3&gt;=Début)*(DO$3&lt;=Fin))&gt;0,INDEX(Concat_pav_heures,MIN(IF((Noms=$C43)*(DO$3&gt;=Début)*(DO$3&lt;=Fin),ROW(Noms)))-1),"")</f>
        <v/>
      </c>
      <c r="DP43" s="25" t="str">
        <f t="array" ref="DP43">IF(SUMPRODUCT((Noms=$C43)*(DP$3&gt;=Début)*(DP$3&lt;=Fin))&gt;0,INDEX(Concat_pav_heures,MIN(IF((Noms=$C43)*(DP$3&gt;=Début)*(DP$3&lt;=Fin),ROW(Noms)))-1),"")</f>
        <v/>
      </c>
      <c r="DQ43" s="25" t="str">
        <f t="array" ref="DQ43">IF(SUMPRODUCT((Noms=$C43)*(DQ$3&gt;=Début)*(DQ$3&lt;=Fin))&gt;0,INDEX(Concat_pav_heures,MIN(IF((Noms=$C43)*(DQ$3&gt;=Début)*(DQ$3&lt;=Fin),ROW(Noms)))-1),"")</f>
        <v/>
      </c>
      <c r="DR43" s="25" t="str">
        <f t="array" ref="DR43">IF(SUMPRODUCT((Noms=$C43)*(DR$3&gt;=Début)*(DR$3&lt;=Fin))&gt;0,INDEX(Concat_pav_heures,MIN(IF((Noms=$C43)*(DR$3&gt;=Début)*(DR$3&lt;=Fin),ROW(Noms)))-1),"")</f>
        <v/>
      </c>
      <c r="DS43" s="25" t="str">
        <f t="array" ref="DS43">IF(SUMPRODUCT((Noms=$C43)*(DS$3&gt;=Début)*(DS$3&lt;=Fin))&gt;0,INDEX(Concat_pav_heures,MIN(IF((Noms=$C43)*(DS$3&gt;=Début)*(DS$3&lt;=Fin),ROW(Noms)))-1),"")</f>
        <v/>
      </c>
      <c r="DT43" s="25" t="str">
        <f t="array" ref="DT43">IF(SUMPRODUCT((Noms=$C43)*(DT$3&gt;=Début)*(DT$3&lt;=Fin))&gt;0,INDEX(Concat_pav_heures,MIN(IF((Noms=$C43)*(DT$3&gt;=Début)*(DT$3&lt;=Fin),ROW(Noms)))-1),"")</f>
        <v/>
      </c>
      <c r="DU43" s="25" t="str">
        <f t="array" ref="DU43">IF(SUMPRODUCT((Noms=$C43)*(DU$3&gt;=Début)*(DU$3&lt;=Fin))&gt;0,INDEX(Concat_pav_heures,MIN(IF((Noms=$C43)*(DU$3&gt;=Début)*(DU$3&lt;=Fin),ROW(Noms)))-1),"")</f>
        <v/>
      </c>
      <c r="DV43" s="25" t="str">
        <f t="array" ref="DV43">IF(SUMPRODUCT((Noms=$C43)*(DV$3&gt;=Début)*(DV$3&lt;=Fin))&gt;0,INDEX(Concat_pav_heures,MIN(IF((Noms=$C43)*(DV$3&gt;=Début)*(DV$3&lt;=Fin),ROW(Noms)))-1),"")</f>
        <v/>
      </c>
      <c r="DW43" s="25" t="str">
        <f t="array" ref="DW43">IF(SUMPRODUCT((Noms=$C43)*(DW$3&gt;=Début)*(DW$3&lt;=Fin))&gt;0,INDEX(Concat_pav_heures,MIN(IF((Noms=$C43)*(DW$3&gt;=Début)*(DW$3&lt;=Fin),ROW(Noms)))-1),"")</f>
        <v/>
      </c>
      <c r="DX43" s="25" t="str">
        <f t="array" ref="DX43">IF(SUMPRODUCT((Noms=$C43)*(DX$3&gt;=Début)*(DX$3&lt;=Fin))&gt;0,INDEX(Concat_pav_heures,MIN(IF((Noms=$C43)*(DX$3&gt;=Début)*(DX$3&lt;=Fin),ROW(Noms)))-1),"")</f>
        <v/>
      </c>
      <c r="DY43" s="25" t="str">
        <f t="array" ref="DY43">IF(SUMPRODUCT((Noms=$C43)*(DY$3&gt;=Début)*(DY$3&lt;=Fin))&gt;0,INDEX(Concat_pav_heures,MIN(IF((Noms=$C43)*(DY$3&gt;=Début)*(DY$3&lt;=Fin),ROW(Noms)))-1),"")</f>
        <v/>
      </c>
      <c r="DZ43" s="25" t="str">
        <f t="array" ref="DZ43">IF(SUMPRODUCT((Noms=$C43)*(DZ$3&gt;=Début)*(DZ$3&lt;=Fin))&gt;0,INDEX(Concat_pav_heures,MIN(IF((Noms=$C43)*(DZ$3&gt;=Début)*(DZ$3&lt;=Fin),ROW(Noms)))-1),"")</f>
        <v/>
      </c>
      <c r="EA43" s="25" t="str">
        <f t="array" ref="EA43">IF(SUMPRODUCT((Noms=$C43)*(EA$3&gt;=Début)*(EA$3&lt;=Fin))&gt;0,INDEX(Concat_pav_heures,MIN(IF((Noms=$C43)*(EA$3&gt;=Début)*(EA$3&lt;=Fin),ROW(Noms)))-1),"")</f>
        <v/>
      </c>
      <c r="EB43" s="25" t="str">
        <f t="array" ref="EB43">IF(SUMPRODUCT((Noms=$C43)*(EB$3&gt;=Début)*(EB$3&lt;=Fin))&gt;0,INDEX(Concat_pav_heures,MIN(IF((Noms=$C43)*(EB$3&gt;=Début)*(EB$3&lt;=Fin),ROW(Noms)))-1),"")</f>
        <v/>
      </c>
      <c r="EC43" s="25" t="str">
        <f t="array" ref="EC43">IF(SUMPRODUCT((Noms=$C43)*(EC$3&gt;=Début)*(EC$3&lt;=Fin))&gt;0,INDEX(Concat_pav_heures,MIN(IF((Noms=$C43)*(EC$3&gt;=Début)*(EC$3&lt;=Fin),ROW(Noms)))-1),"")</f>
        <v/>
      </c>
      <c r="ED43" s="25" t="str">
        <f t="array" ref="ED43">IF(SUMPRODUCT((Noms=$C43)*(ED$3&gt;=Début)*(ED$3&lt;=Fin))&gt;0,INDEX(Concat_pav_heures,MIN(IF((Noms=$C43)*(ED$3&gt;=Début)*(ED$3&lt;=Fin),ROW(Noms)))-1),"")</f>
        <v/>
      </c>
      <c r="EE43" s="25" t="str">
        <f t="array" ref="EE43">IF(SUMPRODUCT((Noms=$C43)*(EE$3&gt;=Début)*(EE$3&lt;=Fin))&gt;0,INDEX(Concat_pav_heures,MIN(IF((Noms=$C43)*(EE$3&gt;=Début)*(EE$3&lt;=Fin),ROW(Noms)))-1),"")</f>
        <v/>
      </c>
      <c r="EF43" s="25" t="str">
        <f t="array" ref="EF43">IF(SUMPRODUCT((Noms=$C43)*(EF$3&gt;=Début)*(EF$3&lt;=Fin))&gt;0,INDEX(Concat_pav_heures,MIN(IF((Noms=$C43)*(EF$3&gt;=Début)*(EF$3&lt;=Fin),ROW(Noms)))-1),"")</f>
        <v/>
      </c>
      <c r="EG43" s="25" t="str">
        <f t="array" ref="EG43">IF(SUMPRODUCT((Noms=$C43)*(EG$3&gt;=Début)*(EG$3&lt;=Fin))&gt;0,INDEX(Concat_pav_heures,MIN(IF((Noms=$C43)*(EG$3&gt;=Début)*(EG$3&lt;=Fin),ROW(Noms)))-1),"")</f>
        <v/>
      </c>
      <c r="EH43" s="25" t="str">
        <f t="array" ref="EH43">IF(SUMPRODUCT((Noms=$C43)*(EH$3&gt;=Début)*(EH$3&lt;=Fin))&gt;0,INDEX(Concat_pav_heures,MIN(IF((Noms=$C43)*(EH$3&gt;=Début)*(EH$3&lt;=Fin),ROW(Noms)))-1),"")</f>
        <v/>
      </c>
      <c r="EI43" s="25" t="str">
        <f t="array" ref="EI43">IF(SUMPRODUCT((Noms=$C43)*(EI$3&gt;=Début)*(EI$3&lt;=Fin))&gt;0,INDEX(Concat_pav_heures,MIN(IF((Noms=$C43)*(EI$3&gt;=Début)*(EI$3&lt;=Fin),ROW(Noms)))-1),"")</f>
        <v/>
      </c>
      <c r="EJ43" s="25" t="str">
        <f t="array" ref="EJ43">IF(SUMPRODUCT((Noms=$C43)*(EJ$3&gt;=Début)*(EJ$3&lt;=Fin))&gt;0,INDEX(Concat_pav_heures,MIN(IF((Noms=$C43)*(EJ$3&gt;=Début)*(EJ$3&lt;=Fin),ROW(Noms)))-1),"")</f>
        <v/>
      </c>
      <c r="EK43" s="25" t="str">
        <f t="array" ref="EK43">IF(SUMPRODUCT((Noms=$C43)*(EK$3&gt;=Début)*(EK$3&lt;=Fin))&gt;0,INDEX(Concat_pav_heures,MIN(IF((Noms=$C43)*(EK$3&gt;=Début)*(EK$3&lt;=Fin),ROW(Noms)))-1),"")</f>
        <v/>
      </c>
      <c r="EL43" s="25" t="str">
        <f t="array" ref="EL43">IF(SUMPRODUCT((Noms=$C43)*(EL$3&gt;=Début)*(EL$3&lt;=Fin))&gt;0,INDEX(Concat_pav_heures,MIN(IF((Noms=$C43)*(EL$3&gt;=Début)*(EL$3&lt;=Fin),ROW(Noms)))-1),"")</f>
        <v/>
      </c>
      <c r="EM43" s="25" t="str">
        <f t="array" ref="EM43">IF(SUMPRODUCT((Noms=$C43)*(EM$3&gt;=Début)*(EM$3&lt;=Fin))&gt;0,INDEX(Concat_pav_heures,MIN(IF((Noms=$C43)*(EM$3&gt;=Début)*(EM$3&lt;=Fin),ROW(Noms)))-1),"")</f>
        <v/>
      </c>
      <c r="EN43" s="25" t="str">
        <f t="array" ref="EN43">IF(SUMPRODUCT((Noms=$C43)*(EN$3&gt;=Début)*(EN$3&lt;=Fin))&gt;0,INDEX(Concat_pav_heures,MIN(IF((Noms=$C43)*(EN$3&gt;=Début)*(EN$3&lt;=Fin),ROW(Noms)))-1),"")</f>
        <v/>
      </c>
      <c r="EO43" s="25" t="str">
        <f t="array" ref="EO43">IF(SUMPRODUCT((Noms=$C43)*(EO$3&gt;=Début)*(EO$3&lt;=Fin))&gt;0,INDEX(Concat_pav_heures,MIN(IF((Noms=$C43)*(EO$3&gt;=Début)*(EO$3&lt;=Fin),ROW(Noms)))-1),"")</f>
        <v/>
      </c>
      <c r="EP43" s="25" t="str">
        <f t="array" ref="EP43">IF(SUMPRODUCT((Noms=$C43)*(EP$3&gt;=Début)*(EP$3&lt;=Fin))&gt;0,INDEX(Concat_pav_heures,MIN(IF((Noms=$C43)*(EP$3&gt;=Début)*(EP$3&lt;=Fin),ROW(Noms)))-1),"")</f>
        <v/>
      </c>
      <c r="EQ43" s="25" t="str">
        <f t="array" ref="EQ43">IF(SUMPRODUCT((Noms=$C43)*(EQ$3&gt;=Début)*(EQ$3&lt;=Fin))&gt;0,INDEX(Concat_pav_heures,MIN(IF((Noms=$C43)*(EQ$3&gt;=Début)*(EQ$3&lt;=Fin),ROW(Noms)))-1),"")</f>
        <v/>
      </c>
      <c r="ER43" s="25" t="str">
        <f t="array" ref="ER43">IF(SUMPRODUCT((Noms=$C43)*(ER$3&gt;=Début)*(ER$3&lt;=Fin))&gt;0,INDEX(Concat_pav_heures,MIN(IF((Noms=$C43)*(ER$3&gt;=Début)*(ER$3&lt;=Fin),ROW(Noms)))-1),"")</f>
        <v/>
      </c>
      <c r="ES43" s="25" t="str">
        <f t="array" ref="ES43">IF(SUMPRODUCT((Noms=$C43)*(ES$3&gt;=Début)*(ES$3&lt;=Fin))&gt;0,INDEX(Concat_pav_heures,MIN(IF((Noms=$C43)*(ES$3&gt;=Début)*(ES$3&lt;=Fin),ROW(Noms)))-1),"")</f>
        <v/>
      </c>
      <c r="ET43" s="25" t="str">
        <f t="array" ref="ET43">IF(SUMPRODUCT((Noms=$C43)*(ET$3&gt;=Début)*(ET$3&lt;=Fin))&gt;0,INDEX(Concat_pav_heures,MIN(IF((Noms=$C43)*(ET$3&gt;=Début)*(ET$3&lt;=Fin),ROW(Noms)))-1),"")</f>
        <v/>
      </c>
      <c r="EU43" s="25" t="str">
        <f t="array" ref="EU43">IF(SUMPRODUCT((Noms=$C43)*(EU$3&gt;=Début)*(EU$3&lt;=Fin))&gt;0,INDEX(Concat_pav_heures,MIN(IF((Noms=$C43)*(EU$3&gt;=Début)*(EU$3&lt;=Fin),ROW(Noms)))-1),"")</f>
        <v/>
      </c>
      <c r="EV43" s="25" t="str">
        <f t="array" ref="EV43">IF(SUMPRODUCT((Noms=$C43)*(EV$3&gt;=Début)*(EV$3&lt;=Fin))&gt;0,INDEX(Concat_pav_heures,MIN(IF((Noms=$C43)*(EV$3&gt;=Début)*(EV$3&lt;=Fin),ROW(Noms)))-1),"")</f>
        <v/>
      </c>
      <c r="EW43" s="25" t="str">
        <f t="array" ref="EW43">IF(SUMPRODUCT((Noms=$C43)*(EW$3&gt;=Début)*(EW$3&lt;=Fin))&gt;0,INDEX(Concat_pav_heures,MIN(IF((Noms=$C43)*(EW$3&gt;=Début)*(EW$3&lt;=Fin),ROW(Noms)))-1),"")</f>
        <v/>
      </c>
      <c r="EX43" s="25" t="str">
        <f t="array" ref="EX43">IF(SUMPRODUCT((Noms=$C43)*(EX$3&gt;=Début)*(EX$3&lt;=Fin))&gt;0,INDEX(Concat_pav_heures,MIN(IF((Noms=$C43)*(EX$3&gt;=Début)*(EX$3&lt;=Fin),ROW(Noms)))-1),"")</f>
        <v/>
      </c>
      <c r="EY43" s="25" t="str">
        <f t="array" ref="EY43">IF(SUMPRODUCT((Noms=$C43)*(EY$3&gt;=Début)*(EY$3&lt;=Fin))&gt;0,INDEX(Concat_pav_heures,MIN(IF((Noms=$C43)*(EY$3&gt;=Début)*(EY$3&lt;=Fin),ROW(Noms)))-1),"")</f>
        <v/>
      </c>
      <c r="EZ43" s="25" t="str">
        <f t="array" ref="EZ43">IF(SUMPRODUCT((Noms=$C43)*(EZ$3&gt;=Début)*(EZ$3&lt;=Fin))&gt;0,INDEX(Concat_pav_heures,MIN(IF((Noms=$C43)*(EZ$3&gt;=Début)*(EZ$3&lt;=Fin),ROW(Noms)))-1),"")</f>
        <v/>
      </c>
      <c r="FA43" s="25" t="str">
        <f t="array" ref="FA43">IF(SUMPRODUCT((Noms=$C43)*(FA$3&gt;=Début)*(FA$3&lt;=Fin))&gt;0,INDEX(Concat_pav_heures,MIN(IF((Noms=$C43)*(FA$3&gt;=Début)*(FA$3&lt;=Fin),ROW(Noms)))-1),"")</f>
        <v/>
      </c>
      <c r="FB43" s="25" t="str">
        <f t="array" ref="FB43">IF(SUMPRODUCT((Noms=$C43)*(FB$3&gt;=Début)*(FB$3&lt;=Fin))&gt;0,INDEX(Concat_pav_heures,MIN(IF((Noms=$C43)*(FB$3&gt;=Début)*(FB$3&lt;=Fin),ROW(Noms)))-1),"")</f>
        <v/>
      </c>
      <c r="FC43" s="25" t="str">
        <f t="array" ref="FC43">IF(SUMPRODUCT((Noms=$C43)*(FC$3&gt;=Début)*(FC$3&lt;=Fin))&gt;0,INDEX(Concat_pav_heures,MIN(IF((Noms=$C43)*(FC$3&gt;=Début)*(FC$3&lt;=Fin),ROW(Noms)))-1),"")</f>
        <v/>
      </c>
      <c r="FD43" s="25" t="str">
        <f t="array" ref="FD43">IF(SUMPRODUCT((Noms=$C43)*(FD$3&gt;=Début)*(FD$3&lt;=Fin))&gt;0,INDEX(Concat_pav_heures,MIN(IF((Noms=$C43)*(FD$3&gt;=Début)*(FD$3&lt;=Fin),ROW(Noms)))-1),"")</f>
        <v/>
      </c>
      <c r="FE43" s="25" t="str">
        <f t="array" ref="FE43">IF(SUMPRODUCT((Noms=$C43)*(FE$3&gt;=Début)*(FE$3&lt;=Fin))&gt;0,INDEX(Concat_pav_heures,MIN(IF((Noms=$C43)*(FE$3&gt;=Début)*(FE$3&lt;=Fin),ROW(Noms)))-1),"")</f>
        <v/>
      </c>
      <c r="FF43" s="25" t="str">
        <f t="array" ref="FF43">IF(SUMPRODUCT((Noms=$C43)*(FF$3&gt;=Début)*(FF$3&lt;=Fin))&gt;0,INDEX(Concat_pav_heures,MIN(IF((Noms=$C43)*(FF$3&gt;=Début)*(FF$3&lt;=Fin),ROW(Noms)))-1),"")</f>
        <v/>
      </c>
      <c r="FG43" s="25" t="str">
        <f t="array" ref="FG43">IF(SUMPRODUCT((Noms=$C43)*(FG$3&gt;=Début)*(FG$3&lt;=Fin))&gt;0,INDEX(Concat_pav_heures,MIN(IF((Noms=$C43)*(FG$3&gt;=Début)*(FG$3&lt;=Fin),ROW(Noms)))-1),"")</f>
        <v/>
      </c>
      <c r="FH43" s="25" t="str">
        <f t="array" ref="FH43">IF(SUMPRODUCT((Noms=$C43)*(FH$3&gt;=Début)*(FH$3&lt;=Fin))&gt;0,INDEX(Concat_pav_heures,MIN(IF((Noms=$C43)*(FH$3&gt;=Début)*(FH$3&lt;=Fin),ROW(Noms)))-1),"")</f>
        <v/>
      </c>
      <c r="FI43" s="25" t="str">
        <f t="array" ref="FI43">IF(SUMPRODUCT((Noms=$C43)*(FI$3&gt;=Début)*(FI$3&lt;=Fin))&gt;0,INDEX(Concat_pav_heures,MIN(IF((Noms=$C43)*(FI$3&gt;=Début)*(FI$3&lt;=Fin),ROW(Noms)))-1),"")</f>
        <v/>
      </c>
      <c r="FJ43" s="25" t="str">
        <f t="array" ref="FJ43">IF(SUMPRODUCT((Noms=$C43)*(FJ$3&gt;=Début)*(FJ$3&lt;=Fin))&gt;0,INDEX(Concat_pav_heures,MIN(IF((Noms=$C43)*(FJ$3&gt;=Début)*(FJ$3&lt;=Fin),ROW(Noms)))-1),"")</f>
        <v/>
      </c>
      <c r="FK43" s="25" t="str">
        <f t="array" ref="FK43">IF(SUMPRODUCT((Noms=$C43)*(FK$3&gt;=Début)*(FK$3&lt;=Fin))&gt;0,INDEX(Concat_pav_heures,MIN(IF((Noms=$C43)*(FK$3&gt;=Début)*(FK$3&lt;=Fin),ROW(Noms)))-1),"")</f>
        <v/>
      </c>
      <c r="FL43" s="25" t="str">
        <f t="array" ref="FL43">IF(SUMPRODUCT((Noms=$C43)*(FL$3&gt;=Début)*(FL$3&lt;=Fin))&gt;0,INDEX(Concat_pav_heures,MIN(IF((Noms=$C43)*(FL$3&gt;=Début)*(FL$3&lt;=Fin),ROW(Noms)))-1),"")</f>
        <v/>
      </c>
      <c r="FM43" s="25" t="str">
        <f t="array" ref="FM43">IF(SUMPRODUCT((Noms=$C43)*(FM$3&gt;=Début)*(FM$3&lt;=Fin))&gt;0,INDEX(Concat_pav_heures,MIN(IF((Noms=$C43)*(FM$3&gt;=Début)*(FM$3&lt;=Fin),ROW(Noms)))-1),"")</f>
        <v/>
      </c>
      <c r="FN43" s="25" t="str">
        <f t="array" ref="FN43">IF(SUMPRODUCT((Noms=$C43)*(FN$3&gt;=Début)*(FN$3&lt;=Fin))&gt;0,INDEX(Concat_pav_heures,MIN(IF((Noms=$C43)*(FN$3&gt;=Début)*(FN$3&lt;=Fin),ROW(Noms)))-1),"")</f>
        <v/>
      </c>
      <c r="FO43" s="25" t="str">
        <f t="array" ref="FO43">IF(SUMPRODUCT((Noms=$C43)*(FO$3&gt;=Début)*(FO$3&lt;=Fin))&gt;0,INDEX(Concat_pav_heures,MIN(IF((Noms=$C43)*(FO$3&gt;=Début)*(FO$3&lt;=Fin),ROW(Noms)))-1),"")</f>
        <v/>
      </c>
      <c r="FP43" s="25" t="str">
        <f t="array" ref="FP43">IF(SUMPRODUCT((Noms=$C43)*(FP$3&gt;=Début)*(FP$3&lt;=Fin))&gt;0,INDEX(Concat_pav_heures,MIN(IF((Noms=$C43)*(FP$3&gt;=Début)*(FP$3&lt;=Fin),ROW(Noms)))-1),"")</f>
        <v/>
      </c>
      <c r="FQ43" s="25" t="str">
        <f t="array" ref="FQ43">IF(SUMPRODUCT((Noms=$C43)*(FQ$3&gt;=Début)*(FQ$3&lt;=Fin))&gt;0,INDEX(Concat_pav_heures,MIN(IF((Noms=$C43)*(FQ$3&gt;=Début)*(FQ$3&lt;=Fin),ROW(Noms)))-1),"")</f>
        <v/>
      </c>
      <c r="FR43" s="25" t="str">
        <f t="array" ref="FR43">IF(SUMPRODUCT((Noms=$C43)*(FR$3&gt;=Début)*(FR$3&lt;=Fin))&gt;0,INDEX(Concat_pav_heures,MIN(IF((Noms=$C43)*(FR$3&gt;=Début)*(FR$3&lt;=Fin),ROW(Noms)))-1),"")</f>
        <v/>
      </c>
      <c r="FS43" s="25" t="str">
        <f t="array" ref="FS43">IF(SUMPRODUCT((Noms=$C43)*(FS$3&gt;=Début)*(FS$3&lt;=Fin))&gt;0,INDEX(Concat_pav_heures,MIN(IF((Noms=$C43)*(FS$3&gt;=Début)*(FS$3&lt;=Fin),ROW(Noms)))-1),"")</f>
        <v/>
      </c>
      <c r="FT43" s="25" t="str">
        <f t="array" ref="FT43">IF(SUMPRODUCT((Noms=$C43)*(FT$3&gt;=Début)*(FT$3&lt;=Fin))&gt;0,INDEX(Concat_pav_heures,MIN(IF((Noms=$C43)*(FT$3&gt;=Début)*(FT$3&lt;=Fin),ROW(Noms)))-1),"")</f>
        <v/>
      </c>
      <c r="FU43" s="25" t="str">
        <f t="array" ref="FU43">IF(SUMPRODUCT((Noms=$C43)*(FU$3&gt;=Début)*(FU$3&lt;=Fin))&gt;0,INDEX(Concat_pav_heures,MIN(IF((Noms=$C43)*(FU$3&gt;=Début)*(FU$3&lt;=Fin),ROW(Noms)))-1),"")</f>
        <v/>
      </c>
      <c r="FV43" s="25" t="str">
        <f t="array" ref="FV43">IF(SUMPRODUCT((Noms=$C43)*(FV$3&gt;=Début)*(FV$3&lt;=Fin))&gt;0,INDEX(Concat_pav_heures,MIN(IF((Noms=$C43)*(FV$3&gt;=Début)*(FV$3&lt;=Fin),ROW(Noms)))-1),"")</f>
        <v/>
      </c>
      <c r="FW43" s="25" t="str">
        <f t="array" ref="FW43">IF(SUMPRODUCT((Noms=$C43)*(FW$3&gt;=Début)*(FW$3&lt;=Fin))&gt;0,INDEX(Concat_pav_heures,MIN(IF((Noms=$C43)*(FW$3&gt;=Début)*(FW$3&lt;=Fin),ROW(Noms)))-1),"")</f>
        <v/>
      </c>
      <c r="FX43" s="25" t="str">
        <f t="array" ref="FX43">IF(SUMPRODUCT((Noms=$C43)*(FX$3&gt;=Début)*(FX$3&lt;=Fin))&gt;0,INDEX(Concat_pav_heures,MIN(IF((Noms=$C43)*(FX$3&gt;=Début)*(FX$3&lt;=Fin),ROW(Noms)))-1),"")</f>
        <v/>
      </c>
      <c r="FY43" s="25" t="str">
        <f t="array" ref="FY43">IF(SUMPRODUCT((Noms=$C43)*(FY$3&gt;=Début)*(FY$3&lt;=Fin))&gt;0,INDEX(Concat_pav_heures,MIN(IF((Noms=$C43)*(FY$3&gt;=Début)*(FY$3&lt;=Fin),ROW(Noms)))-1),"")</f>
        <v/>
      </c>
      <c r="FZ43" s="25" t="str">
        <f t="array" ref="FZ43">IF(SUMPRODUCT((Noms=$C43)*(FZ$3&gt;=Début)*(FZ$3&lt;=Fin))&gt;0,INDEX(Concat_pav_heures,MIN(IF((Noms=$C43)*(FZ$3&gt;=Début)*(FZ$3&lt;=Fin),ROW(Noms)))-1),"")</f>
        <v/>
      </c>
      <c r="GA43" s="25" t="str">
        <f t="array" ref="GA43">IF(SUMPRODUCT((Noms=$C43)*(GA$3&gt;=Début)*(GA$3&lt;=Fin))&gt;0,INDEX(Concat_pav_heures,MIN(IF((Noms=$C43)*(GA$3&gt;=Début)*(GA$3&lt;=Fin),ROW(Noms)))-1),"")</f>
        <v/>
      </c>
      <c r="GB43" s="25" t="str">
        <f t="array" ref="GB43">IF(SUMPRODUCT((Noms=$C43)*(GB$3&gt;=Début)*(GB$3&lt;=Fin))&gt;0,INDEX(Concat_pav_heures,MIN(IF((Noms=$C43)*(GB$3&gt;=Début)*(GB$3&lt;=Fin),ROW(Noms)))-1),"")</f>
        <v/>
      </c>
      <c r="GC43" s="25" t="str">
        <f t="array" ref="GC43">IF(SUMPRODUCT((Noms=$C43)*(GC$3&gt;=Début)*(GC$3&lt;=Fin))&gt;0,INDEX(Concat_pav_heures,MIN(IF((Noms=$C43)*(GC$3&gt;=Début)*(GC$3&lt;=Fin),ROW(Noms)))-1),"")</f>
        <v/>
      </c>
      <c r="GD43" s="25" t="str">
        <f t="array" ref="GD43">IF(SUMPRODUCT((Noms=$C43)*(GD$3&gt;=Début)*(GD$3&lt;=Fin))&gt;0,INDEX(Concat_pav_heures,MIN(IF((Noms=$C43)*(GD$3&gt;=Début)*(GD$3&lt;=Fin),ROW(Noms)))-1),"")</f>
        <v/>
      </c>
      <c r="GE43" s="25" t="str">
        <f t="array" ref="GE43">IF(SUMPRODUCT((Noms=$C43)*(GE$3&gt;=Début)*(GE$3&lt;=Fin))&gt;0,INDEX(Concat_pav_heures,MIN(IF((Noms=$C43)*(GE$3&gt;=Début)*(GE$3&lt;=Fin),ROW(Noms)))-1),"")</f>
        <v/>
      </c>
      <c r="GF43" s="25" t="str">
        <f t="array" ref="GF43">IF(SUMPRODUCT((Noms=$C43)*(GF$3&gt;=Début)*(GF$3&lt;=Fin))&gt;0,INDEX(Concat_pav_heures,MIN(IF((Noms=$C43)*(GF$3&gt;=Début)*(GF$3&lt;=Fin),ROW(Noms)))-1),"")</f>
        <v/>
      </c>
      <c r="GG43" s="25" t="str">
        <f t="array" ref="GG43">IF(SUMPRODUCT((Noms=$C43)*(GG$3&gt;=Début)*(GG$3&lt;=Fin))&gt;0,INDEX(Concat_pav_heures,MIN(IF((Noms=$C43)*(GG$3&gt;=Début)*(GG$3&lt;=Fin),ROW(Noms)))-1),"")</f>
        <v/>
      </c>
    </row>
    <row r="44" spans="3:189" x14ac:dyDescent="0.2">
      <c r="C44" s="42" t="str">
        <f>IF(bdd_salaries!C41="","",bdd_salaries!C41)</f>
        <v/>
      </c>
      <c r="D44" s="43" t="str">
        <f>IFERROR(INDEX(TabSalaries[#All],MATCH(Planning!C44,TabSalaries[[#All],[Nom&amp;Prenom]],0),MATCH(TabSalaries_Metier_1,TabSalaries[#Headers],0)),"")</f>
        <v/>
      </c>
      <c r="E44" s="57" t="str">
        <f>IF(Tableau12[[#This Row],[Nom]]="","",INDEX(TabSalaries[#All],MATCH(Tableau12[[#This Row],[Nom]],TabSalaries[[#All],[Nom&amp;Prenom]],0),MATCH(TabSalaries_CDI,TabSalaries[#Headers],0)))</f>
        <v/>
      </c>
      <c r="F44" s="59" t="str">
        <f>IF(Tableau12[[#This Row],[Nom]]="","",$D$2)</f>
        <v/>
      </c>
      <c r="G44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44" s="71"/>
      <c r="I44" s="25" t="str">
        <f t="array" ref="I44">IF(SUMPRODUCT((Noms=$C44)*(I$3&gt;=Début)*(I$3&lt;=Fin))&gt;0,INDEX(Concat_pav_heures,MIN(IF((Noms=$C44)*(I$3&gt;=Début)*(I$3&lt;=Fin),ROW(Noms)))-1),"")</f>
        <v/>
      </c>
      <c r="J44" s="25" t="str">
        <f t="array" ref="J44">IF(SUMPRODUCT((Noms=$C44)*(J$3&gt;=Début)*(J$3&lt;=Fin))&gt;0,INDEX(Concat_pav_heures,MIN(IF((Noms=$C44)*(J$3&gt;=Début)*(J$3&lt;=Fin),ROW(Noms)))-1),"")</f>
        <v/>
      </c>
      <c r="K44" s="25" t="str">
        <f t="array" ref="K44">IF(SUMPRODUCT((Noms=$C44)*(K$3&gt;=Début)*(K$3&lt;=Fin))&gt;0,INDEX(Concat_pav_heures,MIN(IF((Noms=$C44)*(K$3&gt;=Début)*(K$3&lt;=Fin),ROW(Noms)))-1),"")</f>
        <v/>
      </c>
      <c r="L44" s="25" t="str">
        <f t="array" ref="L44">IF(SUMPRODUCT((Noms=$C44)*(L$3&gt;=Début)*(L$3&lt;=Fin))&gt;0,INDEX(Concat_pav_heures,MIN(IF((Noms=$C44)*(L$3&gt;=Début)*(L$3&lt;=Fin),ROW(Noms)))-1),"")</f>
        <v/>
      </c>
      <c r="M44" s="25" t="str">
        <f t="array" ref="M44">IF(SUMPRODUCT((Noms=$C44)*(M$3&gt;=Début)*(M$3&lt;=Fin))&gt;0,INDEX(Concat_pav_heures,MIN(IF((Noms=$C44)*(M$3&gt;=Début)*(M$3&lt;=Fin),ROW(Noms)))-1),"")</f>
        <v/>
      </c>
      <c r="N44" s="25" t="str">
        <f t="array" ref="N44">IF(SUMPRODUCT((Noms=$C44)*(N$3&gt;=Début)*(N$3&lt;=Fin))&gt;0,INDEX(Concat_pav_heures,MIN(IF((Noms=$C44)*(N$3&gt;=Début)*(N$3&lt;=Fin),ROW(Noms)))-1),"")</f>
        <v/>
      </c>
      <c r="O44" s="25" t="str">
        <f t="array" ref="O44">IF(SUMPRODUCT((Noms=$C44)*(O$3&gt;=Début)*(O$3&lt;=Fin))&gt;0,INDEX(Concat_pav_heures,MIN(IF((Noms=$C44)*(O$3&gt;=Début)*(O$3&lt;=Fin),ROW(Noms)))-1),"")</f>
        <v/>
      </c>
      <c r="P44" s="25" t="str">
        <f t="array" ref="P44">IF(SUMPRODUCT((Noms=$C44)*(P$3&gt;=Début)*(P$3&lt;=Fin))&gt;0,INDEX(Concat_pav_heures,MIN(IF((Noms=$C44)*(P$3&gt;=Début)*(P$3&lt;=Fin),ROW(Noms)))-1),"")</f>
        <v/>
      </c>
      <c r="Q44" s="25" t="str">
        <f t="array" ref="Q44">IF(SUMPRODUCT((Noms=$C44)*(Q$3&gt;=Début)*(Q$3&lt;=Fin))&gt;0,INDEX(Concat_pav_heures,MIN(IF((Noms=$C44)*(Q$3&gt;=Début)*(Q$3&lt;=Fin),ROW(Noms)))-1),"")</f>
        <v/>
      </c>
      <c r="R44" s="25" t="str">
        <f t="array" ref="R44">IF(SUMPRODUCT((Noms=$C44)*(R$3&gt;=Début)*(R$3&lt;=Fin))&gt;0,INDEX(Concat_pav_heures,MIN(IF((Noms=$C44)*(R$3&gt;=Début)*(R$3&lt;=Fin),ROW(Noms)))-1),"")</f>
        <v/>
      </c>
      <c r="S44" s="25" t="str">
        <f t="array" ref="S44">IF(SUMPRODUCT((Noms=$C44)*(S$3&gt;=Début)*(S$3&lt;=Fin))&gt;0,INDEX(Concat_pav_heures,MIN(IF((Noms=$C44)*(S$3&gt;=Début)*(S$3&lt;=Fin),ROW(Noms)))-1),"")</f>
        <v/>
      </c>
      <c r="T44" s="25" t="str">
        <f t="array" ref="T44">IF(SUMPRODUCT((Noms=$C44)*(T$3&gt;=Début)*(T$3&lt;=Fin))&gt;0,INDEX(Concat_pav_heures,MIN(IF((Noms=$C44)*(T$3&gt;=Début)*(T$3&lt;=Fin),ROW(Noms)))-1),"")</f>
        <v/>
      </c>
      <c r="U44" s="25" t="str">
        <f t="array" ref="U44">IF(SUMPRODUCT((Noms=$C44)*(U$3&gt;=Début)*(U$3&lt;=Fin))&gt;0,INDEX(Concat_pav_heures,MIN(IF((Noms=$C44)*(U$3&gt;=Début)*(U$3&lt;=Fin),ROW(Noms)))-1),"")</f>
        <v/>
      </c>
      <c r="V44" s="25" t="str">
        <f t="array" ref="V44">IF(SUMPRODUCT((Noms=$C44)*(V$3&gt;=Début)*(V$3&lt;=Fin))&gt;0,INDEX(Concat_pav_heures,MIN(IF((Noms=$C44)*(V$3&gt;=Début)*(V$3&lt;=Fin),ROW(Noms)))-1),"")</f>
        <v/>
      </c>
      <c r="W44" s="25" t="str">
        <f t="array" ref="W44">IF(SUMPRODUCT((Noms=$C44)*(W$3&gt;=Début)*(W$3&lt;=Fin))&gt;0,INDEX(Concat_pav_heures,MIN(IF((Noms=$C44)*(W$3&gt;=Début)*(W$3&lt;=Fin),ROW(Noms)))-1),"")</f>
        <v/>
      </c>
      <c r="X44" s="25" t="str">
        <f t="array" ref="X44">IF(SUMPRODUCT((Noms=$C44)*(X$3&gt;=Début)*(X$3&lt;=Fin))&gt;0,INDEX(Concat_pav_heures,MIN(IF((Noms=$C44)*(X$3&gt;=Début)*(X$3&lt;=Fin),ROW(Noms)))-1),"")</f>
        <v/>
      </c>
      <c r="Y44" s="25" t="str">
        <f t="array" ref="Y44">IF(SUMPRODUCT((Noms=$C44)*(Y$3&gt;=Début)*(Y$3&lt;=Fin))&gt;0,INDEX(Concat_pav_heures,MIN(IF((Noms=$C44)*(Y$3&gt;=Début)*(Y$3&lt;=Fin),ROW(Noms)))-1),"")</f>
        <v/>
      </c>
      <c r="Z44" s="25" t="str">
        <f t="array" ref="Z44">IF(SUMPRODUCT((Noms=$C44)*(Z$3&gt;=Début)*(Z$3&lt;=Fin))&gt;0,INDEX(Concat_pav_heures,MIN(IF((Noms=$C44)*(Z$3&gt;=Début)*(Z$3&lt;=Fin),ROW(Noms)))-1),"")</f>
        <v/>
      </c>
      <c r="AA44" s="25" t="str">
        <f t="array" ref="AA44">IF(SUMPRODUCT((Noms=$C44)*(AA$3&gt;=Début)*(AA$3&lt;=Fin))&gt;0,INDEX(Concat_pav_heures,MIN(IF((Noms=$C44)*(AA$3&gt;=Début)*(AA$3&lt;=Fin),ROW(Noms)))-1),"")</f>
        <v/>
      </c>
      <c r="AB44" s="25" t="str">
        <f t="array" ref="AB44">IF(SUMPRODUCT((Noms=$C44)*(AB$3&gt;=Début)*(AB$3&lt;=Fin))&gt;0,INDEX(Concat_pav_heures,MIN(IF((Noms=$C44)*(AB$3&gt;=Début)*(AB$3&lt;=Fin),ROW(Noms)))-1),"")</f>
        <v/>
      </c>
      <c r="AC44" s="25" t="str">
        <f t="array" ref="AC44">IF(SUMPRODUCT((Noms=$C44)*(AC$3&gt;=Début)*(AC$3&lt;=Fin))&gt;0,INDEX(Concat_pav_heures,MIN(IF((Noms=$C44)*(AC$3&gt;=Début)*(AC$3&lt;=Fin),ROW(Noms)))-1),"")</f>
        <v/>
      </c>
      <c r="AD44" s="25" t="str">
        <f t="array" ref="AD44">IF(SUMPRODUCT((Noms=$C44)*(AD$3&gt;=Début)*(AD$3&lt;=Fin))&gt;0,INDEX(Concat_pav_heures,MIN(IF((Noms=$C44)*(AD$3&gt;=Début)*(AD$3&lt;=Fin),ROW(Noms)))-1),"")</f>
        <v/>
      </c>
      <c r="AE44" s="25" t="str">
        <f t="array" ref="AE44">IF(SUMPRODUCT((Noms=$C44)*(AE$3&gt;=Début)*(AE$3&lt;=Fin))&gt;0,INDEX(Concat_pav_heures,MIN(IF((Noms=$C44)*(AE$3&gt;=Début)*(AE$3&lt;=Fin),ROW(Noms)))-1),"")</f>
        <v/>
      </c>
      <c r="AF44" s="25" t="str">
        <f t="array" ref="AF44">IF(SUMPRODUCT((Noms=$C44)*(AF$3&gt;=Début)*(AF$3&lt;=Fin))&gt;0,INDEX(Concat_pav_heures,MIN(IF((Noms=$C44)*(AF$3&gt;=Début)*(AF$3&lt;=Fin),ROW(Noms)))-1),"")</f>
        <v/>
      </c>
      <c r="AG44" s="25" t="str">
        <f t="array" ref="AG44">IF(SUMPRODUCT((Noms=$C44)*(AG$3&gt;=Début)*(AG$3&lt;=Fin))&gt;0,INDEX(Concat_pav_heures,MIN(IF((Noms=$C44)*(AG$3&gt;=Début)*(AG$3&lt;=Fin),ROW(Noms)))-1),"")</f>
        <v/>
      </c>
      <c r="AH44" s="25" t="str">
        <f t="array" ref="AH44">IF(SUMPRODUCT((Noms=$C44)*(AH$3&gt;=Début)*(AH$3&lt;=Fin))&gt;0,INDEX(Concat_pav_heures,MIN(IF((Noms=$C44)*(AH$3&gt;=Début)*(AH$3&lt;=Fin),ROW(Noms)))-1),"")</f>
        <v/>
      </c>
      <c r="AI44" s="25" t="str">
        <f t="array" ref="AI44">IF(SUMPRODUCT((Noms=$C44)*(AI$3&gt;=Début)*(AI$3&lt;=Fin))&gt;0,INDEX(Concat_pav_heures,MIN(IF((Noms=$C44)*(AI$3&gt;=Début)*(AI$3&lt;=Fin),ROW(Noms)))-1),"")</f>
        <v/>
      </c>
      <c r="AJ44" s="25" t="str">
        <f t="array" ref="AJ44">IF(SUMPRODUCT((Noms=$C44)*(AJ$3&gt;=Début)*(AJ$3&lt;=Fin))&gt;0,INDEX(Concat_pav_heures,MIN(IF((Noms=$C44)*(AJ$3&gt;=Début)*(AJ$3&lt;=Fin),ROW(Noms)))-1),"")</f>
        <v/>
      </c>
      <c r="AK44" s="25" t="str">
        <f t="array" ref="AK44">IF(SUMPRODUCT((Noms=$C44)*(AK$3&gt;=Début)*(AK$3&lt;=Fin))&gt;0,INDEX(Concat_pav_heures,MIN(IF((Noms=$C44)*(AK$3&gt;=Début)*(AK$3&lt;=Fin),ROW(Noms)))-1),"")</f>
        <v/>
      </c>
      <c r="AL44" s="25" t="str">
        <f t="array" ref="AL44">IF(SUMPRODUCT((Noms=$C44)*(AL$3&gt;=Début)*(AL$3&lt;=Fin))&gt;0,INDEX(Concat_pav_heures,MIN(IF((Noms=$C44)*(AL$3&gt;=Début)*(AL$3&lt;=Fin),ROW(Noms)))-1),"")</f>
        <v/>
      </c>
      <c r="AM44" s="25" t="str">
        <f t="array" ref="AM44">IF(SUMPRODUCT((Noms=$C44)*(AM$3&gt;=Début)*(AM$3&lt;=Fin))&gt;0,INDEX(Concat_pav_heures,MIN(IF((Noms=$C44)*(AM$3&gt;=Début)*(AM$3&lt;=Fin),ROW(Noms)))-1),"")</f>
        <v/>
      </c>
      <c r="AN44" s="25" t="str">
        <f t="array" ref="AN44">IF(SUMPRODUCT((Noms=$C44)*(AN$3&gt;=Début)*(AN$3&lt;=Fin))&gt;0,INDEX(Concat_pav_heures,MIN(IF((Noms=$C44)*(AN$3&gt;=Début)*(AN$3&lt;=Fin),ROW(Noms)))-1),"")</f>
        <v/>
      </c>
      <c r="AO44" s="25" t="str">
        <f t="array" ref="AO44">IF(SUMPRODUCT((Noms=$C44)*(AO$3&gt;=Début)*(AO$3&lt;=Fin))&gt;0,INDEX(Concat_pav_heures,MIN(IF((Noms=$C44)*(AO$3&gt;=Début)*(AO$3&lt;=Fin),ROW(Noms)))-1),"")</f>
        <v/>
      </c>
      <c r="AP44" s="25" t="str">
        <f t="array" ref="AP44">IF(SUMPRODUCT((Noms=$C44)*(AP$3&gt;=Début)*(AP$3&lt;=Fin))&gt;0,INDEX(Concat_pav_heures,MIN(IF((Noms=$C44)*(AP$3&gt;=Début)*(AP$3&lt;=Fin),ROW(Noms)))-1),"")</f>
        <v/>
      </c>
      <c r="AQ44" s="25" t="str">
        <f t="array" ref="AQ44">IF(SUMPRODUCT((Noms=$C44)*(AQ$3&gt;=Début)*(AQ$3&lt;=Fin))&gt;0,INDEX(Concat_pav_heures,MIN(IF((Noms=$C44)*(AQ$3&gt;=Début)*(AQ$3&lt;=Fin),ROW(Noms)))-1),"")</f>
        <v/>
      </c>
      <c r="AR44" s="25" t="str">
        <f t="array" ref="AR44">IF(SUMPRODUCT((Noms=$C44)*(AR$3&gt;=Début)*(AR$3&lt;=Fin))&gt;0,INDEX(Concat_pav_heures,MIN(IF((Noms=$C44)*(AR$3&gt;=Début)*(AR$3&lt;=Fin),ROW(Noms)))-1),"")</f>
        <v/>
      </c>
      <c r="AS44" s="25" t="str">
        <f t="array" ref="AS44">IF(SUMPRODUCT((Noms=$C44)*(AS$3&gt;=Début)*(AS$3&lt;=Fin))&gt;0,INDEX(Concat_pav_heures,MIN(IF((Noms=$C44)*(AS$3&gt;=Début)*(AS$3&lt;=Fin),ROW(Noms)))-1),"")</f>
        <v/>
      </c>
      <c r="AT44" s="25" t="str">
        <f t="array" ref="AT44">IF(SUMPRODUCT((Noms=$C44)*(AT$3&gt;=Début)*(AT$3&lt;=Fin))&gt;0,INDEX(Concat_pav_heures,MIN(IF((Noms=$C44)*(AT$3&gt;=Début)*(AT$3&lt;=Fin),ROW(Noms)))-1),"")</f>
        <v/>
      </c>
      <c r="AU44" s="25" t="str">
        <f t="array" ref="AU44">IF(SUMPRODUCT((Noms=$C44)*(AU$3&gt;=Début)*(AU$3&lt;=Fin))&gt;0,INDEX(Concat_pav_heures,MIN(IF((Noms=$C44)*(AU$3&gt;=Début)*(AU$3&lt;=Fin),ROW(Noms)))-1),"")</f>
        <v/>
      </c>
      <c r="AV44" s="25" t="str">
        <f t="array" ref="AV44">IF(SUMPRODUCT((Noms=$C44)*(AV$3&gt;=Début)*(AV$3&lt;=Fin))&gt;0,INDEX(Concat_pav_heures,MIN(IF((Noms=$C44)*(AV$3&gt;=Début)*(AV$3&lt;=Fin),ROW(Noms)))-1),"")</f>
        <v/>
      </c>
      <c r="AW44" s="25" t="str">
        <f t="array" ref="AW44">IF(SUMPRODUCT((Noms=$C44)*(AW$3&gt;=Début)*(AW$3&lt;=Fin))&gt;0,INDEX(Concat_pav_heures,MIN(IF((Noms=$C44)*(AW$3&gt;=Début)*(AW$3&lt;=Fin),ROW(Noms)))-1),"")</f>
        <v/>
      </c>
      <c r="AX44" s="25" t="str">
        <f t="array" ref="AX44">IF(SUMPRODUCT((Noms=$C44)*(AX$3&gt;=Début)*(AX$3&lt;=Fin))&gt;0,INDEX(Concat_pav_heures,MIN(IF((Noms=$C44)*(AX$3&gt;=Début)*(AX$3&lt;=Fin),ROW(Noms)))-1),"")</f>
        <v/>
      </c>
      <c r="AY44" s="25" t="str">
        <f t="array" ref="AY44">IF(SUMPRODUCT((Noms=$C44)*(AY$3&gt;=Début)*(AY$3&lt;=Fin))&gt;0,INDEX(Concat_pav_heures,MIN(IF((Noms=$C44)*(AY$3&gt;=Début)*(AY$3&lt;=Fin),ROW(Noms)))-1),"")</f>
        <v/>
      </c>
      <c r="AZ44" s="25" t="str">
        <f t="array" ref="AZ44">IF(SUMPRODUCT((Noms=$C44)*(AZ$3&gt;=Début)*(AZ$3&lt;=Fin))&gt;0,INDEX(Concat_pav_heures,MIN(IF((Noms=$C44)*(AZ$3&gt;=Début)*(AZ$3&lt;=Fin),ROW(Noms)))-1),"")</f>
        <v/>
      </c>
      <c r="BA44" s="25" t="str">
        <f t="array" ref="BA44">IF(SUMPRODUCT((Noms=$C44)*(BA$3&gt;=Début)*(BA$3&lt;=Fin))&gt;0,INDEX(Concat_pav_heures,MIN(IF((Noms=$C44)*(BA$3&gt;=Début)*(BA$3&lt;=Fin),ROW(Noms)))-1),"")</f>
        <v/>
      </c>
      <c r="BB44" s="25" t="str">
        <f t="array" ref="BB44">IF(SUMPRODUCT((Noms=$C44)*(BB$3&gt;=Début)*(BB$3&lt;=Fin))&gt;0,INDEX(Concat_pav_heures,MIN(IF((Noms=$C44)*(BB$3&gt;=Début)*(BB$3&lt;=Fin),ROW(Noms)))-1),"")</f>
        <v/>
      </c>
      <c r="BC44" s="25" t="str">
        <f t="array" ref="BC44">IF(SUMPRODUCT((Noms=$C44)*(BC$3&gt;=Début)*(BC$3&lt;=Fin))&gt;0,INDEX(Concat_pav_heures,MIN(IF((Noms=$C44)*(BC$3&gt;=Début)*(BC$3&lt;=Fin),ROW(Noms)))-1),"")</f>
        <v/>
      </c>
      <c r="BD44" s="25" t="str">
        <f t="array" ref="BD44">IF(SUMPRODUCT((Noms=$C44)*(BD$3&gt;=Début)*(BD$3&lt;=Fin))&gt;0,INDEX(Concat_pav_heures,MIN(IF((Noms=$C44)*(BD$3&gt;=Début)*(BD$3&lt;=Fin),ROW(Noms)))-1),"")</f>
        <v/>
      </c>
      <c r="BE44" s="25" t="str">
        <f t="array" ref="BE44">IF(SUMPRODUCT((Noms=$C44)*(BE$3&gt;=Début)*(BE$3&lt;=Fin))&gt;0,INDEX(Concat_pav_heures,MIN(IF((Noms=$C44)*(BE$3&gt;=Début)*(BE$3&lt;=Fin),ROW(Noms)))-1),"")</f>
        <v/>
      </c>
      <c r="BF44" s="25" t="str">
        <f t="array" ref="BF44">IF(SUMPRODUCT((Noms=$C44)*(BF$3&gt;=Début)*(BF$3&lt;=Fin))&gt;0,INDEX(Concat_pav_heures,MIN(IF((Noms=$C44)*(BF$3&gt;=Début)*(BF$3&lt;=Fin),ROW(Noms)))-1),"")</f>
        <v/>
      </c>
      <c r="BG44" s="25" t="str">
        <f t="array" ref="BG44">IF(SUMPRODUCT((Noms=$C44)*(BG$3&gt;=Début)*(BG$3&lt;=Fin))&gt;0,INDEX(Concat_pav_heures,MIN(IF((Noms=$C44)*(BG$3&gt;=Début)*(BG$3&lt;=Fin),ROW(Noms)))-1),"")</f>
        <v/>
      </c>
      <c r="BH44" s="25" t="str">
        <f t="array" ref="BH44">IF(SUMPRODUCT((Noms=$C44)*(BH$3&gt;=Début)*(BH$3&lt;=Fin))&gt;0,INDEX(Concat_pav_heures,MIN(IF((Noms=$C44)*(BH$3&gt;=Début)*(BH$3&lt;=Fin),ROW(Noms)))-1),"")</f>
        <v/>
      </c>
      <c r="BI44" s="25" t="str">
        <f t="array" ref="BI44">IF(SUMPRODUCT((Noms=$C44)*(BI$3&gt;=Début)*(BI$3&lt;=Fin))&gt;0,INDEX(Concat_pav_heures,MIN(IF((Noms=$C44)*(BI$3&gt;=Début)*(BI$3&lt;=Fin),ROW(Noms)))-1),"")</f>
        <v/>
      </c>
      <c r="BJ44" s="25" t="str">
        <f t="array" ref="BJ44">IF(SUMPRODUCT((Noms=$C44)*(BJ$3&gt;=Début)*(BJ$3&lt;=Fin))&gt;0,INDEX(Concat_pav_heures,MIN(IF((Noms=$C44)*(BJ$3&gt;=Début)*(BJ$3&lt;=Fin),ROW(Noms)))-1),"")</f>
        <v/>
      </c>
      <c r="BK44" s="25" t="str">
        <f t="array" ref="BK44">IF(SUMPRODUCT((Noms=$C44)*(BK$3&gt;=Début)*(BK$3&lt;=Fin))&gt;0,INDEX(Concat_pav_heures,MIN(IF((Noms=$C44)*(BK$3&gt;=Début)*(BK$3&lt;=Fin),ROW(Noms)))-1),"")</f>
        <v/>
      </c>
      <c r="BL44" s="25" t="str">
        <f t="array" ref="BL44">IF(SUMPRODUCT((Noms=$C44)*(BL$3&gt;=Début)*(BL$3&lt;=Fin))&gt;0,INDEX(Concat_pav_heures,MIN(IF((Noms=$C44)*(BL$3&gt;=Début)*(BL$3&lt;=Fin),ROW(Noms)))-1),"")</f>
        <v/>
      </c>
      <c r="BM44" s="25" t="str">
        <f t="array" ref="BM44">IF(SUMPRODUCT((Noms=$C44)*(BM$3&gt;=Début)*(BM$3&lt;=Fin))&gt;0,INDEX(Concat_pav_heures,MIN(IF((Noms=$C44)*(BM$3&gt;=Début)*(BM$3&lt;=Fin),ROW(Noms)))-1),"")</f>
        <v/>
      </c>
      <c r="BN44" s="25" t="str">
        <f t="array" ref="BN44">IF(SUMPRODUCT((Noms=$C44)*(BN$3&gt;=Début)*(BN$3&lt;=Fin))&gt;0,INDEX(Concat_pav_heures,MIN(IF((Noms=$C44)*(BN$3&gt;=Début)*(BN$3&lt;=Fin),ROW(Noms)))-1),"")</f>
        <v/>
      </c>
      <c r="BO44" s="25" t="str">
        <f t="array" ref="BO44">IF(SUMPRODUCT((Noms=$C44)*(BO$3&gt;=Début)*(BO$3&lt;=Fin))&gt;0,INDEX(Concat_pav_heures,MIN(IF((Noms=$C44)*(BO$3&gt;=Début)*(BO$3&lt;=Fin),ROW(Noms)))-1),"")</f>
        <v/>
      </c>
      <c r="BP44" s="25" t="str">
        <f t="array" ref="BP44">IF(SUMPRODUCT((Noms=$C44)*(BP$3&gt;=Début)*(BP$3&lt;=Fin))&gt;0,INDEX(Concat_pav_heures,MIN(IF((Noms=$C44)*(BP$3&gt;=Début)*(BP$3&lt;=Fin),ROW(Noms)))-1),"")</f>
        <v/>
      </c>
      <c r="BQ44" s="25" t="str">
        <f t="array" ref="BQ44">IF(SUMPRODUCT((Noms=$C44)*(BQ$3&gt;=Début)*(BQ$3&lt;=Fin))&gt;0,INDEX(Concat_pav_heures,MIN(IF((Noms=$C44)*(BQ$3&gt;=Début)*(BQ$3&lt;=Fin),ROW(Noms)))-1),"")</f>
        <v/>
      </c>
      <c r="BR44" s="25" t="str">
        <f t="array" ref="BR44">IF(SUMPRODUCT((Noms=$C44)*(BR$3&gt;=Début)*(BR$3&lt;=Fin))&gt;0,INDEX(Concat_pav_heures,MIN(IF((Noms=$C44)*(BR$3&gt;=Début)*(BR$3&lt;=Fin),ROW(Noms)))-1),"")</f>
        <v/>
      </c>
      <c r="BS44" s="25" t="str">
        <f t="array" ref="BS44">IF(SUMPRODUCT((Noms=$C44)*(BS$3&gt;=Début)*(BS$3&lt;=Fin))&gt;0,INDEX(Concat_pav_heures,MIN(IF((Noms=$C44)*(BS$3&gt;=Début)*(BS$3&lt;=Fin),ROW(Noms)))-1),"")</f>
        <v/>
      </c>
      <c r="BT44" s="25" t="str">
        <f t="array" ref="BT44">IF(SUMPRODUCT((Noms=$C44)*(BT$3&gt;=Début)*(BT$3&lt;=Fin))&gt;0,INDEX(Concat_pav_heures,MIN(IF((Noms=$C44)*(BT$3&gt;=Début)*(BT$3&lt;=Fin),ROW(Noms)))-1),"")</f>
        <v/>
      </c>
      <c r="BU44" s="25" t="str">
        <f t="array" ref="BU44">IF(SUMPRODUCT((Noms=$C44)*(BU$3&gt;=Début)*(BU$3&lt;=Fin))&gt;0,INDEX(Concat_pav_heures,MIN(IF((Noms=$C44)*(BU$3&gt;=Début)*(BU$3&lt;=Fin),ROW(Noms)))-1),"")</f>
        <v/>
      </c>
      <c r="BV44" s="25" t="str">
        <f t="array" ref="BV44">IF(SUMPRODUCT((Noms=$C44)*(BV$3&gt;=Début)*(BV$3&lt;=Fin))&gt;0,INDEX(Concat_pav_heures,MIN(IF((Noms=$C44)*(BV$3&gt;=Début)*(BV$3&lt;=Fin),ROW(Noms)))-1),"")</f>
        <v/>
      </c>
      <c r="BW44" s="25" t="str">
        <f t="array" ref="BW44">IF(SUMPRODUCT((Noms=$C44)*(BW$3&gt;=Début)*(BW$3&lt;=Fin))&gt;0,INDEX(Concat_pav_heures,MIN(IF((Noms=$C44)*(BW$3&gt;=Début)*(BW$3&lt;=Fin),ROW(Noms)))-1),"")</f>
        <v/>
      </c>
      <c r="BX44" s="25" t="str">
        <f t="array" ref="BX44">IF(SUMPRODUCT((Noms=$C44)*(BX$3&gt;=Début)*(BX$3&lt;=Fin))&gt;0,INDEX(Concat_pav_heures,MIN(IF((Noms=$C44)*(BX$3&gt;=Début)*(BX$3&lt;=Fin),ROW(Noms)))-1),"")</f>
        <v/>
      </c>
      <c r="BY44" s="25" t="str">
        <f t="array" ref="BY44">IF(SUMPRODUCT((Noms=$C44)*(BY$3&gt;=Début)*(BY$3&lt;=Fin))&gt;0,INDEX(Concat_pav_heures,MIN(IF((Noms=$C44)*(BY$3&gt;=Début)*(BY$3&lt;=Fin),ROW(Noms)))-1),"")</f>
        <v/>
      </c>
      <c r="BZ44" s="25" t="str">
        <f t="array" ref="BZ44">IF(SUMPRODUCT((Noms=$C44)*(BZ$3&gt;=Début)*(BZ$3&lt;=Fin))&gt;0,INDEX(Concat_pav_heures,MIN(IF((Noms=$C44)*(BZ$3&gt;=Début)*(BZ$3&lt;=Fin),ROW(Noms)))-1),"")</f>
        <v/>
      </c>
      <c r="CA44" s="25" t="str">
        <f t="array" ref="CA44">IF(SUMPRODUCT((Noms=$C44)*(CA$3&gt;=Début)*(CA$3&lt;=Fin))&gt;0,INDEX(Concat_pav_heures,MIN(IF((Noms=$C44)*(CA$3&gt;=Début)*(CA$3&lt;=Fin),ROW(Noms)))-1),"")</f>
        <v/>
      </c>
      <c r="CB44" s="25" t="str">
        <f t="array" ref="CB44">IF(SUMPRODUCT((Noms=$C44)*(CB$3&gt;=Début)*(CB$3&lt;=Fin))&gt;0,INDEX(Concat_pav_heures,MIN(IF((Noms=$C44)*(CB$3&gt;=Début)*(CB$3&lt;=Fin),ROW(Noms)))-1),"")</f>
        <v/>
      </c>
      <c r="CC44" s="25" t="str">
        <f t="array" ref="CC44">IF(SUMPRODUCT((Noms=$C44)*(CC$3&gt;=Début)*(CC$3&lt;=Fin))&gt;0,INDEX(Concat_pav_heures,MIN(IF((Noms=$C44)*(CC$3&gt;=Début)*(CC$3&lt;=Fin),ROW(Noms)))-1),"")</f>
        <v/>
      </c>
      <c r="CD44" s="25" t="str">
        <f t="array" ref="CD44">IF(SUMPRODUCT((Noms=$C44)*(CD$3&gt;=Début)*(CD$3&lt;=Fin))&gt;0,INDEX(Concat_pav_heures,MIN(IF((Noms=$C44)*(CD$3&gt;=Début)*(CD$3&lt;=Fin),ROW(Noms)))-1),"")</f>
        <v/>
      </c>
      <c r="CE44" s="25" t="str">
        <f t="array" ref="CE44">IF(SUMPRODUCT((Noms=$C44)*(CE$3&gt;=Début)*(CE$3&lt;=Fin))&gt;0,INDEX(Concat_pav_heures,MIN(IF((Noms=$C44)*(CE$3&gt;=Début)*(CE$3&lt;=Fin),ROW(Noms)))-1),"")</f>
        <v/>
      </c>
      <c r="CF44" s="25" t="str">
        <f t="array" ref="CF44">IF(SUMPRODUCT((Noms=$C44)*(CF$3&gt;=Début)*(CF$3&lt;=Fin))&gt;0,INDEX(Concat_pav_heures,MIN(IF((Noms=$C44)*(CF$3&gt;=Début)*(CF$3&lt;=Fin),ROW(Noms)))-1),"")</f>
        <v/>
      </c>
      <c r="CG44" s="25" t="str">
        <f t="array" ref="CG44">IF(SUMPRODUCT((Noms=$C44)*(CG$3&gt;=Début)*(CG$3&lt;=Fin))&gt;0,INDEX(Concat_pav_heures,MIN(IF((Noms=$C44)*(CG$3&gt;=Début)*(CG$3&lt;=Fin),ROW(Noms)))-1),"")</f>
        <v/>
      </c>
      <c r="CH44" s="25" t="str">
        <f t="array" ref="CH44">IF(SUMPRODUCT((Noms=$C44)*(CH$3&gt;=Début)*(CH$3&lt;=Fin))&gt;0,INDEX(Concat_pav_heures,MIN(IF((Noms=$C44)*(CH$3&gt;=Début)*(CH$3&lt;=Fin),ROW(Noms)))-1),"")</f>
        <v/>
      </c>
      <c r="CI44" s="25" t="str">
        <f t="array" ref="CI44">IF(SUMPRODUCT((Noms=$C44)*(CI$3&gt;=Début)*(CI$3&lt;=Fin))&gt;0,INDEX(Concat_pav_heures,MIN(IF((Noms=$C44)*(CI$3&gt;=Début)*(CI$3&lt;=Fin),ROW(Noms)))-1),"")</f>
        <v/>
      </c>
      <c r="CJ44" s="25" t="str">
        <f t="array" ref="CJ44">IF(SUMPRODUCT((Noms=$C44)*(CJ$3&gt;=Début)*(CJ$3&lt;=Fin))&gt;0,INDEX(Concat_pav_heures,MIN(IF((Noms=$C44)*(CJ$3&gt;=Début)*(CJ$3&lt;=Fin),ROW(Noms)))-1),"")</f>
        <v/>
      </c>
      <c r="CK44" s="25" t="str">
        <f t="array" ref="CK44">IF(SUMPRODUCT((Noms=$C44)*(CK$3&gt;=Début)*(CK$3&lt;=Fin))&gt;0,INDEX(Concat_pav_heures,MIN(IF((Noms=$C44)*(CK$3&gt;=Début)*(CK$3&lt;=Fin),ROW(Noms)))-1),"")</f>
        <v/>
      </c>
      <c r="CL44" s="25" t="str">
        <f t="array" ref="CL44">IF(SUMPRODUCT((Noms=$C44)*(CL$3&gt;=Début)*(CL$3&lt;=Fin))&gt;0,INDEX(Concat_pav_heures,MIN(IF((Noms=$C44)*(CL$3&gt;=Début)*(CL$3&lt;=Fin),ROW(Noms)))-1),"")</f>
        <v/>
      </c>
      <c r="CM44" s="25" t="str">
        <f t="array" ref="CM44">IF(SUMPRODUCT((Noms=$C44)*(CM$3&gt;=Début)*(CM$3&lt;=Fin))&gt;0,INDEX(Concat_pav_heures,MIN(IF((Noms=$C44)*(CM$3&gt;=Début)*(CM$3&lt;=Fin),ROW(Noms)))-1),"")</f>
        <v/>
      </c>
      <c r="CN44" s="25" t="str">
        <f t="array" ref="CN44">IF(SUMPRODUCT((Noms=$C44)*(CN$3&gt;=Début)*(CN$3&lt;=Fin))&gt;0,INDEX(Concat_pav_heures,MIN(IF((Noms=$C44)*(CN$3&gt;=Début)*(CN$3&lt;=Fin),ROW(Noms)))-1),"")</f>
        <v/>
      </c>
      <c r="CO44" s="25" t="str">
        <f t="array" ref="CO44">IF(SUMPRODUCT((Noms=$C44)*(CO$3&gt;=Début)*(CO$3&lt;=Fin))&gt;0,INDEX(Concat_pav_heures,MIN(IF((Noms=$C44)*(CO$3&gt;=Début)*(CO$3&lt;=Fin),ROW(Noms)))-1),"")</f>
        <v/>
      </c>
      <c r="CP44" s="25" t="str">
        <f t="array" ref="CP44">IF(SUMPRODUCT((Noms=$C44)*(CP$3&gt;=Début)*(CP$3&lt;=Fin))&gt;0,INDEX(Concat_pav_heures,MIN(IF((Noms=$C44)*(CP$3&gt;=Début)*(CP$3&lt;=Fin),ROW(Noms)))-1),"")</f>
        <v/>
      </c>
      <c r="CQ44" s="25" t="str">
        <f t="array" ref="CQ44">IF(SUMPRODUCT((Noms=$C44)*(CQ$3&gt;=Début)*(CQ$3&lt;=Fin))&gt;0,INDEX(Concat_pav_heures,MIN(IF((Noms=$C44)*(CQ$3&gt;=Début)*(CQ$3&lt;=Fin),ROW(Noms)))-1),"")</f>
        <v/>
      </c>
      <c r="CR44" s="25" t="str">
        <f t="array" ref="CR44">IF(SUMPRODUCT((Noms=$C44)*(CR$3&gt;=Début)*(CR$3&lt;=Fin))&gt;0,INDEX(Concat_pav_heures,MIN(IF((Noms=$C44)*(CR$3&gt;=Début)*(CR$3&lt;=Fin),ROW(Noms)))-1),"")</f>
        <v/>
      </c>
      <c r="CS44" s="25" t="str">
        <f t="array" ref="CS44">IF(SUMPRODUCT((Noms=$C44)*(CS$3&gt;=Début)*(CS$3&lt;=Fin))&gt;0,INDEX(Concat_pav_heures,MIN(IF((Noms=$C44)*(CS$3&gt;=Début)*(CS$3&lt;=Fin),ROW(Noms)))-1),"")</f>
        <v/>
      </c>
      <c r="CT44" s="25" t="str">
        <f t="array" ref="CT44">IF(SUMPRODUCT((Noms=$C44)*(CT$3&gt;=Début)*(CT$3&lt;=Fin))&gt;0,INDEX(Concat_pav_heures,MIN(IF((Noms=$C44)*(CT$3&gt;=Début)*(CT$3&lt;=Fin),ROW(Noms)))-1),"")</f>
        <v/>
      </c>
      <c r="CU44" s="25" t="str">
        <f t="array" ref="CU44">IF(SUMPRODUCT((Noms=$C44)*(CU$3&gt;=Début)*(CU$3&lt;=Fin))&gt;0,INDEX(Concat_pav_heures,MIN(IF((Noms=$C44)*(CU$3&gt;=Début)*(CU$3&lt;=Fin),ROW(Noms)))-1),"")</f>
        <v/>
      </c>
      <c r="CV44" s="25" t="str">
        <f t="array" ref="CV44">IF(SUMPRODUCT((Noms=$C44)*(CV$3&gt;=Début)*(CV$3&lt;=Fin))&gt;0,INDEX(Concat_pav_heures,MIN(IF((Noms=$C44)*(CV$3&gt;=Début)*(CV$3&lt;=Fin),ROW(Noms)))-1),"")</f>
        <v/>
      </c>
      <c r="CW44" s="25" t="str">
        <f t="array" ref="CW44">IF(SUMPRODUCT((Noms=$C44)*(CW$3&gt;=Début)*(CW$3&lt;=Fin))&gt;0,INDEX(Concat_pav_heures,MIN(IF((Noms=$C44)*(CW$3&gt;=Début)*(CW$3&lt;=Fin),ROW(Noms)))-1),"")</f>
        <v/>
      </c>
      <c r="CX44" s="25" t="str">
        <f t="array" ref="CX44">IF(SUMPRODUCT((Noms=$C44)*(CX$3&gt;=Début)*(CX$3&lt;=Fin))&gt;0,INDEX(Concat_pav_heures,MIN(IF((Noms=$C44)*(CX$3&gt;=Début)*(CX$3&lt;=Fin),ROW(Noms)))-1),"")</f>
        <v/>
      </c>
      <c r="CY44" s="25" t="str">
        <f t="array" ref="CY44">IF(SUMPRODUCT((Noms=$C44)*(CY$3&gt;=Début)*(CY$3&lt;=Fin))&gt;0,INDEX(Concat_pav_heures,MIN(IF((Noms=$C44)*(CY$3&gt;=Début)*(CY$3&lt;=Fin),ROW(Noms)))-1),"")</f>
        <v/>
      </c>
      <c r="CZ44" s="25" t="str">
        <f t="array" ref="CZ44">IF(SUMPRODUCT((Noms=$C44)*(CZ$3&gt;=Début)*(CZ$3&lt;=Fin))&gt;0,INDEX(Concat_pav_heures,MIN(IF((Noms=$C44)*(CZ$3&gt;=Début)*(CZ$3&lt;=Fin),ROW(Noms)))-1),"")</f>
        <v/>
      </c>
      <c r="DA44" s="25" t="str">
        <f t="array" ref="DA44">IF(SUMPRODUCT((Noms=$C44)*(DA$3&gt;=Début)*(DA$3&lt;=Fin))&gt;0,INDEX(Concat_pav_heures,MIN(IF((Noms=$C44)*(DA$3&gt;=Début)*(DA$3&lt;=Fin),ROW(Noms)))-1),"")</f>
        <v/>
      </c>
      <c r="DB44" s="25" t="str">
        <f t="array" ref="DB44">IF(SUMPRODUCT((Noms=$C44)*(DB$3&gt;=Début)*(DB$3&lt;=Fin))&gt;0,INDEX(Concat_pav_heures,MIN(IF((Noms=$C44)*(DB$3&gt;=Début)*(DB$3&lt;=Fin),ROW(Noms)))-1),"")</f>
        <v/>
      </c>
      <c r="DC44" s="25" t="str">
        <f t="array" ref="DC44">IF(SUMPRODUCT((Noms=$C44)*(DC$3&gt;=Début)*(DC$3&lt;=Fin))&gt;0,INDEX(Concat_pav_heures,MIN(IF((Noms=$C44)*(DC$3&gt;=Début)*(DC$3&lt;=Fin),ROW(Noms)))-1),"")</f>
        <v/>
      </c>
      <c r="DD44" s="25" t="str">
        <f t="array" ref="DD44">IF(SUMPRODUCT((Noms=$C44)*(DD$3&gt;=Début)*(DD$3&lt;=Fin))&gt;0,INDEX(Concat_pav_heures,MIN(IF((Noms=$C44)*(DD$3&gt;=Début)*(DD$3&lt;=Fin),ROW(Noms)))-1),"")</f>
        <v/>
      </c>
      <c r="DE44" s="25" t="str">
        <f t="array" ref="DE44">IF(SUMPRODUCT((Noms=$C44)*(DE$3&gt;=Début)*(DE$3&lt;=Fin))&gt;0,INDEX(Concat_pav_heures,MIN(IF((Noms=$C44)*(DE$3&gt;=Début)*(DE$3&lt;=Fin),ROW(Noms)))-1),"")</f>
        <v/>
      </c>
      <c r="DF44" s="25" t="str">
        <f t="array" ref="DF44">IF(SUMPRODUCT((Noms=$C44)*(DF$3&gt;=Début)*(DF$3&lt;=Fin))&gt;0,INDEX(Concat_pav_heures,MIN(IF((Noms=$C44)*(DF$3&gt;=Début)*(DF$3&lt;=Fin),ROW(Noms)))-1),"")</f>
        <v/>
      </c>
      <c r="DG44" s="25" t="str">
        <f t="array" ref="DG44">IF(SUMPRODUCT((Noms=$C44)*(DG$3&gt;=Début)*(DG$3&lt;=Fin))&gt;0,INDEX(Concat_pav_heures,MIN(IF((Noms=$C44)*(DG$3&gt;=Début)*(DG$3&lt;=Fin),ROW(Noms)))-1),"")</f>
        <v/>
      </c>
      <c r="DH44" s="25" t="str">
        <f t="array" ref="DH44">IF(SUMPRODUCT((Noms=$C44)*(DH$3&gt;=Début)*(DH$3&lt;=Fin))&gt;0,INDEX(Concat_pav_heures,MIN(IF((Noms=$C44)*(DH$3&gt;=Début)*(DH$3&lt;=Fin),ROW(Noms)))-1),"")</f>
        <v/>
      </c>
      <c r="DI44" s="25" t="str">
        <f t="array" ref="DI44">IF(SUMPRODUCT((Noms=$C44)*(DI$3&gt;=Début)*(DI$3&lt;=Fin))&gt;0,INDEX(Concat_pav_heures,MIN(IF((Noms=$C44)*(DI$3&gt;=Début)*(DI$3&lt;=Fin),ROW(Noms)))-1),"")</f>
        <v/>
      </c>
      <c r="DJ44" s="25" t="str">
        <f t="array" ref="DJ44">IF(SUMPRODUCT((Noms=$C44)*(DJ$3&gt;=Début)*(DJ$3&lt;=Fin))&gt;0,INDEX(Concat_pav_heures,MIN(IF((Noms=$C44)*(DJ$3&gt;=Début)*(DJ$3&lt;=Fin),ROW(Noms)))-1),"")</f>
        <v/>
      </c>
      <c r="DK44" s="25" t="str">
        <f t="array" ref="DK44">IF(SUMPRODUCT((Noms=$C44)*(DK$3&gt;=Début)*(DK$3&lt;=Fin))&gt;0,INDEX(Concat_pav_heures,MIN(IF((Noms=$C44)*(DK$3&gt;=Début)*(DK$3&lt;=Fin),ROW(Noms)))-1),"")</f>
        <v/>
      </c>
      <c r="DL44" s="25" t="str">
        <f t="array" ref="DL44">IF(SUMPRODUCT((Noms=$C44)*(DL$3&gt;=Début)*(DL$3&lt;=Fin))&gt;0,INDEX(Concat_pav_heures,MIN(IF((Noms=$C44)*(DL$3&gt;=Début)*(DL$3&lt;=Fin),ROW(Noms)))-1),"")</f>
        <v/>
      </c>
      <c r="DM44" s="25" t="str">
        <f t="array" ref="DM44">IF(SUMPRODUCT((Noms=$C44)*(DM$3&gt;=Début)*(DM$3&lt;=Fin))&gt;0,INDEX(Concat_pav_heures,MIN(IF((Noms=$C44)*(DM$3&gt;=Début)*(DM$3&lt;=Fin),ROW(Noms)))-1),"")</f>
        <v/>
      </c>
      <c r="DN44" s="25" t="str">
        <f t="array" ref="DN44">IF(SUMPRODUCT((Noms=$C44)*(DN$3&gt;=Début)*(DN$3&lt;=Fin))&gt;0,INDEX(Concat_pav_heures,MIN(IF((Noms=$C44)*(DN$3&gt;=Début)*(DN$3&lt;=Fin),ROW(Noms)))-1),"")</f>
        <v/>
      </c>
      <c r="DO44" s="25" t="str">
        <f t="array" ref="DO44">IF(SUMPRODUCT((Noms=$C44)*(DO$3&gt;=Début)*(DO$3&lt;=Fin))&gt;0,INDEX(Concat_pav_heures,MIN(IF((Noms=$C44)*(DO$3&gt;=Début)*(DO$3&lt;=Fin),ROW(Noms)))-1),"")</f>
        <v/>
      </c>
      <c r="DP44" s="25" t="str">
        <f t="array" ref="DP44">IF(SUMPRODUCT((Noms=$C44)*(DP$3&gt;=Début)*(DP$3&lt;=Fin))&gt;0,INDEX(Concat_pav_heures,MIN(IF((Noms=$C44)*(DP$3&gt;=Début)*(DP$3&lt;=Fin),ROW(Noms)))-1),"")</f>
        <v/>
      </c>
      <c r="DQ44" s="25" t="str">
        <f t="array" ref="DQ44">IF(SUMPRODUCT((Noms=$C44)*(DQ$3&gt;=Début)*(DQ$3&lt;=Fin))&gt;0,INDEX(Concat_pav_heures,MIN(IF((Noms=$C44)*(DQ$3&gt;=Début)*(DQ$3&lt;=Fin),ROW(Noms)))-1),"")</f>
        <v/>
      </c>
      <c r="DR44" s="25" t="str">
        <f t="array" ref="DR44">IF(SUMPRODUCT((Noms=$C44)*(DR$3&gt;=Début)*(DR$3&lt;=Fin))&gt;0,INDEX(Concat_pav_heures,MIN(IF((Noms=$C44)*(DR$3&gt;=Début)*(DR$3&lt;=Fin),ROW(Noms)))-1),"")</f>
        <v/>
      </c>
      <c r="DS44" s="25" t="str">
        <f t="array" ref="DS44">IF(SUMPRODUCT((Noms=$C44)*(DS$3&gt;=Début)*(DS$3&lt;=Fin))&gt;0,INDEX(Concat_pav_heures,MIN(IF((Noms=$C44)*(DS$3&gt;=Début)*(DS$3&lt;=Fin),ROW(Noms)))-1),"")</f>
        <v/>
      </c>
      <c r="DT44" s="25" t="str">
        <f t="array" ref="DT44">IF(SUMPRODUCT((Noms=$C44)*(DT$3&gt;=Début)*(DT$3&lt;=Fin))&gt;0,INDEX(Concat_pav_heures,MIN(IF((Noms=$C44)*(DT$3&gt;=Début)*(DT$3&lt;=Fin),ROW(Noms)))-1),"")</f>
        <v/>
      </c>
      <c r="DU44" s="25" t="str">
        <f t="array" ref="DU44">IF(SUMPRODUCT((Noms=$C44)*(DU$3&gt;=Début)*(DU$3&lt;=Fin))&gt;0,INDEX(Concat_pav_heures,MIN(IF((Noms=$C44)*(DU$3&gt;=Début)*(DU$3&lt;=Fin),ROW(Noms)))-1),"")</f>
        <v/>
      </c>
      <c r="DV44" s="25" t="str">
        <f t="array" ref="DV44">IF(SUMPRODUCT((Noms=$C44)*(DV$3&gt;=Début)*(DV$3&lt;=Fin))&gt;0,INDEX(Concat_pav_heures,MIN(IF((Noms=$C44)*(DV$3&gt;=Début)*(DV$3&lt;=Fin),ROW(Noms)))-1),"")</f>
        <v/>
      </c>
      <c r="DW44" s="25" t="str">
        <f t="array" ref="DW44">IF(SUMPRODUCT((Noms=$C44)*(DW$3&gt;=Début)*(DW$3&lt;=Fin))&gt;0,INDEX(Concat_pav_heures,MIN(IF((Noms=$C44)*(DW$3&gt;=Début)*(DW$3&lt;=Fin),ROW(Noms)))-1),"")</f>
        <v/>
      </c>
      <c r="DX44" s="25" t="str">
        <f t="array" ref="DX44">IF(SUMPRODUCT((Noms=$C44)*(DX$3&gt;=Début)*(DX$3&lt;=Fin))&gt;0,INDEX(Concat_pav_heures,MIN(IF((Noms=$C44)*(DX$3&gt;=Début)*(DX$3&lt;=Fin),ROW(Noms)))-1),"")</f>
        <v/>
      </c>
      <c r="DY44" s="25" t="str">
        <f t="array" ref="DY44">IF(SUMPRODUCT((Noms=$C44)*(DY$3&gt;=Début)*(DY$3&lt;=Fin))&gt;0,INDEX(Concat_pav_heures,MIN(IF((Noms=$C44)*(DY$3&gt;=Début)*(DY$3&lt;=Fin),ROW(Noms)))-1),"")</f>
        <v/>
      </c>
      <c r="DZ44" s="25" t="str">
        <f t="array" ref="DZ44">IF(SUMPRODUCT((Noms=$C44)*(DZ$3&gt;=Début)*(DZ$3&lt;=Fin))&gt;0,INDEX(Concat_pav_heures,MIN(IF((Noms=$C44)*(DZ$3&gt;=Début)*(DZ$3&lt;=Fin),ROW(Noms)))-1),"")</f>
        <v/>
      </c>
      <c r="EA44" s="25" t="str">
        <f t="array" ref="EA44">IF(SUMPRODUCT((Noms=$C44)*(EA$3&gt;=Début)*(EA$3&lt;=Fin))&gt;0,INDEX(Concat_pav_heures,MIN(IF((Noms=$C44)*(EA$3&gt;=Début)*(EA$3&lt;=Fin),ROW(Noms)))-1),"")</f>
        <v/>
      </c>
      <c r="EB44" s="25" t="str">
        <f t="array" ref="EB44">IF(SUMPRODUCT((Noms=$C44)*(EB$3&gt;=Début)*(EB$3&lt;=Fin))&gt;0,INDEX(Concat_pav_heures,MIN(IF((Noms=$C44)*(EB$3&gt;=Début)*(EB$3&lt;=Fin),ROW(Noms)))-1),"")</f>
        <v/>
      </c>
      <c r="EC44" s="25" t="str">
        <f t="array" ref="EC44">IF(SUMPRODUCT((Noms=$C44)*(EC$3&gt;=Début)*(EC$3&lt;=Fin))&gt;0,INDEX(Concat_pav_heures,MIN(IF((Noms=$C44)*(EC$3&gt;=Début)*(EC$3&lt;=Fin),ROW(Noms)))-1),"")</f>
        <v/>
      </c>
      <c r="ED44" s="25" t="str">
        <f t="array" ref="ED44">IF(SUMPRODUCT((Noms=$C44)*(ED$3&gt;=Début)*(ED$3&lt;=Fin))&gt;0,INDEX(Concat_pav_heures,MIN(IF((Noms=$C44)*(ED$3&gt;=Début)*(ED$3&lt;=Fin),ROW(Noms)))-1),"")</f>
        <v/>
      </c>
      <c r="EE44" s="25" t="str">
        <f t="array" ref="EE44">IF(SUMPRODUCT((Noms=$C44)*(EE$3&gt;=Début)*(EE$3&lt;=Fin))&gt;0,INDEX(Concat_pav_heures,MIN(IF((Noms=$C44)*(EE$3&gt;=Début)*(EE$3&lt;=Fin),ROW(Noms)))-1),"")</f>
        <v/>
      </c>
      <c r="EF44" s="25" t="str">
        <f t="array" ref="EF44">IF(SUMPRODUCT((Noms=$C44)*(EF$3&gt;=Début)*(EF$3&lt;=Fin))&gt;0,INDEX(Concat_pav_heures,MIN(IF((Noms=$C44)*(EF$3&gt;=Début)*(EF$3&lt;=Fin),ROW(Noms)))-1),"")</f>
        <v/>
      </c>
      <c r="EG44" s="25" t="str">
        <f t="array" ref="EG44">IF(SUMPRODUCT((Noms=$C44)*(EG$3&gt;=Début)*(EG$3&lt;=Fin))&gt;0,INDEX(Concat_pav_heures,MIN(IF((Noms=$C44)*(EG$3&gt;=Début)*(EG$3&lt;=Fin),ROW(Noms)))-1),"")</f>
        <v/>
      </c>
      <c r="EH44" s="25" t="str">
        <f t="array" ref="EH44">IF(SUMPRODUCT((Noms=$C44)*(EH$3&gt;=Début)*(EH$3&lt;=Fin))&gt;0,INDEX(Concat_pav_heures,MIN(IF((Noms=$C44)*(EH$3&gt;=Début)*(EH$3&lt;=Fin),ROW(Noms)))-1),"")</f>
        <v/>
      </c>
      <c r="EI44" s="25" t="str">
        <f t="array" ref="EI44">IF(SUMPRODUCT((Noms=$C44)*(EI$3&gt;=Début)*(EI$3&lt;=Fin))&gt;0,INDEX(Concat_pav_heures,MIN(IF((Noms=$C44)*(EI$3&gt;=Début)*(EI$3&lt;=Fin),ROW(Noms)))-1),"")</f>
        <v/>
      </c>
      <c r="EJ44" s="25" t="str">
        <f t="array" ref="EJ44">IF(SUMPRODUCT((Noms=$C44)*(EJ$3&gt;=Début)*(EJ$3&lt;=Fin))&gt;0,INDEX(Concat_pav_heures,MIN(IF((Noms=$C44)*(EJ$3&gt;=Début)*(EJ$3&lt;=Fin),ROW(Noms)))-1),"")</f>
        <v/>
      </c>
      <c r="EK44" s="25" t="str">
        <f t="array" ref="EK44">IF(SUMPRODUCT((Noms=$C44)*(EK$3&gt;=Début)*(EK$3&lt;=Fin))&gt;0,INDEX(Concat_pav_heures,MIN(IF((Noms=$C44)*(EK$3&gt;=Début)*(EK$3&lt;=Fin),ROW(Noms)))-1),"")</f>
        <v/>
      </c>
      <c r="EL44" s="25" t="str">
        <f t="array" ref="EL44">IF(SUMPRODUCT((Noms=$C44)*(EL$3&gt;=Début)*(EL$3&lt;=Fin))&gt;0,INDEX(Concat_pav_heures,MIN(IF((Noms=$C44)*(EL$3&gt;=Début)*(EL$3&lt;=Fin),ROW(Noms)))-1),"")</f>
        <v/>
      </c>
      <c r="EM44" s="25" t="str">
        <f t="array" ref="EM44">IF(SUMPRODUCT((Noms=$C44)*(EM$3&gt;=Début)*(EM$3&lt;=Fin))&gt;0,INDEX(Concat_pav_heures,MIN(IF((Noms=$C44)*(EM$3&gt;=Début)*(EM$3&lt;=Fin),ROW(Noms)))-1),"")</f>
        <v/>
      </c>
      <c r="EN44" s="25" t="str">
        <f t="array" ref="EN44">IF(SUMPRODUCT((Noms=$C44)*(EN$3&gt;=Début)*(EN$3&lt;=Fin))&gt;0,INDEX(Concat_pav_heures,MIN(IF((Noms=$C44)*(EN$3&gt;=Début)*(EN$3&lt;=Fin),ROW(Noms)))-1),"")</f>
        <v/>
      </c>
      <c r="EO44" s="25" t="str">
        <f t="array" ref="EO44">IF(SUMPRODUCT((Noms=$C44)*(EO$3&gt;=Début)*(EO$3&lt;=Fin))&gt;0,INDEX(Concat_pav_heures,MIN(IF((Noms=$C44)*(EO$3&gt;=Début)*(EO$3&lt;=Fin),ROW(Noms)))-1),"")</f>
        <v/>
      </c>
      <c r="EP44" s="25" t="str">
        <f t="array" ref="EP44">IF(SUMPRODUCT((Noms=$C44)*(EP$3&gt;=Début)*(EP$3&lt;=Fin))&gt;0,INDEX(Concat_pav_heures,MIN(IF((Noms=$C44)*(EP$3&gt;=Début)*(EP$3&lt;=Fin),ROW(Noms)))-1),"")</f>
        <v/>
      </c>
      <c r="EQ44" s="25" t="str">
        <f t="array" ref="EQ44">IF(SUMPRODUCT((Noms=$C44)*(EQ$3&gt;=Début)*(EQ$3&lt;=Fin))&gt;0,INDEX(Concat_pav_heures,MIN(IF((Noms=$C44)*(EQ$3&gt;=Début)*(EQ$3&lt;=Fin),ROW(Noms)))-1),"")</f>
        <v/>
      </c>
      <c r="ER44" s="25" t="str">
        <f t="array" ref="ER44">IF(SUMPRODUCT((Noms=$C44)*(ER$3&gt;=Début)*(ER$3&lt;=Fin))&gt;0,INDEX(Concat_pav_heures,MIN(IF((Noms=$C44)*(ER$3&gt;=Début)*(ER$3&lt;=Fin),ROW(Noms)))-1),"")</f>
        <v/>
      </c>
      <c r="ES44" s="25" t="str">
        <f t="array" ref="ES44">IF(SUMPRODUCT((Noms=$C44)*(ES$3&gt;=Début)*(ES$3&lt;=Fin))&gt;0,INDEX(Concat_pav_heures,MIN(IF((Noms=$C44)*(ES$3&gt;=Début)*(ES$3&lt;=Fin),ROW(Noms)))-1),"")</f>
        <v/>
      </c>
      <c r="ET44" s="25" t="str">
        <f t="array" ref="ET44">IF(SUMPRODUCT((Noms=$C44)*(ET$3&gt;=Début)*(ET$3&lt;=Fin))&gt;0,INDEX(Concat_pav_heures,MIN(IF((Noms=$C44)*(ET$3&gt;=Début)*(ET$3&lt;=Fin),ROW(Noms)))-1),"")</f>
        <v/>
      </c>
      <c r="EU44" s="25" t="str">
        <f t="array" ref="EU44">IF(SUMPRODUCT((Noms=$C44)*(EU$3&gt;=Début)*(EU$3&lt;=Fin))&gt;0,INDEX(Concat_pav_heures,MIN(IF((Noms=$C44)*(EU$3&gt;=Début)*(EU$3&lt;=Fin),ROW(Noms)))-1),"")</f>
        <v/>
      </c>
      <c r="EV44" s="25" t="str">
        <f t="array" ref="EV44">IF(SUMPRODUCT((Noms=$C44)*(EV$3&gt;=Début)*(EV$3&lt;=Fin))&gt;0,INDEX(Concat_pav_heures,MIN(IF((Noms=$C44)*(EV$3&gt;=Début)*(EV$3&lt;=Fin),ROW(Noms)))-1),"")</f>
        <v/>
      </c>
      <c r="EW44" s="25" t="str">
        <f t="array" ref="EW44">IF(SUMPRODUCT((Noms=$C44)*(EW$3&gt;=Début)*(EW$3&lt;=Fin))&gt;0,INDEX(Concat_pav_heures,MIN(IF((Noms=$C44)*(EW$3&gt;=Début)*(EW$3&lt;=Fin),ROW(Noms)))-1),"")</f>
        <v/>
      </c>
      <c r="EX44" s="25" t="str">
        <f t="array" ref="EX44">IF(SUMPRODUCT((Noms=$C44)*(EX$3&gt;=Début)*(EX$3&lt;=Fin))&gt;0,INDEX(Concat_pav_heures,MIN(IF((Noms=$C44)*(EX$3&gt;=Début)*(EX$3&lt;=Fin),ROW(Noms)))-1),"")</f>
        <v/>
      </c>
      <c r="EY44" s="25" t="str">
        <f t="array" ref="EY44">IF(SUMPRODUCT((Noms=$C44)*(EY$3&gt;=Début)*(EY$3&lt;=Fin))&gt;0,INDEX(Concat_pav_heures,MIN(IF((Noms=$C44)*(EY$3&gt;=Début)*(EY$3&lt;=Fin),ROW(Noms)))-1),"")</f>
        <v/>
      </c>
      <c r="EZ44" s="25" t="str">
        <f t="array" ref="EZ44">IF(SUMPRODUCT((Noms=$C44)*(EZ$3&gt;=Début)*(EZ$3&lt;=Fin))&gt;0,INDEX(Concat_pav_heures,MIN(IF((Noms=$C44)*(EZ$3&gt;=Début)*(EZ$3&lt;=Fin),ROW(Noms)))-1),"")</f>
        <v/>
      </c>
      <c r="FA44" s="25" t="str">
        <f t="array" ref="FA44">IF(SUMPRODUCT((Noms=$C44)*(FA$3&gt;=Début)*(FA$3&lt;=Fin))&gt;0,INDEX(Concat_pav_heures,MIN(IF((Noms=$C44)*(FA$3&gt;=Début)*(FA$3&lt;=Fin),ROW(Noms)))-1),"")</f>
        <v/>
      </c>
      <c r="FB44" s="25" t="str">
        <f t="array" ref="FB44">IF(SUMPRODUCT((Noms=$C44)*(FB$3&gt;=Début)*(FB$3&lt;=Fin))&gt;0,INDEX(Concat_pav_heures,MIN(IF((Noms=$C44)*(FB$3&gt;=Début)*(FB$3&lt;=Fin),ROW(Noms)))-1),"")</f>
        <v/>
      </c>
      <c r="FC44" s="25" t="str">
        <f t="array" ref="FC44">IF(SUMPRODUCT((Noms=$C44)*(FC$3&gt;=Début)*(FC$3&lt;=Fin))&gt;0,INDEX(Concat_pav_heures,MIN(IF((Noms=$C44)*(FC$3&gt;=Début)*(FC$3&lt;=Fin),ROW(Noms)))-1),"")</f>
        <v/>
      </c>
      <c r="FD44" s="25" t="str">
        <f t="array" ref="FD44">IF(SUMPRODUCT((Noms=$C44)*(FD$3&gt;=Début)*(FD$3&lt;=Fin))&gt;0,INDEX(Concat_pav_heures,MIN(IF((Noms=$C44)*(FD$3&gt;=Début)*(FD$3&lt;=Fin),ROW(Noms)))-1),"")</f>
        <v/>
      </c>
      <c r="FE44" s="25" t="str">
        <f t="array" ref="FE44">IF(SUMPRODUCT((Noms=$C44)*(FE$3&gt;=Début)*(FE$3&lt;=Fin))&gt;0,INDEX(Concat_pav_heures,MIN(IF((Noms=$C44)*(FE$3&gt;=Début)*(FE$3&lt;=Fin),ROW(Noms)))-1),"")</f>
        <v/>
      </c>
      <c r="FF44" s="25" t="str">
        <f t="array" ref="FF44">IF(SUMPRODUCT((Noms=$C44)*(FF$3&gt;=Début)*(FF$3&lt;=Fin))&gt;0,INDEX(Concat_pav_heures,MIN(IF((Noms=$C44)*(FF$3&gt;=Début)*(FF$3&lt;=Fin),ROW(Noms)))-1),"")</f>
        <v/>
      </c>
      <c r="FG44" s="25" t="str">
        <f t="array" ref="FG44">IF(SUMPRODUCT((Noms=$C44)*(FG$3&gt;=Début)*(FG$3&lt;=Fin))&gt;0,INDEX(Concat_pav_heures,MIN(IF((Noms=$C44)*(FG$3&gt;=Début)*(FG$3&lt;=Fin),ROW(Noms)))-1),"")</f>
        <v/>
      </c>
      <c r="FH44" s="25" t="str">
        <f t="array" ref="FH44">IF(SUMPRODUCT((Noms=$C44)*(FH$3&gt;=Début)*(FH$3&lt;=Fin))&gt;0,INDEX(Concat_pav_heures,MIN(IF((Noms=$C44)*(FH$3&gt;=Début)*(FH$3&lt;=Fin),ROW(Noms)))-1),"")</f>
        <v/>
      </c>
      <c r="FI44" s="25" t="str">
        <f t="array" ref="FI44">IF(SUMPRODUCT((Noms=$C44)*(FI$3&gt;=Début)*(FI$3&lt;=Fin))&gt;0,INDEX(Concat_pav_heures,MIN(IF((Noms=$C44)*(FI$3&gt;=Début)*(FI$3&lt;=Fin),ROW(Noms)))-1),"")</f>
        <v/>
      </c>
      <c r="FJ44" s="25" t="str">
        <f t="array" ref="FJ44">IF(SUMPRODUCT((Noms=$C44)*(FJ$3&gt;=Début)*(FJ$3&lt;=Fin))&gt;0,INDEX(Concat_pav_heures,MIN(IF((Noms=$C44)*(FJ$3&gt;=Début)*(FJ$3&lt;=Fin),ROW(Noms)))-1),"")</f>
        <v/>
      </c>
      <c r="FK44" s="25" t="str">
        <f t="array" ref="FK44">IF(SUMPRODUCT((Noms=$C44)*(FK$3&gt;=Début)*(FK$3&lt;=Fin))&gt;0,INDEX(Concat_pav_heures,MIN(IF((Noms=$C44)*(FK$3&gt;=Début)*(FK$3&lt;=Fin),ROW(Noms)))-1),"")</f>
        <v/>
      </c>
      <c r="FL44" s="25" t="str">
        <f t="array" ref="FL44">IF(SUMPRODUCT((Noms=$C44)*(FL$3&gt;=Début)*(FL$3&lt;=Fin))&gt;0,INDEX(Concat_pav_heures,MIN(IF((Noms=$C44)*(FL$3&gt;=Début)*(FL$3&lt;=Fin),ROW(Noms)))-1),"")</f>
        <v/>
      </c>
      <c r="FM44" s="25" t="str">
        <f t="array" ref="FM44">IF(SUMPRODUCT((Noms=$C44)*(FM$3&gt;=Début)*(FM$3&lt;=Fin))&gt;0,INDEX(Concat_pav_heures,MIN(IF((Noms=$C44)*(FM$3&gt;=Début)*(FM$3&lt;=Fin),ROW(Noms)))-1),"")</f>
        <v/>
      </c>
      <c r="FN44" s="25" t="str">
        <f t="array" ref="FN44">IF(SUMPRODUCT((Noms=$C44)*(FN$3&gt;=Début)*(FN$3&lt;=Fin))&gt;0,INDEX(Concat_pav_heures,MIN(IF((Noms=$C44)*(FN$3&gt;=Début)*(FN$3&lt;=Fin),ROW(Noms)))-1),"")</f>
        <v/>
      </c>
      <c r="FO44" s="25" t="str">
        <f t="array" ref="FO44">IF(SUMPRODUCT((Noms=$C44)*(FO$3&gt;=Début)*(FO$3&lt;=Fin))&gt;0,INDEX(Concat_pav_heures,MIN(IF((Noms=$C44)*(FO$3&gt;=Début)*(FO$3&lt;=Fin),ROW(Noms)))-1),"")</f>
        <v/>
      </c>
      <c r="FP44" s="25" t="str">
        <f t="array" ref="FP44">IF(SUMPRODUCT((Noms=$C44)*(FP$3&gt;=Début)*(FP$3&lt;=Fin))&gt;0,INDEX(Concat_pav_heures,MIN(IF((Noms=$C44)*(FP$3&gt;=Début)*(FP$3&lt;=Fin),ROW(Noms)))-1),"")</f>
        <v/>
      </c>
      <c r="FQ44" s="25" t="str">
        <f t="array" ref="FQ44">IF(SUMPRODUCT((Noms=$C44)*(FQ$3&gt;=Début)*(FQ$3&lt;=Fin))&gt;0,INDEX(Concat_pav_heures,MIN(IF((Noms=$C44)*(FQ$3&gt;=Début)*(FQ$3&lt;=Fin),ROW(Noms)))-1),"")</f>
        <v/>
      </c>
      <c r="FR44" s="25" t="str">
        <f t="array" ref="FR44">IF(SUMPRODUCT((Noms=$C44)*(FR$3&gt;=Début)*(FR$3&lt;=Fin))&gt;0,INDEX(Concat_pav_heures,MIN(IF((Noms=$C44)*(FR$3&gt;=Début)*(FR$3&lt;=Fin),ROW(Noms)))-1),"")</f>
        <v/>
      </c>
      <c r="FS44" s="25" t="str">
        <f t="array" ref="FS44">IF(SUMPRODUCT((Noms=$C44)*(FS$3&gt;=Début)*(FS$3&lt;=Fin))&gt;0,INDEX(Concat_pav_heures,MIN(IF((Noms=$C44)*(FS$3&gt;=Début)*(FS$3&lt;=Fin),ROW(Noms)))-1),"")</f>
        <v/>
      </c>
      <c r="FT44" s="25" t="str">
        <f t="array" ref="FT44">IF(SUMPRODUCT((Noms=$C44)*(FT$3&gt;=Début)*(FT$3&lt;=Fin))&gt;0,INDEX(Concat_pav_heures,MIN(IF((Noms=$C44)*(FT$3&gt;=Début)*(FT$3&lt;=Fin),ROW(Noms)))-1),"")</f>
        <v/>
      </c>
      <c r="FU44" s="25" t="str">
        <f t="array" ref="FU44">IF(SUMPRODUCT((Noms=$C44)*(FU$3&gt;=Début)*(FU$3&lt;=Fin))&gt;0,INDEX(Concat_pav_heures,MIN(IF((Noms=$C44)*(FU$3&gt;=Début)*(FU$3&lt;=Fin),ROW(Noms)))-1),"")</f>
        <v/>
      </c>
      <c r="FV44" s="25" t="str">
        <f t="array" ref="FV44">IF(SUMPRODUCT((Noms=$C44)*(FV$3&gt;=Début)*(FV$3&lt;=Fin))&gt;0,INDEX(Concat_pav_heures,MIN(IF((Noms=$C44)*(FV$3&gt;=Début)*(FV$3&lt;=Fin),ROW(Noms)))-1),"")</f>
        <v/>
      </c>
      <c r="FW44" s="25" t="str">
        <f t="array" ref="FW44">IF(SUMPRODUCT((Noms=$C44)*(FW$3&gt;=Début)*(FW$3&lt;=Fin))&gt;0,INDEX(Concat_pav_heures,MIN(IF((Noms=$C44)*(FW$3&gt;=Début)*(FW$3&lt;=Fin),ROW(Noms)))-1),"")</f>
        <v/>
      </c>
      <c r="FX44" s="25" t="str">
        <f t="array" ref="FX44">IF(SUMPRODUCT((Noms=$C44)*(FX$3&gt;=Début)*(FX$3&lt;=Fin))&gt;0,INDEX(Concat_pav_heures,MIN(IF((Noms=$C44)*(FX$3&gt;=Début)*(FX$3&lt;=Fin),ROW(Noms)))-1),"")</f>
        <v/>
      </c>
      <c r="FY44" s="25" t="str">
        <f t="array" ref="FY44">IF(SUMPRODUCT((Noms=$C44)*(FY$3&gt;=Début)*(FY$3&lt;=Fin))&gt;0,INDEX(Concat_pav_heures,MIN(IF((Noms=$C44)*(FY$3&gt;=Début)*(FY$3&lt;=Fin),ROW(Noms)))-1),"")</f>
        <v/>
      </c>
      <c r="FZ44" s="25" t="str">
        <f t="array" ref="FZ44">IF(SUMPRODUCT((Noms=$C44)*(FZ$3&gt;=Début)*(FZ$3&lt;=Fin))&gt;0,INDEX(Concat_pav_heures,MIN(IF((Noms=$C44)*(FZ$3&gt;=Début)*(FZ$3&lt;=Fin),ROW(Noms)))-1),"")</f>
        <v/>
      </c>
      <c r="GA44" s="25" t="str">
        <f t="array" ref="GA44">IF(SUMPRODUCT((Noms=$C44)*(GA$3&gt;=Début)*(GA$3&lt;=Fin))&gt;0,INDEX(Concat_pav_heures,MIN(IF((Noms=$C44)*(GA$3&gt;=Début)*(GA$3&lt;=Fin),ROW(Noms)))-1),"")</f>
        <v/>
      </c>
      <c r="GB44" s="25" t="str">
        <f t="array" ref="GB44">IF(SUMPRODUCT((Noms=$C44)*(GB$3&gt;=Début)*(GB$3&lt;=Fin))&gt;0,INDEX(Concat_pav_heures,MIN(IF((Noms=$C44)*(GB$3&gt;=Début)*(GB$3&lt;=Fin),ROW(Noms)))-1),"")</f>
        <v/>
      </c>
      <c r="GC44" s="25" t="str">
        <f t="array" ref="GC44">IF(SUMPRODUCT((Noms=$C44)*(GC$3&gt;=Début)*(GC$3&lt;=Fin))&gt;0,INDEX(Concat_pav_heures,MIN(IF((Noms=$C44)*(GC$3&gt;=Début)*(GC$3&lt;=Fin),ROW(Noms)))-1),"")</f>
        <v/>
      </c>
      <c r="GD44" s="25" t="str">
        <f t="array" ref="GD44">IF(SUMPRODUCT((Noms=$C44)*(GD$3&gt;=Début)*(GD$3&lt;=Fin))&gt;0,INDEX(Concat_pav_heures,MIN(IF((Noms=$C44)*(GD$3&gt;=Début)*(GD$3&lt;=Fin),ROW(Noms)))-1),"")</f>
        <v/>
      </c>
      <c r="GE44" s="25" t="str">
        <f t="array" ref="GE44">IF(SUMPRODUCT((Noms=$C44)*(GE$3&gt;=Début)*(GE$3&lt;=Fin))&gt;0,INDEX(Concat_pav_heures,MIN(IF((Noms=$C44)*(GE$3&gt;=Début)*(GE$3&lt;=Fin),ROW(Noms)))-1),"")</f>
        <v/>
      </c>
      <c r="GF44" s="25" t="str">
        <f t="array" ref="GF44">IF(SUMPRODUCT((Noms=$C44)*(GF$3&gt;=Début)*(GF$3&lt;=Fin))&gt;0,INDEX(Concat_pav_heures,MIN(IF((Noms=$C44)*(GF$3&gt;=Début)*(GF$3&lt;=Fin),ROW(Noms)))-1),"")</f>
        <v/>
      </c>
      <c r="GG44" s="25" t="str">
        <f t="array" ref="GG44">IF(SUMPRODUCT((Noms=$C44)*(GG$3&gt;=Début)*(GG$3&lt;=Fin))&gt;0,INDEX(Concat_pav_heures,MIN(IF((Noms=$C44)*(GG$3&gt;=Début)*(GG$3&lt;=Fin),ROW(Noms)))-1),"")</f>
        <v/>
      </c>
    </row>
    <row r="45" spans="3:189" x14ac:dyDescent="0.2">
      <c r="C45" s="42" t="str">
        <f>IF(bdd_salaries!C42="","",bdd_salaries!C42)</f>
        <v/>
      </c>
      <c r="D45" s="43" t="str">
        <f>IFERROR(INDEX(TabSalaries[#All],MATCH(Planning!C45,TabSalaries[[#All],[Nom&amp;Prenom]],0),MATCH(TabSalaries_Metier_1,TabSalaries[#Headers],0)),"")</f>
        <v/>
      </c>
      <c r="E45" s="57" t="str">
        <f>IF(Tableau12[[#This Row],[Nom]]="","",INDEX(TabSalaries[#All],MATCH(Tableau12[[#This Row],[Nom]],TabSalaries[[#All],[Nom&amp;Prenom]],0),MATCH(TabSalaries_CDI,TabSalaries[#Headers],0)))</f>
        <v/>
      </c>
      <c r="F45" s="59" t="str">
        <f>IF(Tableau12[[#This Row],[Nom]]="","",$D$2)</f>
        <v/>
      </c>
      <c r="G45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45" s="71"/>
      <c r="I45" s="25" t="str">
        <f t="array" ref="I45">IF(SUMPRODUCT((Noms=$C45)*(I$3&gt;=Début)*(I$3&lt;=Fin))&gt;0,INDEX(Concat_pav_heures,MIN(IF((Noms=$C45)*(I$3&gt;=Début)*(I$3&lt;=Fin),ROW(Noms)))-1),"")</f>
        <v/>
      </c>
      <c r="J45" s="25" t="str">
        <f t="array" ref="J45">IF(SUMPRODUCT((Noms=$C45)*(J$3&gt;=Début)*(J$3&lt;=Fin))&gt;0,INDEX(Concat_pav_heures,MIN(IF((Noms=$C45)*(J$3&gt;=Début)*(J$3&lt;=Fin),ROW(Noms)))-1),"")</f>
        <v/>
      </c>
      <c r="K45" s="25" t="str">
        <f t="array" ref="K45">IF(SUMPRODUCT((Noms=$C45)*(K$3&gt;=Début)*(K$3&lt;=Fin))&gt;0,INDEX(Concat_pav_heures,MIN(IF((Noms=$C45)*(K$3&gt;=Début)*(K$3&lt;=Fin),ROW(Noms)))-1),"")</f>
        <v/>
      </c>
      <c r="L45" s="25" t="str">
        <f t="array" ref="L45">IF(SUMPRODUCT((Noms=$C45)*(L$3&gt;=Début)*(L$3&lt;=Fin))&gt;0,INDEX(Concat_pav_heures,MIN(IF((Noms=$C45)*(L$3&gt;=Début)*(L$3&lt;=Fin),ROW(Noms)))-1),"")</f>
        <v/>
      </c>
      <c r="M45" s="25" t="str">
        <f t="array" ref="M45">IF(SUMPRODUCT((Noms=$C45)*(M$3&gt;=Début)*(M$3&lt;=Fin))&gt;0,INDEX(Concat_pav_heures,MIN(IF((Noms=$C45)*(M$3&gt;=Début)*(M$3&lt;=Fin),ROW(Noms)))-1),"")</f>
        <v/>
      </c>
      <c r="N45" s="25" t="str">
        <f t="array" ref="N45">IF(SUMPRODUCT((Noms=$C45)*(N$3&gt;=Début)*(N$3&lt;=Fin))&gt;0,INDEX(Concat_pav_heures,MIN(IF((Noms=$C45)*(N$3&gt;=Début)*(N$3&lt;=Fin),ROW(Noms)))-1),"")</f>
        <v/>
      </c>
      <c r="O45" s="25" t="str">
        <f t="array" ref="O45">IF(SUMPRODUCT((Noms=$C45)*(O$3&gt;=Début)*(O$3&lt;=Fin))&gt;0,INDEX(Concat_pav_heures,MIN(IF((Noms=$C45)*(O$3&gt;=Début)*(O$3&lt;=Fin),ROW(Noms)))-1),"")</f>
        <v/>
      </c>
      <c r="P45" s="25" t="str">
        <f t="array" ref="P45">IF(SUMPRODUCT((Noms=$C45)*(P$3&gt;=Début)*(P$3&lt;=Fin))&gt;0,INDEX(Concat_pav_heures,MIN(IF((Noms=$C45)*(P$3&gt;=Début)*(P$3&lt;=Fin),ROW(Noms)))-1),"")</f>
        <v/>
      </c>
      <c r="Q45" s="25" t="str">
        <f t="array" ref="Q45">IF(SUMPRODUCT((Noms=$C45)*(Q$3&gt;=Début)*(Q$3&lt;=Fin))&gt;0,INDEX(Concat_pav_heures,MIN(IF((Noms=$C45)*(Q$3&gt;=Début)*(Q$3&lt;=Fin),ROW(Noms)))-1),"")</f>
        <v/>
      </c>
      <c r="R45" s="25" t="str">
        <f t="array" ref="R45">IF(SUMPRODUCT((Noms=$C45)*(R$3&gt;=Début)*(R$3&lt;=Fin))&gt;0,INDEX(Concat_pav_heures,MIN(IF((Noms=$C45)*(R$3&gt;=Début)*(R$3&lt;=Fin),ROW(Noms)))-1),"")</f>
        <v/>
      </c>
      <c r="S45" s="25" t="str">
        <f t="array" ref="S45">IF(SUMPRODUCT((Noms=$C45)*(S$3&gt;=Début)*(S$3&lt;=Fin))&gt;0,INDEX(Concat_pav_heures,MIN(IF((Noms=$C45)*(S$3&gt;=Début)*(S$3&lt;=Fin),ROW(Noms)))-1),"")</f>
        <v/>
      </c>
      <c r="T45" s="25" t="str">
        <f t="array" ref="T45">IF(SUMPRODUCT((Noms=$C45)*(T$3&gt;=Début)*(T$3&lt;=Fin))&gt;0,INDEX(Concat_pav_heures,MIN(IF((Noms=$C45)*(T$3&gt;=Début)*(T$3&lt;=Fin),ROW(Noms)))-1),"")</f>
        <v/>
      </c>
      <c r="U45" s="25" t="str">
        <f t="array" ref="U45">IF(SUMPRODUCT((Noms=$C45)*(U$3&gt;=Début)*(U$3&lt;=Fin))&gt;0,INDEX(Concat_pav_heures,MIN(IF((Noms=$C45)*(U$3&gt;=Début)*(U$3&lt;=Fin),ROW(Noms)))-1),"")</f>
        <v/>
      </c>
      <c r="V45" s="25" t="str">
        <f t="array" ref="V45">IF(SUMPRODUCT((Noms=$C45)*(V$3&gt;=Début)*(V$3&lt;=Fin))&gt;0,INDEX(Concat_pav_heures,MIN(IF((Noms=$C45)*(V$3&gt;=Début)*(V$3&lt;=Fin),ROW(Noms)))-1),"")</f>
        <v/>
      </c>
      <c r="W45" s="25" t="str">
        <f t="array" ref="W45">IF(SUMPRODUCT((Noms=$C45)*(W$3&gt;=Début)*(W$3&lt;=Fin))&gt;0,INDEX(Concat_pav_heures,MIN(IF((Noms=$C45)*(W$3&gt;=Début)*(W$3&lt;=Fin),ROW(Noms)))-1),"")</f>
        <v/>
      </c>
      <c r="X45" s="25" t="str">
        <f t="array" ref="X45">IF(SUMPRODUCT((Noms=$C45)*(X$3&gt;=Début)*(X$3&lt;=Fin))&gt;0,INDEX(Concat_pav_heures,MIN(IF((Noms=$C45)*(X$3&gt;=Début)*(X$3&lt;=Fin),ROW(Noms)))-1),"")</f>
        <v/>
      </c>
      <c r="Y45" s="25" t="str">
        <f t="array" ref="Y45">IF(SUMPRODUCT((Noms=$C45)*(Y$3&gt;=Début)*(Y$3&lt;=Fin))&gt;0,INDEX(Concat_pav_heures,MIN(IF((Noms=$C45)*(Y$3&gt;=Début)*(Y$3&lt;=Fin),ROW(Noms)))-1),"")</f>
        <v/>
      </c>
      <c r="Z45" s="25" t="str">
        <f t="array" ref="Z45">IF(SUMPRODUCT((Noms=$C45)*(Z$3&gt;=Début)*(Z$3&lt;=Fin))&gt;0,INDEX(Concat_pav_heures,MIN(IF((Noms=$C45)*(Z$3&gt;=Début)*(Z$3&lt;=Fin),ROW(Noms)))-1),"")</f>
        <v/>
      </c>
      <c r="AA45" s="25" t="str">
        <f t="array" ref="AA45">IF(SUMPRODUCT((Noms=$C45)*(AA$3&gt;=Début)*(AA$3&lt;=Fin))&gt;0,INDEX(Concat_pav_heures,MIN(IF((Noms=$C45)*(AA$3&gt;=Début)*(AA$3&lt;=Fin),ROW(Noms)))-1),"")</f>
        <v/>
      </c>
      <c r="AB45" s="25" t="str">
        <f t="array" ref="AB45">IF(SUMPRODUCT((Noms=$C45)*(AB$3&gt;=Début)*(AB$3&lt;=Fin))&gt;0,INDEX(Concat_pav_heures,MIN(IF((Noms=$C45)*(AB$3&gt;=Début)*(AB$3&lt;=Fin),ROW(Noms)))-1),"")</f>
        <v/>
      </c>
      <c r="AC45" s="25" t="str">
        <f t="array" ref="AC45">IF(SUMPRODUCT((Noms=$C45)*(AC$3&gt;=Début)*(AC$3&lt;=Fin))&gt;0,INDEX(Concat_pav_heures,MIN(IF((Noms=$C45)*(AC$3&gt;=Début)*(AC$3&lt;=Fin),ROW(Noms)))-1),"")</f>
        <v/>
      </c>
      <c r="AD45" s="25" t="str">
        <f t="array" ref="AD45">IF(SUMPRODUCT((Noms=$C45)*(AD$3&gt;=Début)*(AD$3&lt;=Fin))&gt;0,INDEX(Concat_pav_heures,MIN(IF((Noms=$C45)*(AD$3&gt;=Début)*(AD$3&lt;=Fin),ROW(Noms)))-1),"")</f>
        <v/>
      </c>
      <c r="AE45" s="25" t="str">
        <f t="array" ref="AE45">IF(SUMPRODUCT((Noms=$C45)*(AE$3&gt;=Début)*(AE$3&lt;=Fin))&gt;0,INDEX(Concat_pav_heures,MIN(IF((Noms=$C45)*(AE$3&gt;=Début)*(AE$3&lt;=Fin),ROW(Noms)))-1),"")</f>
        <v/>
      </c>
      <c r="AF45" s="25" t="str">
        <f t="array" ref="AF45">IF(SUMPRODUCT((Noms=$C45)*(AF$3&gt;=Début)*(AF$3&lt;=Fin))&gt;0,INDEX(Concat_pav_heures,MIN(IF((Noms=$C45)*(AF$3&gt;=Début)*(AF$3&lt;=Fin),ROW(Noms)))-1),"")</f>
        <v/>
      </c>
      <c r="AG45" s="25" t="str">
        <f t="array" ref="AG45">IF(SUMPRODUCT((Noms=$C45)*(AG$3&gt;=Début)*(AG$3&lt;=Fin))&gt;0,INDEX(Concat_pav_heures,MIN(IF((Noms=$C45)*(AG$3&gt;=Début)*(AG$3&lt;=Fin),ROW(Noms)))-1),"")</f>
        <v/>
      </c>
      <c r="AH45" s="25" t="str">
        <f t="array" ref="AH45">IF(SUMPRODUCT((Noms=$C45)*(AH$3&gt;=Début)*(AH$3&lt;=Fin))&gt;0,INDEX(Concat_pav_heures,MIN(IF((Noms=$C45)*(AH$3&gt;=Début)*(AH$3&lt;=Fin),ROW(Noms)))-1),"")</f>
        <v/>
      </c>
      <c r="AI45" s="25" t="str">
        <f t="array" ref="AI45">IF(SUMPRODUCT((Noms=$C45)*(AI$3&gt;=Début)*(AI$3&lt;=Fin))&gt;0,INDEX(Concat_pav_heures,MIN(IF((Noms=$C45)*(AI$3&gt;=Début)*(AI$3&lt;=Fin),ROW(Noms)))-1),"")</f>
        <v/>
      </c>
      <c r="AJ45" s="25" t="str">
        <f t="array" ref="AJ45">IF(SUMPRODUCT((Noms=$C45)*(AJ$3&gt;=Début)*(AJ$3&lt;=Fin))&gt;0,INDEX(Concat_pav_heures,MIN(IF((Noms=$C45)*(AJ$3&gt;=Début)*(AJ$3&lt;=Fin),ROW(Noms)))-1),"")</f>
        <v/>
      </c>
      <c r="AK45" s="25" t="str">
        <f t="array" ref="AK45">IF(SUMPRODUCT((Noms=$C45)*(AK$3&gt;=Début)*(AK$3&lt;=Fin))&gt;0,INDEX(Concat_pav_heures,MIN(IF((Noms=$C45)*(AK$3&gt;=Début)*(AK$3&lt;=Fin),ROW(Noms)))-1),"")</f>
        <v/>
      </c>
      <c r="AL45" s="25" t="str">
        <f t="array" ref="AL45">IF(SUMPRODUCT((Noms=$C45)*(AL$3&gt;=Début)*(AL$3&lt;=Fin))&gt;0,INDEX(Concat_pav_heures,MIN(IF((Noms=$C45)*(AL$3&gt;=Début)*(AL$3&lt;=Fin),ROW(Noms)))-1),"")</f>
        <v/>
      </c>
      <c r="AM45" s="25" t="str">
        <f t="array" ref="AM45">IF(SUMPRODUCT((Noms=$C45)*(AM$3&gt;=Début)*(AM$3&lt;=Fin))&gt;0,INDEX(Concat_pav_heures,MIN(IF((Noms=$C45)*(AM$3&gt;=Début)*(AM$3&lt;=Fin),ROW(Noms)))-1),"")</f>
        <v/>
      </c>
      <c r="AN45" s="25" t="str">
        <f t="array" ref="AN45">IF(SUMPRODUCT((Noms=$C45)*(AN$3&gt;=Début)*(AN$3&lt;=Fin))&gt;0,INDEX(Concat_pav_heures,MIN(IF((Noms=$C45)*(AN$3&gt;=Début)*(AN$3&lt;=Fin),ROW(Noms)))-1),"")</f>
        <v/>
      </c>
      <c r="AO45" s="25" t="str">
        <f t="array" ref="AO45">IF(SUMPRODUCT((Noms=$C45)*(AO$3&gt;=Début)*(AO$3&lt;=Fin))&gt;0,INDEX(Concat_pav_heures,MIN(IF((Noms=$C45)*(AO$3&gt;=Début)*(AO$3&lt;=Fin),ROW(Noms)))-1),"")</f>
        <v/>
      </c>
      <c r="AP45" s="25" t="str">
        <f t="array" ref="AP45">IF(SUMPRODUCT((Noms=$C45)*(AP$3&gt;=Début)*(AP$3&lt;=Fin))&gt;0,INDEX(Concat_pav_heures,MIN(IF((Noms=$C45)*(AP$3&gt;=Début)*(AP$3&lt;=Fin),ROW(Noms)))-1),"")</f>
        <v/>
      </c>
      <c r="AQ45" s="25" t="str">
        <f t="array" ref="AQ45">IF(SUMPRODUCT((Noms=$C45)*(AQ$3&gt;=Début)*(AQ$3&lt;=Fin))&gt;0,INDEX(Concat_pav_heures,MIN(IF((Noms=$C45)*(AQ$3&gt;=Début)*(AQ$3&lt;=Fin),ROW(Noms)))-1),"")</f>
        <v/>
      </c>
      <c r="AR45" s="25" t="str">
        <f t="array" ref="AR45">IF(SUMPRODUCT((Noms=$C45)*(AR$3&gt;=Début)*(AR$3&lt;=Fin))&gt;0,INDEX(Concat_pav_heures,MIN(IF((Noms=$C45)*(AR$3&gt;=Début)*(AR$3&lt;=Fin),ROW(Noms)))-1),"")</f>
        <v/>
      </c>
      <c r="AS45" s="25" t="str">
        <f t="array" ref="AS45">IF(SUMPRODUCT((Noms=$C45)*(AS$3&gt;=Début)*(AS$3&lt;=Fin))&gt;0,INDEX(Concat_pav_heures,MIN(IF((Noms=$C45)*(AS$3&gt;=Début)*(AS$3&lt;=Fin),ROW(Noms)))-1),"")</f>
        <v/>
      </c>
      <c r="AT45" s="25" t="str">
        <f t="array" ref="AT45">IF(SUMPRODUCT((Noms=$C45)*(AT$3&gt;=Début)*(AT$3&lt;=Fin))&gt;0,INDEX(Concat_pav_heures,MIN(IF((Noms=$C45)*(AT$3&gt;=Début)*(AT$3&lt;=Fin),ROW(Noms)))-1),"")</f>
        <v/>
      </c>
      <c r="AU45" s="25" t="str">
        <f t="array" ref="AU45">IF(SUMPRODUCT((Noms=$C45)*(AU$3&gt;=Début)*(AU$3&lt;=Fin))&gt;0,INDEX(Concat_pav_heures,MIN(IF((Noms=$C45)*(AU$3&gt;=Début)*(AU$3&lt;=Fin),ROW(Noms)))-1),"")</f>
        <v/>
      </c>
      <c r="AV45" s="25" t="str">
        <f t="array" ref="AV45">IF(SUMPRODUCT((Noms=$C45)*(AV$3&gt;=Début)*(AV$3&lt;=Fin))&gt;0,INDEX(Concat_pav_heures,MIN(IF((Noms=$C45)*(AV$3&gt;=Début)*(AV$3&lt;=Fin),ROW(Noms)))-1),"")</f>
        <v/>
      </c>
      <c r="AW45" s="25" t="str">
        <f t="array" ref="AW45">IF(SUMPRODUCT((Noms=$C45)*(AW$3&gt;=Début)*(AW$3&lt;=Fin))&gt;0,INDEX(Concat_pav_heures,MIN(IF((Noms=$C45)*(AW$3&gt;=Début)*(AW$3&lt;=Fin),ROW(Noms)))-1),"")</f>
        <v/>
      </c>
      <c r="AX45" s="25" t="str">
        <f t="array" ref="AX45">IF(SUMPRODUCT((Noms=$C45)*(AX$3&gt;=Début)*(AX$3&lt;=Fin))&gt;0,INDEX(Concat_pav_heures,MIN(IF((Noms=$C45)*(AX$3&gt;=Début)*(AX$3&lt;=Fin),ROW(Noms)))-1),"")</f>
        <v/>
      </c>
      <c r="AY45" s="25" t="str">
        <f t="array" ref="AY45">IF(SUMPRODUCT((Noms=$C45)*(AY$3&gt;=Début)*(AY$3&lt;=Fin))&gt;0,INDEX(Concat_pav_heures,MIN(IF((Noms=$C45)*(AY$3&gt;=Début)*(AY$3&lt;=Fin),ROW(Noms)))-1),"")</f>
        <v/>
      </c>
      <c r="AZ45" s="25" t="str">
        <f t="array" ref="AZ45">IF(SUMPRODUCT((Noms=$C45)*(AZ$3&gt;=Début)*(AZ$3&lt;=Fin))&gt;0,INDEX(Concat_pav_heures,MIN(IF((Noms=$C45)*(AZ$3&gt;=Début)*(AZ$3&lt;=Fin),ROW(Noms)))-1),"")</f>
        <v/>
      </c>
      <c r="BA45" s="25" t="str">
        <f t="array" ref="BA45">IF(SUMPRODUCT((Noms=$C45)*(BA$3&gt;=Début)*(BA$3&lt;=Fin))&gt;0,INDEX(Concat_pav_heures,MIN(IF((Noms=$C45)*(BA$3&gt;=Début)*(BA$3&lt;=Fin),ROW(Noms)))-1),"")</f>
        <v/>
      </c>
      <c r="BB45" s="25" t="str">
        <f t="array" ref="BB45">IF(SUMPRODUCT((Noms=$C45)*(BB$3&gt;=Début)*(BB$3&lt;=Fin))&gt;0,INDEX(Concat_pav_heures,MIN(IF((Noms=$C45)*(BB$3&gt;=Début)*(BB$3&lt;=Fin),ROW(Noms)))-1),"")</f>
        <v/>
      </c>
      <c r="BC45" s="25" t="str">
        <f t="array" ref="BC45">IF(SUMPRODUCT((Noms=$C45)*(BC$3&gt;=Début)*(BC$3&lt;=Fin))&gt;0,INDEX(Concat_pav_heures,MIN(IF((Noms=$C45)*(BC$3&gt;=Début)*(BC$3&lt;=Fin),ROW(Noms)))-1),"")</f>
        <v/>
      </c>
      <c r="BD45" s="25" t="str">
        <f t="array" ref="BD45">IF(SUMPRODUCT((Noms=$C45)*(BD$3&gt;=Début)*(BD$3&lt;=Fin))&gt;0,INDEX(Concat_pav_heures,MIN(IF((Noms=$C45)*(BD$3&gt;=Début)*(BD$3&lt;=Fin),ROW(Noms)))-1),"")</f>
        <v/>
      </c>
      <c r="BE45" s="25" t="str">
        <f t="array" ref="BE45">IF(SUMPRODUCT((Noms=$C45)*(BE$3&gt;=Début)*(BE$3&lt;=Fin))&gt;0,INDEX(Concat_pav_heures,MIN(IF((Noms=$C45)*(BE$3&gt;=Début)*(BE$3&lt;=Fin),ROW(Noms)))-1),"")</f>
        <v/>
      </c>
      <c r="BF45" s="25" t="str">
        <f t="array" ref="BF45">IF(SUMPRODUCT((Noms=$C45)*(BF$3&gt;=Début)*(BF$3&lt;=Fin))&gt;0,INDEX(Concat_pav_heures,MIN(IF((Noms=$C45)*(BF$3&gt;=Début)*(BF$3&lt;=Fin),ROW(Noms)))-1),"")</f>
        <v/>
      </c>
      <c r="BG45" s="25" t="str">
        <f t="array" ref="BG45">IF(SUMPRODUCT((Noms=$C45)*(BG$3&gt;=Début)*(BG$3&lt;=Fin))&gt;0,INDEX(Concat_pav_heures,MIN(IF((Noms=$C45)*(BG$3&gt;=Début)*(BG$3&lt;=Fin),ROW(Noms)))-1),"")</f>
        <v/>
      </c>
      <c r="BH45" s="25" t="str">
        <f t="array" ref="BH45">IF(SUMPRODUCT((Noms=$C45)*(BH$3&gt;=Début)*(BH$3&lt;=Fin))&gt;0,INDEX(Concat_pav_heures,MIN(IF((Noms=$C45)*(BH$3&gt;=Début)*(BH$3&lt;=Fin),ROW(Noms)))-1),"")</f>
        <v/>
      </c>
      <c r="BI45" s="25" t="str">
        <f t="array" ref="BI45">IF(SUMPRODUCT((Noms=$C45)*(BI$3&gt;=Début)*(BI$3&lt;=Fin))&gt;0,INDEX(Concat_pav_heures,MIN(IF((Noms=$C45)*(BI$3&gt;=Début)*(BI$3&lt;=Fin),ROW(Noms)))-1),"")</f>
        <v/>
      </c>
      <c r="BJ45" s="25" t="str">
        <f t="array" ref="BJ45">IF(SUMPRODUCT((Noms=$C45)*(BJ$3&gt;=Début)*(BJ$3&lt;=Fin))&gt;0,INDEX(Concat_pav_heures,MIN(IF((Noms=$C45)*(BJ$3&gt;=Début)*(BJ$3&lt;=Fin),ROW(Noms)))-1),"")</f>
        <v/>
      </c>
      <c r="BK45" s="25" t="str">
        <f t="array" ref="BK45">IF(SUMPRODUCT((Noms=$C45)*(BK$3&gt;=Début)*(BK$3&lt;=Fin))&gt;0,INDEX(Concat_pav_heures,MIN(IF((Noms=$C45)*(BK$3&gt;=Début)*(BK$3&lt;=Fin),ROW(Noms)))-1),"")</f>
        <v/>
      </c>
      <c r="BL45" s="25" t="str">
        <f t="array" ref="BL45">IF(SUMPRODUCT((Noms=$C45)*(BL$3&gt;=Début)*(BL$3&lt;=Fin))&gt;0,INDEX(Concat_pav_heures,MIN(IF((Noms=$C45)*(BL$3&gt;=Début)*(BL$3&lt;=Fin),ROW(Noms)))-1),"")</f>
        <v/>
      </c>
      <c r="BM45" s="25" t="str">
        <f t="array" ref="BM45">IF(SUMPRODUCT((Noms=$C45)*(BM$3&gt;=Début)*(BM$3&lt;=Fin))&gt;0,INDEX(Concat_pav_heures,MIN(IF((Noms=$C45)*(BM$3&gt;=Début)*(BM$3&lt;=Fin),ROW(Noms)))-1),"")</f>
        <v/>
      </c>
      <c r="BN45" s="25" t="str">
        <f t="array" ref="BN45">IF(SUMPRODUCT((Noms=$C45)*(BN$3&gt;=Début)*(BN$3&lt;=Fin))&gt;0,INDEX(Concat_pav_heures,MIN(IF((Noms=$C45)*(BN$3&gt;=Début)*(BN$3&lt;=Fin),ROW(Noms)))-1),"")</f>
        <v/>
      </c>
      <c r="BO45" s="25" t="str">
        <f t="array" ref="BO45">IF(SUMPRODUCT((Noms=$C45)*(BO$3&gt;=Début)*(BO$3&lt;=Fin))&gt;0,INDEX(Concat_pav_heures,MIN(IF((Noms=$C45)*(BO$3&gt;=Début)*(BO$3&lt;=Fin),ROW(Noms)))-1),"")</f>
        <v/>
      </c>
      <c r="BP45" s="25" t="str">
        <f t="array" ref="BP45">IF(SUMPRODUCT((Noms=$C45)*(BP$3&gt;=Début)*(BP$3&lt;=Fin))&gt;0,INDEX(Concat_pav_heures,MIN(IF((Noms=$C45)*(BP$3&gt;=Début)*(BP$3&lt;=Fin),ROW(Noms)))-1),"")</f>
        <v/>
      </c>
      <c r="BQ45" s="25" t="str">
        <f t="array" ref="BQ45">IF(SUMPRODUCT((Noms=$C45)*(BQ$3&gt;=Début)*(BQ$3&lt;=Fin))&gt;0,INDEX(Concat_pav_heures,MIN(IF((Noms=$C45)*(BQ$3&gt;=Début)*(BQ$3&lt;=Fin),ROW(Noms)))-1),"")</f>
        <v/>
      </c>
      <c r="BR45" s="25" t="str">
        <f t="array" ref="BR45">IF(SUMPRODUCT((Noms=$C45)*(BR$3&gt;=Début)*(BR$3&lt;=Fin))&gt;0,INDEX(Concat_pav_heures,MIN(IF((Noms=$C45)*(BR$3&gt;=Début)*(BR$3&lt;=Fin),ROW(Noms)))-1),"")</f>
        <v/>
      </c>
      <c r="BS45" s="25" t="str">
        <f t="array" ref="BS45">IF(SUMPRODUCT((Noms=$C45)*(BS$3&gt;=Début)*(BS$3&lt;=Fin))&gt;0,INDEX(Concat_pav_heures,MIN(IF((Noms=$C45)*(BS$3&gt;=Début)*(BS$3&lt;=Fin),ROW(Noms)))-1),"")</f>
        <v/>
      </c>
      <c r="BT45" s="25" t="str">
        <f t="array" ref="BT45">IF(SUMPRODUCT((Noms=$C45)*(BT$3&gt;=Début)*(BT$3&lt;=Fin))&gt;0,INDEX(Concat_pav_heures,MIN(IF((Noms=$C45)*(BT$3&gt;=Début)*(BT$3&lt;=Fin),ROW(Noms)))-1),"")</f>
        <v/>
      </c>
      <c r="BU45" s="25" t="str">
        <f t="array" ref="BU45">IF(SUMPRODUCT((Noms=$C45)*(BU$3&gt;=Début)*(BU$3&lt;=Fin))&gt;0,INDEX(Concat_pav_heures,MIN(IF((Noms=$C45)*(BU$3&gt;=Début)*(BU$3&lt;=Fin),ROW(Noms)))-1),"")</f>
        <v/>
      </c>
      <c r="BV45" s="25" t="str">
        <f t="array" ref="BV45">IF(SUMPRODUCT((Noms=$C45)*(BV$3&gt;=Début)*(BV$3&lt;=Fin))&gt;0,INDEX(Concat_pav_heures,MIN(IF((Noms=$C45)*(BV$3&gt;=Début)*(BV$3&lt;=Fin),ROW(Noms)))-1),"")</f>
        <v/>
      </c>
      <c r="BW45" s="25" t="str">
        <f t="array" ref="BW45">IF(SUMPRODUCT((Noms=$C45)*(BW$3&gt;=Début)*(BW$3&lt;=Fin))&gt;0,INDEX(Concat_pav_heures,MIN(IF((Noms=$C45)*(BW$3&gt;=Début)*(BW$3&lt;=Fin),ROW(Noms)))-1),"")</f>
        <v/>
      </c>
      <c r="BX45" s="25" t="str">
        <f t="array" ref="BX45">IF(SUMPRODUCT((Noms=$C45)*(BX$3&gt;=Début)*(BX$3&lt;=Fin))&gt;0,INDEX(Concat_pav_heures,MIN(IF((Noms=$C45)*(BX$3&gt;=Début)*(BX$3&lt;=Fin),ROW(Noms)))-1),"")</f>
        <v/>
      </c>
      <c r="BY45" s="25" t="str">
        <f t="array" ref="BY45">IF(SUMPRODUCT((Noms=$C45)*(BY$3&gt;=Début)*(BY$3&lt;=Fin))&gt;0,INDEX(Concat_pav_heures,MIN(IF((Noms=$C45)*(BY$3&gt;=Début)*(BY$3&lt;=Fin),ROW(Noms)))-1),"")</f>
        <v/>
      </c>
      <c r="BZ45" s="25" t="str">
        <f t="array" ref="BZ45">IF(SUMPRODUCT((Noms=$C45)*(BZ$3&gt;=Début)*(BZ$3&lt;=Fin))&gt;0,INDEX(Concat_pav_heures,MIN(IF((Noms=$C45)*(BZ$3&gt;=Début)*(BZ$3&lt;=Fin),ROW(Noms)))-1),"")</f>
        <v/>
      </c>
      <c r="CA45" s="25" t="str">
        <f t="array" ref="CA45">IF(SUMPRODUCT((Noms=$C45)*(CA$3&gt;=Début)*(CA$3&lt;=Fin))&gt;0,INDEX(Concat_pav_heures,MIN(IF((Noms=$C45)*(CA$3&gt;=Début)*(CA$3&lt;=Fin),ROW(Noms)))-1),"")</f>
        <v/>
      </c>
      <c r="CB45" s="25" t="str">
        <f t="array" ref="CB45">IF(SUMPRODUCT((Noms=$C45)*(CB$3&gt;=Début)*(CB$3&lt;=Fin))&gt;0,INDEX(Concat_pav_heures,MIN(IF((Noms=$C45)*(CB$3&gt;=Début)*(CB$3&lt;=Fin),ROW(Noms)))-1),"")</f>
        <v/>
      </c>
      <c r="CC45" s="25" t="str">
        <f t="array" ref="CC45">IF(SUMPRODUCT((Noms=$C45)*(CC$3&gt;=Début)*(CC$3&lt;=Fin))&gt;0,INDEX(Concat_pav_heures,MIN(IF((Noms=$C45)*(CC$3&gt;=Début)*(CC$3&lt;=Fin),ROW(Noms)))-1),"")</f>
        <v/>
      </c>
      <c r="CD45" s="25" t="str">
        <f t="array" ref="CD45">IF(SUMPRODUCT((Noms=$C45)*(CD$3&gt;=Début)*(CD$3&lt;=Fin))&gt;0,INDEX(Concat_pav_heures,MIN(IF((Noms=$C45)*(CD$3&gt;=Début)*(CD$3&lt;=Fin),ROW(Noms)))-1),"")</f>
        <v/>
      </c>
      <c r="CE45" s="25" t="str">
        <f t="array" ref="CE45">IF(SUMPRODUCT((Noms=$C45)*(CE$3&gt;=Début)*(CE$3&lt;=Fin))&gt;0,INDEX(Concat_pav_heures,MIN(IF((Noms=$C45)*(CE$3&gt;=Début)*(CE$3&lt;=Fin),ROW(Noms)))-1),"")</f>
        <v/>
      </c>
      <c r="CF45" s="25" t="str">
        <f t="array" ref="CF45">IF(SUMPRODUCT((Noms=$C45)*(CF$3&gt;=Début)*(CF$3&lt;=Fin))&gt;0,INDEX(Concat_pav_heures,MIN(IF((Noms=$C45)*(CF$3&gt;=Début)*(CF$3&lt;=Fin),ROW(Noms)))-1),"")</f>
        <v/>
      </c>
      <c r="CG45" s="25" t="str">
        <f t="array" ref="CG45">IF(SUMPRODUCT((Noms=$C45)*(CG$3&gt;=Début)*(CG$3&lt;=Fin))&gt;0,INDEX(Concat_pav_heures,MIN(IF((Noms=$C45)*(CG$3&gt;=Début)*(CG$3&lt;=Fin),ROW(Noms)))-1),"")</f>
        <v/>
      </c>
      <c r="CH45" s="25" t="str">
        <f t="array" ref="CH45">IF(SUMPRODUCT((Noms=$C45)*(CH$3&gt;=Début)*(CH$3&lt;=Fin))&gt;0,INDEX(Concat_pav_heures,MIN(IF((Noms=$C45)*(CH$3&gt;=Début)*(CH$3&lt;=Fin),ROW(Noms)))-1),"")</f>
        <v/>
      </c>
      <c r="CI45" s="25" t="str">
        <f t="array" ref="CI45">IF(SUMPRODUCT((Noms=$C45)*(CI$3&gt;=Début)*(CI$3&lt;=Fin))&gt;0,INDEX(Concat_pav_heures,MIN(IF((Noms=$C45)*(CI$3&gt;=Début)*(CI$3&lt;=Fin),ROW(Noms)))-1),"")</f>
        <v/>
      </c>
      <c r="CJ45" s="25" t="str">
        <f t="array" ref="CJ45">IF(SUMPRODUCT((Noms=$C45)*(CJ$3&gt;=Début)*(CJ$3&lt;=Fin))&gt;0,INDEX(Concat_pav_heures,MIN(IF((Noms=$C45)*(CJ$3&gt;=Début)*(CJ$3&lt;=Fin),ROW(Noms)))-1),"")</f>
        <v/>
      </c>
      <c r="CK45" s="25" t="str">
        <f t="array" ref="CK45">IF(SUMPRODUCT((Noms=$C45)*(CK$3&gt;=Début)*(CK$3&lt;=Fin))&gt;0,INDEX(Concat_pav_heures,MIN(IF((Noms=$C45)*(CK$3&gt;=Début)*(CK$3&lt;=Fin),ROW(Noms)))-1),"")</f>
        <v/>
      </c>
      <c r="CL45" s="25" t="str">
        <f t="array" ref="CL45">IF(SUMPRODUCT((Noms=$C45)*(CL$3&gt;=Début)*(CL$3&lt;=Fin))&gt;0,INDEX(Concat_pav_heures,MIN(IF((Noms=$C45)*(CL$3&gt;=Début)*(CL$3&lt;=Fin),ROW(Noms)))-1),"")</f>
        <v/>
      </c>
      <c r="CM45" s="25" t="str">
        <f t="array" ref="CM45">IF(SUMPRODUCT((Noms=$C45)*(CM$3&gt;=Début)*(CM$3&lt;=Fin))&gt;0,INDEX(Concat_pav_heures,MIN(IF((Noms=$C45)*(CM$3&gt;=Début)*(CM$3&lt;=Fin),ROW(Noms)))-1),"")</f>
        <v/>
      </c>
      <c r="CN45" s="25" t="str">
        <f t="array" ref="CN45">IF(SUMPRODUCT((Noms=$C45)*(CN$3&gt;=Début)*(CN$3&lt;=Fin))&gt;0,INDEX(Concat_pav_heures,MIN(IF((Noms=$C45)*(CN$3&gt;=Début)*(CN$3&lt;=Fin),ROW(Noms)))-1),"")</f>
        <v/>
      </c>
      <c r="CO45" s="25" t="str">
        <f t="array" ref="CO45">IF(SUMPRODUCT((Noms=$C45)*(CO$3&gt;=Début)*(CO$3&lt;=Fin))&gt;0,INDEX(Concat_pav_heures,MIN(IF((Noms=$C45)*(CO$3&gt;=Début)*(CO$3&lt;=Fin),ROW(Noms)))-1),"")</f>
        <v/>
      </c>
      <c r="CP45" s="25" t="str">
        <f t="array" ref="CP45">IF(SUMPRODUCT((Noms=$C45)*(CP$3&gt;=Début)*(CP$3&lt;=Fin))&gt;0,INDEX(Concat_pav_heures,MIN(IF((Noms=$C45)*(CP$3&gt;=Début)*(CP$3&lt;=Fin),ROW(Noms)))-1),"")</f>
        <v/>
      </c>
      <c r="CQ45" s="25" t="str">
        <f t="array" ref="CQ45">IF(SUMPRODUCT((Noms=$C45)*(CQ$3&gt;=Début)*(CQ$3&lt;=Fin))&gt;0,INDEX(Concat_pav_heures,MIN(IF((Noms=$C45)*(CQ$3&gt;=Début)*(CQ$3&lt;=Fin),ROW(Noms)))-1),"")</f>
        <v/>
      </c>
      <c r="CR45" s="25" t="str">
        <f t="array" ref="CR45">IF(SUMPRODUCT((Noms=$C45)*(CR$3&gt;=Début)*(CR$3&lt;=Fin))&gt;0,INDEX(Concat_pav_heures,MIN(IF((Noms=$C45)*(CR$3&gt;=Début)*(CR$3&lt;=Fin),ROW(Noms)))-1),"")</f>
        <v/>
      </c>
      <c r="CS45" s="25" t="str">
        <f t="array" ref="CS45">IF(SUMPRODUCT((Noms=$C45)*(CS$3&gt;=Début)*(CS$3&lt;=Fin))&gt;0,INDEX(Concat_pav_heures,MIN(IF((Noms=$C45)*(CS$3&gt;=Début)*(CS$3&lt;=Fin),ROW(Noms)))-1),"")</f>
        <v/>
      </c>
      <c r="CT45" s="25" t="str">
        <f t="array" ref="CT45">IF(SUMPRODUCT((Noms=$C45)*(CT$3&gt;=Début)*(CT$3&lt;=Fin))&gt;0,INDEX(Concat_pav_heures,MIN(IF((Noms=$C45)*(CT$3&gt;=Début)*(CT$3&lt;=Fin),ROW(Noms)))-1),"")</f>
        <v/>
      </c>
      <c r="CU45" s="25" t="str">
        <f t="array" ref="CU45">IF(SUMPRODUCT((Noms=$C45)*(CU$3&gt;=Début)*(CU$3&lt;=Fin))&gt;0,INDEX(Concat_pav_heures,MIN(IF((Noms=$C45)*(CU$3&gt;=Début)*(CU$3&lt;=Fin),ROW(Noms)))-1),"")</f>
        <v/>
      </c>
      <c r="CV45" s="25" t="str">
        <f t="array" ref="CV45">IF(SUMPRODUCT((Noms=$C45)*(CV$3&gt;=Début)*(CV$3&lt;=Fin))&gt;0,INDEX(Concat_pav_heures,MIN(IF((Noms=$C45)*(CV$3&gt;=Début)*(CV$3&lt;=Fin),ROW(Noms)))-1),"")</f>
        <v/>
      </c>
      <c r="CW45" s="25" t="str">
        <f t="array" ref="CW45">IF(SUMPRODUCT((Noms=$C45)*(CW$3&gt;=Début)*(CW$3&lt;=Fin))&gt;0,INDEX(Concat_pav_heures,MIN(IF((Noms=$C45)*(CW$3&gt;=Début)*(CW$3&lt;=Fin),ROW(Noms)))-1),"")</f>
        <v/>
      </c>
      <c r="CX45" s="25" t="str">
        <f t="array" ref="CX45">IF(SUMPRODUCT((Noms=$C45)*(CX$3&gt;=Début)*(CX$3&lt;=Fin))&gt;0,INDEX(Concat_pav_heures,MIN(IF((Noms=$C45)*(CX$3&gt;=Début)*(CX$3&lt;=Fin),ROW(Noms)))-1),"")</f>
        <v/>
      </c>
      <c r="CY45" s="25" t="str">
        <f t="array" ref="CY45">IF(SUMPRODUCT((Noms=$C45)*(CY$3&gt;=Début)*(CY$3&lt;=Fin))&gt;0,INDEX(Concat_pav_heures,MIN(IF((Noms=$C45)*(CY$3&gt;=Début)*(CY$3&lt;=Fin),ROW(Noms)))-1),"")</f>
        <v/>
      </c>
      <c r="CZ45" s="25" t="str">
        <f t="array" ref="CZ45">IF(SUMPRODUCT((Noms=$C45)*(CZ$3&gt;=Début)*(CZ$3&lt;=Fin))&gt;0,INDEX(Concat_pav_heures,MIN(IF((Noms=$C45)*(CZ$3&gt;=Début)*(CZ$3&lt;=Fin),ROW(Noms)))-1),"")</f>
        <v/>
      </c>
      <c r="DA45" s="25" t="str">
        <f t="array" ref="DA45">IF(SUMPRODUCT((Noms=$C45)*(DA$3&gt;=Début)*(DA$3&lt;=Fin))&gt;0,INDEX(Concat_pav_heures,MIN(IF((Noms=$C45)*(DA$3&gt;=Début)*(DA$3&lt;=Fin),ROW(Noms)))-1),"")</f>
        <v/>
      </c>
      <c r="DB45" s="25" t="str">
        <f t="array" ref="DB45">IF(SUMPRODUCT((Noms=$C45)*(DB$3&gt;=Début)*(DB$3&lt;=Fin))&gt;0,INDEX(Concat_pav_heures,MIN(IF((Noms=$C45)*(DB$3&gt;=Début)*(DB$3&lt;=Fin),ROW(Noms)))-1),"")</f>
        <v/>
      </c>
      <c r="DC45" s="25" t="str">
        <f t="array" ref="DC45">IF(SUMPRODUCT((Noms=$C45)*(DC$3&gt;=Début)*(DC$3&lt;=Fin))&gt;0,INDEX(Concat_pav_heures,MIN(IF((Noms=$C45)*(DC$3&gt;=Début)*(DC$3&lt;=Fin),ROW(Noms)))-1),"")</f>
        <v/>
      </c>
      <c r="DD45" s="25" t="str">
        <f t="array" ref="DD45">IF(SUMPRODUCT((Noms=$C45)*(DD$3&gt;=Début)*(DD$3&lt;=Fin))&gt;0,INDEX(Concat_pav_heures,MIN(IF((Noms=$C45)*(DD$3&gt;=Début)*(DD$3&lt;=Fin),ROW(Noms)))-1),"")</f>
        <v/>
      </c>
      <c r="DE45" s="25" t="str">
        <f t="array" ref="DE45">IF(SUMPRODUCT((Noms=$C45)*(DE$3&gt;=Début)*(DE$3&lt;=Fin))&gt;0,INDEX(Concat_pav_heures,MIN(IF((Noms=$C45)*(DE$3&gt;=Début)*(DE$3&lt;=Fin),ROW(Noms)))-1),"")</f>
        <v/>
      </c>
      <c r="DF45" s="25" t="str">
        <f t="array" ref="DF45">IF(SUMPRODUCT((Noms=$C45)*(DF$3&gt;=Début)*(DF$3&lt;=Fin))&gt;0,INDEX(Concat_pav_heures,MIN(IF((Noms=$C45)*(DF$3&gt;=Début)*(DF$3&lt;=Fin),ROW(Noms)))-1),"")</f>
        <v/>
      </c>
      <c r="DG45" s="25" t="str">
        <f t="array" ref="DG45">IF(SUMPRODUCT((Noms=$C45)*(DG$3&gt;=Début)*(DG$3&lt;=Fin))&gt;0,INDEX(Concat_pav_heures,MIN(IF((Noms=$C45)*(DG$3&gt;=Début)*(DG$3&lt;=Fin),ROW(Noms)))-1),"")</f>
        <v/>
      </c>
      <c r="DH45" s="25" t="str">
        <f t="array" ref="DH45">IF(SUMPRODUCT((Noms=$C45)*(DH$3&gt;=Début)*(DH$3&lt;=Fin))&gt;0,INDEX(Concat_pav_heures,MIN(IF((Noms=$C45)*(DH$3&gt;=Début)*(DH$3&lt;=Fin),ROW(Noms)))-1),"")</f>
        <v/>
      </c>
      <c r="DI45" s="25" t="str">
        <f t="array" ref="DI45">IF(SUMPRODUCT((Noms=$C45)*(DI$3&gt;=Début)*(DI$3&lt;=Fin))&gt;0,INDEX(Concat_pav_heures,MIN(IF((Noms=$C45)*(DI$3&gt;=Début)*(DI$3&lt;=Fin),ROW(Noms)))-1),"")</f>
        <v/>
      </c>
      <c r="DJ45" s="25" t="str">
        <f t="array" ref="DJ45">IF(SUMPRODUCT((Noms=$C45)*(DJ$3&gt;=Début)*(DJ$3&lt;=Fin))&gt;0,INDEX(Concat_pav_heures,MIN(IF((Noms=$C45)*(DJ$3&gt;=Début)*(DJ$3&lt;=Fin),ROW(Noms)))-1),"")</f>
        <v/>
      </c>
      <c r="DK45" s="25" t="str">
        <f t="array" ref="DK45">IF(SUMPRODUCT((Noms=$C45)*(DK$3&gt;=Début)*(DK$3&lt;=Fin))&gt;0,INDEX(Concat_pav_heures,MIN(IF((Noms=$C45)*(DK$3&gt;=Début)*(DK$3&lt;=Fin),ROW(Noms)))-1),"")</f>
        <v/>
      </c>
      <c r="DL45" s="25" t="str">
        <f t="array" ref="DL45">IF(SUMPRODUCT((Noms=$C45)*(DL$3&gt;=Début)*(DL$3&lt;=Fin))&gt;0,INDEX(Concat_pav_heures,MIN(IF((Noms=$C45)*(DL$3&gt;=Début)*(DL$3&lt;=Fin),ROW(Noms)))-1),"")</f>
        <v/>
      </c>
      <c r="DM45" s="25" t="str">
        <f t="array" ref="DM45">IF(SUMPRODUCT((Noms=$C45)*(DM$3&gt;=Début)*(DM$3&lt;=Fin))&gt;0,INDEX(Concat_pav_heures,MIN(IF((Noms=$C45)*(DM$3&gt;=Début)*(DM$3&lt;=Fin),ROW(Noms)))-1),"")</f>
        <v/>
      </c>
      <c r="DN45" s="25" t="str">
        <f t="array" ref="DN45">IF(SUMPRODUCT((Noms=$C45)*(DN$3&gt;=Début)*(DN$3&lt;=Fin))&gt;0,INDEX(Concat_pav_heures,MIN(IF((Noms=$C45)*(DN$3&gt;=Début)*(DN$3&lt;=Fin),ROW(Noms)))-1),"")</f>
        <v/>
      </c>
      <c r="DO45" s="25" t="str">
        <f t="array" ref="DO45">IF(SUMPRODUCT((Noms=$C45)*(DO$3&gt;=Début)*(DO$3&lt;=Fin))&gt;0,INDEX(Concat_pav_heures,MIN(IF((Noms=$C45)*(DO$3&gt;=Début)*(DO$3&lt;=Fin),ROW(Noms)))-1),"")</f>
        <v/>
      </c>
      <c r="DP45" s="25" t="str">
        <f t="array" ref="DP45">IF(SUMPRODUCT((Noms=$C45)*(DP$3&gt;=Début)*(DP$3&lt;=Fin))&gt;0,INDEX(Concat_pav_heures,MIN(IF((Noms=$C45)*(DP$3&gt;=Début)*(DP$3&lt;=Fin),ROW(Noms)))-1),"")</f>
        <v/>
      </c>
      <c r="DQ45" s="25" t="str">
        <f t="array" ref="DQ45">IF(SUMPRODUCT((Noms=$C45)*(DQ$3&gt;=Début)*(DQ$3&lt;=Fin))&gt;0,INDEX(Concat_pav_heures,MIN(IF((Noms=$C45)*(DQ$3&gt;=Début)*(DQ$3&lt;=Fin),ROW(Noms)))-1),"")</f>
        <v/>
      </c>
      <c r="DR45" s="25" t="str">
        <f t="array" ref="DR45">IF(SUMPRODUCT((Noms=$C45)*(DR$3&gt;=Début)*(DR$3&lt;=Fin))&gt;0,INDEX(Concat_pav_heures,MIN(IF((Noms=$C45)*(DR$3&gt;=Début)*(DR$3&lt;=Fin),ROW(Noms)))-1),"")</f>
        <v/>
      </c>
      <c r="DS45" s="25" t="str">
        <f t="array" ref="DS45">IF(SUMPRODUCT((Noms=$C45)*(DS$3&gt;=Début)*(DS$3&lt;=Fin))&gt;0,INDEX(Concat_pav_heures,MIN(IF((Noms=$C45)*(DS$3&gt;=Début)*(DS$3&lt;=Fin),ROW(Noms)))-1),"")</f>
        <v/>
      </c>
      <c r="DT45" s="25" t="str">
        <f t="array" ref="DT45">IF(SUMPRODUCT((Noms=$C45)*(DT$3&gt;=Début)*(DT$3&lt;=Fin))&gt;0,INDEX(Concat_pav_heures,MIN(IF((Noms=$C45)*(DT$3&gt;=Début)*(DT$3&lt;=Fin),ROW(Noms)))-1),"")</f>
        <v/>
      </c>
      <c r="DU45" s="25" t="str">
        <f t="array" ref="DU45">IF(SUMPRODUCT((Noms=$C45)*(DU$3&gt;=Début)*(DU$3&lt;=Fin))&gt;0,INDEX(Concat_pav_heures,MIN(IF((Noms=$C45)*(DU$3&gt;=Début)*(DU$3&lt;=Fin),ROW(Noms)))-1),"")</f>
        <v/>
      </c>
      <c r="DV45" s="25" t="str">
        <f t="array" ref="DV45">IF(SUMPRODUCT((Noms=$C45)*(DV$3&gt;=Début)*(DV$3&lt;=Fin))&gt;0,INDEX(Concat_pav_heures,MIN(IF((Noms=$C45)*(DV$3&gt;=Début)*(DV$3&lt;=Fin),ROW(Noms)))-1),"")</f>
        <v/>
      </c>
      <c r="DW45" s="25" t="str">
        <f t="array" ref="DW45">IF(SUMPRODUCT((Noms=$C45)*(DW$3&gt;=Début)*(DW$3&lt;=Fin))&gt;0,INDEX(Concat_pav_heures,MIN(IF((Noms=$C45)*(DW$3&gt;=Début)*(DW$3&lt;=Fin),ROW(Noms)))-1),"")</f>
        <v/>
      </c>
      <c r="DX45" s="25" t="str">
        <f t="array" ref="DX45">IF(SUMPRODUCT((Noms=$C45)*(DX$3&gt;=Début)*(DX$3&lt;=Fin))&gt;0,INDEX(Concat_pav_heures,MIN(IF((Noms=$C45)*(DX$3&gt;=Début)*(DX$3&lt;=Fin),ROW(Noms)))-1),"")</f>
        <v/>
      </c>
      <c r="DY45" s="25" t="str">
        <f t="array" ref="DY45">IF(SUMPRODUCT((Noms=$C45)*(DY$3&gt;=Début)*(DY$3&lt;=Fin))&gt;0,INDEX(Concat_pav_heures,MIN(IF((Noms=$C45)*(DY$3&gt;=Début)*(DY$3&lt;=Fin),ROW(Noms)))-1),"")</f>
        <v/>
      </c>
      <c r="DZ45" s="25" t="str">
        <f t="array" ref="DZ45">IF(SUMPRODUCT((Noms=$C45)*(DZ$3&gt;=Début)*(DZ$3&lt;=Fin))&gt;0,INDEX(Concat_pav_heures,MIN(IF((Noms=$C45)*(DZ$3&gt;=Début)*(DZ$3&lt;=Fin),ROW(Noms)))-1),"")</f>
        <v/>
      </c>
      <c r="EA45" s="25" t="str">
        <f t="array" ref="EA45">IF(SUMPRODUCT((Noms=$C45)*(EA$3&gt;=Début)*(EA$3&lt;=Fin))&gt;0,INDEX(Concat_pav_heures,MIN(IF((Noms=$C45)*(EA$3&gt;=Début)*(EA$3&lt;=Fin),ROW(Noms)))-1),"")</f>
        <v/>
      </c>
      <c r="EB45" s="25" t="str">
        <f t="array" ref="EB45">IF(SUMPRODUCT((Noms=$C45)*(EB$3&gt;=Début)*(EB$3&lt;=Fin))&gt;0,INDEX(Concat_pav_heures,MIN(IF((Noms=$C45)*(EB$3&gt;=Début)*(EB$3&lt;=Fin),ROW(Noms)))-1),"")</f>
        <v/>
      </c>
      <c r="EC45" s="25" t="str">
        <f t="array" ref="EC45">IF(SUMPRODUCT((Noms=$C45)*(EC$3&gt;=Début)*(EC$3&lt;=Fin))&gt;0,INDEX(Concat_pav_heures,MIN(IF((Noms=$C45)*(EC$3&gt;=Début)*(EC$3&lt;=Fin),ROW(Noms)))-1),"")</f>
        <v/>
      </c>
      <c r="ED45" s="25" t="str">
        <f t="array" ref="ED45">IF(SUMPRODUCT((Noms=$C45)*(ED$3&gt;=Début)*(ED$3&lt;=Fin))&gt;0,INDEX(Concat_pav_heures,MIN(IF((Noms=$C45)*(ED$3&gt;=Début)*(ED$3&lt;=Fin),ROW(Noms)))-1),"")</f>
        <v/>
      </c>
      <c r="EE45" s="25" t="str">
        <f t="array" ref="EE45">IF(SUMPRODUCT((Noms=$C45)*(EE$3&gt;=Début)*(EE$3&lt;=Fin))&gt;0,INDEX(Concat_pav_heures,MIN(IF((Noms=$C45)*(EE$3&gt;=Début)*(EE$3&lt;=Fin),ROW(Noms)))-1),"")</f>
        <v/>
      </c>
      <c r="EF45" s="25" t="str">
        <f t="array" ref="EF45">IF(SUMPRODUCT((Noms=$C45)*(EF$3&gt;=Début)*(EF$3&lt;=Fin))&gt;0,INDEX(Concat_pav_heures,MIN(IF((Noms=$C45)*(EF$3&gt;=Début)*(EF$3&lt;=Fin),ROW(Noms)))-1),"")</f>
        <v/>
      </c>
      <c r="EG45" s="25" t="str">
        <f t="array" ref="EG45">IF(SUMPRODUCT((Noms=$C45)*(EG$3&gt;=Début)*(EG$3&lt;=Fin))&gt;0,INDEX(Concat_pav_heures,MIN(IF((Noms=$C45)*(EG$3&gt;=Début)*(EG$3&lt;=Fin),ROW(Noms)))-1),"")</f>
        <v/>
      </c>
      <c r="EH45" s="25" t="str">
        <f t="array" ref="EH45">IF(SUMPRODUCT((Noms=$C45)*(EH$3&gt;=Début)*(EH$3&lt;=Fin))&gt;0,INDEX(Concat_pav_heures,MIN(IF((Noms=$C45)*(EH$3&gt;=Début)*(EH$3&lt;=Fin),ROW(Noms)))-1),"")</f>
        <v/>
      </c>
      <c r="EI45" s="25" t="str">
        <f t="array" ref="EI45">IF(SUMPRODUCT((Noms=$C45)*(EI$3&gt;=Début)*(EI$3&lt;=Fin))&gt;0,INDEX(Concat_pav_heures,MIN(IF((Noms=$C45)*(EI$3&gt;=Début)*(EI$3&lt;=Fin),ROW(Noms)))-1),"")</f>
        <v/>
      </c>
      <c r="EJ45" s="25" t="str">
        <f t="array" ref="EJ45">IF(SUMPRODUCT((Noms=$C45)*(EJ$3&gt;=Début)*(EJ$3&lt;=Fin))&gt;0,INDEX(Concat_pav_heures,MIN(IF((Noms=$C45)*(EJ$3&gt;=Début)*(EJ$3&lt;=Fin),ROW(Noms)))-1),"")</f>
        <v/>
      </c>
      <c r="EK45" s="25" t="str">
        <f t="array" ref="EK45">IF(SUMPRODUCT((Noms=$C45)*(EK$3&gt;=Début)*(EK$3&lt;=Fin))&gt;0,INDEX(Concat_pav_heures,MIN(IF((Noms=$C45)*(EK$3&gt;=Début)*(EK$3&lt;=Fin),ROW(Noms)))-1),"")</f>
        <v/>
      </c>
      <c r="EL45" s="25" t="str">
        <f t="array" ref="EL45">IF(SUMPRODUCT((Noms=$C45)*(EL$3&gt;=Début)*(EL$3&lt;=Fin))&gt;0,INDEX(Concat_pav_heures,MIN(IF((Noms=$C45)*(EL$3&gt;=Début)*(EL$3&lt;=Fin),ROW(Noms)))-1),"")</f>
        <v/>
      </c>
      <c r="EM45" s="25" t="str">
        <f t="array" ref="EM45">IF(SUMPRODUCT((Noms=$C45)*(EM$3&gt;=Début)*(EM$3&lt;=Fin))&gt;0,INDEX(Concat_pav_heures,MIN(IF((Noms=$C45)*(EM$3&gt;=Début)*(EM$3&lt;=Fin),ROW(Noms)))-1),"")</f>
        <v/>
      </c>
      <c r="EN45" s="25" t="str">
        <f t="array" ref="EN45">IF(SUMPRODUCT((Noms=$C45)*(EN$3&gt;=Début)*(EN$3&lt;=Fin))&gt;0,INDEX(Concat_pav_heures,MIN(IF((Noms=$C45)*(EN$3&gt;=Début)*(EN$3&lt;=Fin),ROW(Noms)))-1),"")</f>
        <v/>
      </c>
      <c r="EO45" s="25" t="str">
        <f t="array" ref="EO45">IF(SUMPRODUCT((Noms=$C45)*(EO$3&gt;=Début)*(EO$3&lt;=Fin))&gt;0,INDEX(Concat_pav_heures,MIN(IF((Noms=$C45)*(EO$3&gt;=Début)*(EO$3&lt;=Fin),ROW(Noms)))-1),"")</f>
        <v/>
      </c>
      <c r="EP45" s="25" t="str">
        <f t="array" ref="EP45">IF(SUMPRODUCT((Noms=$C45)*(EP$3&gt;=Début)*(EP$3&lt;=Fin))&gt;0,INDEX(Concat_pav_heures,MIN(IF((Noms=$C45)*(EP$3&gt;=Début)*(EP$3&lt;=Fin),ROW(Noms)))-1),"")</f>
        <v/>
      </c>
      <c r="EQ45" s="25" t="str">
        <f t="array" ref="EQ45">IF(SUMPRODUCT((Noms=$C45)*(EQ$3&gt;=Début)*(EQ$3&lt;=Fin))&gt;0,INDEX(Concat_pav_heures,MIN(IF((Noms=$C45)*(EQ$3&gt;=Début)*(EQ$3&lt;=Fin),ROW(Noms)))-1),"")</f>
        <v/>
      </c>
      <c r="ER45" s="25" t="str">
        <f t="array" ref="ER45">IF(SUMPRODUCT((Noms=$C45)*(ER$3&gt;=Début)*(ER$3&lt;=Fin))&gt;0,INDEX(Concat_pav_heures,MIN(IF((Noms=$C45)*(ER$3&gt;=Début)*(ER$3&lt;=Fin),ROW(Noms)))-1),"")</f>
        <v/>
      </c>
      <c r="ES45" s="25" t="str">
        <f t="array" ref="ES45">IF(SUMPRODUCT((Noms=$C45)*(ES$3&gt;=Début)*(ES$3&lt;=Fin))&gt;0,INDEX(Concat_pav_heures,MIN(IF((Noms=$C45)*(ES$3&gt;=Début)*(ES$3&lt;=Fin),ROW(Noms)))-1),"")</f>
        <v/>
      </c>
      <c r="ET45" s="25" t="str">
        <f t="array" ref="ET45">IF(SUMPRODUCT((Noms=$C45)*(ET$3&gt;=Début)*(ET$3&lt;=Fin))&gt;0,INDEX(Concat_pav_heures,MIN(IF((Noms=$C45)*(ET$3&gt;=Début)*(ET$3&lt;=Fin),ROW(Noms)))-1),"")</f>
        <v/>
      </c>
      <c r="EU45" s="25" t="str">
        <f t="array" ref="EU45">IF(SUMPRODUCT((Noms=$C45)*(EU$3&gt;=Début)*(EU$3&lt;=Fin))&gt;0,INDEX(Concat_pav_heures,MIN(IF((Noms=$C45)*(EU$3&gt;=Début)*(EU$3&lt;=Fin),ROW(Noms)))-1),"")</f>
        <v/>
      </c>
      <c r="EV45" s="25" t="str">
        <f t="array" ref="EV45">IF(SUMPRODUCT((Noms=$C45)*(EV$3&gt;=Début)*(EV$3&lt;=Fin))&gt;0,INDEX(Concat_pav_heures,MIN(IF((Noms=$C45)*(EV$3&gt;=Début)*(EV$3&lt;=Fin),ROW(Noms)))-1),"")</f>
        <v/>
      </c>
      <c r="EW45" s="25" t="str">
        <f t="array" ref="EW45">IF(SUMPRODUCT((Noms=$C45)*(EW$3&gt;=Début)*(EW$3&lt;=Fin))&gt;0,INDEX(Concat_pav_heures,MIN(IF((Noms=$C45)*(EW$3&gt;=Début)*(EW$3&lt;=Fin),ROW(Noms)))-1),"")</f>
        <v/>
      </c>
      <c r="EX45" s="25" t="str">
        <f t="array" ref="EX45">IF(SUMPRODUCT((Noms=$C45)*(EX$3&gt;=Début)*(EX$3&lt;=Fin))&gt;0,INDEX(Concat_pav_heures,MIN(IF((Noms=$C45)*(EX$3&gt;=Début)*(EX$3&lt;=Fin),ROW(Noms)))-1),"")</f>
        <v/>
      </c>
      <c r="EY45" s="25" t="str">
        <f t="array" ref="EY45">IF(SUMPRODUCT((Noms=$C45)*(EY$3&gt;=Début)*(EY$3&lt;=Fin))&gt;0,INDEX(Concat_pav_heures,MIN(IF((Noms=$C45)*(EY$3&gt;=Début)*(EY$3&lt;=Fin),ROW(Noms)))-1),"")</f>
        <v/>
      </c>
      <c r="EZ45" s="25" t="str">
        <f t="array" ref="EZ45">IF(SUMPRODUCT((Noms=$C45)*(EZ$3&gt;=Début)*(EZ$3&lt;=Fin))&gt;0,INDEX(Concat_pav_heures,MIN(IF((Noms=$C45)*(EZ$3&gt;=Début)*(EZ$3&lt;=Fin),ROW(Noms)))-1),"")</f>
        <v/>
      </c>
      <c r="FA45" s="25" t="str">
        <f t="array" ref="FA45">IF(SUMPRODUCT((Noms=$C45)*(FA$3&gt;=Début)*(FA$3&lt;=Fin))&gt;0,INDEX(Concat_pav_heures,MIN(IF((Noms=$C45)*(FA$3&gt;=Début)*(FA$3&lt;=Fin),ROW(Noms)))-1),"")</f>
        <v/>
      </c>
      <c r="FB45" s="25" t="str">
        <f t="array" ref="FB45">IF(SUMPRODUCT((Noms=$C45)*(FB$3&gt;=Début)*(FB$3&lt;=Fin))&gt;0,INDEX(Concat_pav_heures,MIN(IF((Noms=$C45)*(FB$3&gt;=Début)*(FB$3&lt;=Fin),ROW(Noms)))-1),"")</f>
        <v/>
      </c>
      <c r="FC45" s="25" t="str">
        <f t="array" ref="FC45">IF(SUMPRODUCT((Noms=$C45)*(FC$3&gt;=Début)*(FC$3&lt;=Fin))&gt;0,INDEX(Concat_pav_heures,MIN(IF((Noms=$C45)*(FC$3&gt;=Début)*(FC$3&lt;=Fin),ROW(Noms)))-1),"")</f>
        <v/>
      </c>
      <c r="FD45" s="25" t="str">
        <f t="array" ref="FD45">IF(SUMPRODUCT((Noms=$C45)*(FD$3&gt;=Début)*(FD$3&lt;=Fin))&gt;0,INDEX(Concat_pav_heures,MIN(IF((Noms=$C45)*(FD$3&gt;=Début)*(FD$3&lt;=Fin),ROW(Noms)))-1),"")</f>
        <v/>
      </c>
      <c r="FE45" s="25" t="str">
        <f t="array" ref="FE45">IF(SUMPRODUCT((Noms=$C45)*(FE$3&gt;=Début)*(FE$3&lt;=Fin))&gt;0,INDEX(Concat_pav_heures,MIN(IF((Noms=$C45)*(FE$3&gt;=Début)*(FE$3&lt;=Fin),ROW(Noms)))-1),"")</f>
        <v/>
      </c>
      <c r="FF45" s="25" t="str">
        <f t="array" ref="FF45">IF(SUMPRODUCT((Noms=$C45)*(FF$3&gt;=Début)*(FF$3&lt;=Fin))&gt;0,INDEX(Concat_pav_heures,MIN(IF((Noms=$C45)*(FF$3&gt;=Début)*(FF$3&lt;=Fin),ROW(Noms)))-1),"")</f>
        <v/>
      </c>
      <c r="FG45" s="25" t="str">
        <f t="array" ref="FG45">IF(SUMPRODUCT((Noms=$C45)*(FG$3&gt;=Début)*(FG$3&lt;=Fin))&gt;0,INDEX(Concat_pav_heures,MIN(IF((Noms=$C45)*(FG$3&gt;=Début)*(FG$3&lt;=Fin),ROW(Noms)))-1),"")</f>
        <v/>
      </c>
      <c r="FH45" s="25" t="str">
        <f t="array" ref="FH45">IF(SUMPRODUCT((Noms=$C45)*(FH$3&gt;=Début)*(FH$3&lt;=Fin))&gt;0,INDEX(Concat_pav_heures,MIN(IF((Noms=$C45)*(FH$3&gt;=Début)*(FH$3&lt;=Fin),ROW(Noms)))-1),"")</f>
        <v/>
      </c>
      <c r="FI45" s="25" t="str">
        <f t="array" ref="FI45">IF(SUMPRODUCT((Noms=$C45)*(FI$3&gt;=Début)*(FI$3&lt;=Fin))&gt;0,INDEX(Concat_pav_heures,MIN(IF((Noms=$C45)*(FI$3&gt;=Début)*(FI$3&lt;=Fin),ROW(Noms)))-1),"")</f>
        <v/>
      </c>
      <c r="FJ45" s="25" t="str">
        <f t="array" ref="FJ45">IF(SUMPRODUCT((Noms=$C45)*(FJ$3&gt;=Début)*(FJ$3&lt;=Fin))&gt;0,INDEX(Concat_pav_heures,MIN(IF((Noms=$C45)*(FJ$3&gt;=Début)*(FJ$3&lt;=Fin),ROW(Noms)))-1),"")</f>
        <v/>
      </c>
      <c r="FK45" s="25" t="str">
        <f t="array" ref="FK45">IF(SUMPRODUCT((Noms=$C45)*(FK$3&gt;=Début)*(FK$3&lt;=Fin))&gt;0,INDEX(Concat_pav_heures,MIN(IF((Noms=$C45)*(FK$3&gt;=Début)*(FK$3&lt;=Fin),ROW(Noms)))-1),"")</f>
        <v/>
      </c>
      <c r="FL45" s="25" t="str">
        <f t="array" ref="FL45">IF(SUMPRODUCT((Noms=$C45)*(FL$3&gt;=Début)*(FL$3&lt;=Fin))&gt;0,INDEX(Concat_pav_heures,MIN(IF((Noms=$C45)*(FL$3&gt;=Début)*(FL$3&lt;=Fin),ROW(Noms)))-1),"")</f>
        <v/>
      </c>
      <c r="FM45" s="25" t="str">
        <f t="array" ref="FM45">IF(SUMPRODUCT((Noms=$C45)*(FM$3&gt;=Début)*(FM$3&lt;=Fin))&gt;0,INDEX(Concat_pav_heures,MIN(IF((Noms=$C45)*(FM$3&gt;=Début)*(FM$3&lt;=Fin),ROW(Noms)))-1),"")</f>
        <v/>
      </c>
      <c r="FN45" s="25" t="str">
        <f t="array" ref="FN45">IF(SUMPRODUCT((Noms=$C45)*(FN$3&gt;=Début)*(FN$3&lt;=Fin))&gt;0,INDEX(Concat_pav_heures,MIN(IF((Noms=$C45)*(FN$3&gt;=Début)*(FN$3&lt;=Fin),ROW(Noms)))-1),"")</f>
        <v/>
      </c>
      <c r="FO45" s="25" t="str">
        <f t="array" ref="FO45">IF(SUMPRODUCT((Noms=$C45)*(FO$3&gt;=Début)*(FO$3&lt;=Fin))&gt;0,INDEX(Concat_pav_heures,MIN(IF((Noms=$C45)*(FO$3&gt;=Début)*(FO$3&lt;=Fin),ROW(Noms)))-1),"")</f>
        <v/>
      </c>
      <c r="FP45" s="25" t="str">
        <f t="array" ref="FP45">IF(SUMPRODUCT((Noms=$C45)*(FP$3&gt;=Début)*(FP$3&lt;=Fin))&gt;0,INDEX(Concat_pav_heures,MIN(IF((Noms=$C45)*(FP$3&gt;=Début)*(FP$3&lt;=Fin),ROW(Noms)))-1),"")</f>
        <v/>
      </c>
      <c r="FQ45" s="25" t="str">
        <f t="array" ref="FQ45">IF(SUMPRODUCT((Noms=$C45)*(FQ$3&gt;=Début)*(FQ$3&lt;=Fin))&gt;0,INDEX(Concat_pav_heures,MIN(IF((Noms=$C45)*(FQ$3&gt;=Début)*(FQ$3&lt;=Fin),ROW(Noms)))-1),"")</f>
        <v/>
      </c>
      <c r="FR45" s="25" t="str">
        <f t="array" ref="FR45">IF(SUMPRODUCT((Noms=$C45)*(FR$3&gt;=Début)*(FR$3&lt;=Fin))&gt;0,INDEX(Concat_pav_heures,MIN(IF((Noms=$C45)*(FR$3&gt;=Début)*(FR$3&lt;=Fin),ROW(Noms)))-1),"")</f>
        <v/>
      </c>
      <c r="FS45" s="25" t="str">
        <f t="array" ref="FS45">IF(SUMPRODUCT((Noms=$C45)*(FS$3&gt;=Début)*(FS$3&lt;=Fin))&gt;0,INDEX(Concat_pav_heures,MIN(IF((Noms=$C45)*(FS$3&gt;=Début)*(FS$3&lt;=Fin),ROW(Noms)))-1),"")</f>
        <v/>
      </c>
      <c r="FT45" s="25" t="str">
        <f t="array" ref="FT45">IF(SUMPRODUCT((Noms=$C45)*(FT$3&gt;=Début)*(FT$3&lt;=Fin))&gt;0,INDEX(Concat_pav_heures,MIN(IF((Noms=$C45)*(FT$3&gt;=Début)*(FT$3&lt;=Fin),ROW(Noms)))-1),"")</f>
        <v/>
      </c>
      <c r="FU45" s="25" t="str">
        <f t="array" ref="FU45">IF(SUMPRODUCT((Noms=$C45)*(FU$3&gt;=Début)*(FU$3&lt;=Fin))&gt;0,INDEX(Concat_pav_heures,MIN(IF((Noms=$C45)*(FU$3&gt;=Début)*(FU$3&lt;=Fin),ROW(Noms)))-1),"")</f>
        <v/>
      </c>
      <c r="FV45" s="25" t="str">
        <f t="array" ref="FV45">IF(SUMPRODUCT((Noms=$C45)*(FV$3&gt;=Début)*(FV$3&lt;=Fin))&gt;0,INDEX(Concat_pav_heures,MIN(IF((Noms=$C45)*(FV$3&gt;=Début)*(FV$3&lt;=Fin),ROW(Noms)))-1),"")</f>
        <v/>
      </c>
      <c r="FW45" s="25" t="str">
        <f t="array" ref="FW45">IF(SUMPRODUCT((Noms=$C45)*(FW$3&gt;=Début)*(FW$3&lt;=Fin))&gt;0,INDEX(Concat_pav_heures,MIN(IF((Noms=$C45)*(FW$3&gt;=Début)*(FW$3&lt;=Fin),ROW(Noms)))-1),"")</f>
        <v/>
      </c>
      <c r="FX45" s="25" t="str">
        <f t="array" ref="FX45">IF(SUMPRODUCT((Noms=$C45)*(FX$3&gt;=Début)*(FX$3&lt;=Fin))&gt;0,INDEX(Concat_pav_heures,MIN(IF((Noms=$C45)*(FX$3&gt;=Début)*(FX$3&lt;=Fin),ROW(Noms)))-1),"")</f>
        <v/>
      </c>
      <c r="FY45" s="25" t="str">
        <f t="array" ref="FY45">IF(SUMPRODUCT((Noms=$C45)*(FY$3&gt;=Début)*(FY$3&lt;=Fin))&gt;0,INDEX(Concat_pav_heures,MIN(IF((Noms=$C45)*(FY$3&gt;=Début)*(FY$3&lt;=Fin),ROW(Noms)))-1),"")</f>
        <v/>
      </c>
      <c r="FZ45" s="25" t="str">
        <f t="array" ref="FZ45">IF(SUMPRODUCT((Noms=$C45)*(FZ$3&gt;=Début)*(FZ$3&lt;=Fin))&gt;0,INDEX(Concat_pav_heures,MIN(IF((Noms=$C45)*(FZ$3&gt;=Début)*(FZ$3&lt;=Fin),ROW(Noms)))-1),"")</f>
        <v/>
      </c>
      <c r="GA45" s="25" t="str">
        <f t="array" ref="GA45">IF(SUMPRODUCT((Noms=$C45)*(GA$3&gt;=Début)*(GA$3&lt;=Fin))&gt;0,INDEX(Concat_pav_heures,MIN(IF((Noms=$C45)*(GA$3&gt;=Début)*(GA$3&lt;=Fin),ROW(Noms)))-1),"")</f>
        <v/>
      </c>
      <c r="GB45" s="25" t="str">
        <f t="array" ref="GB45">IF(SUMPRODUCT((Noms=$C45)*(GB$3&gt;=Début)*(GB$3&lt;=Fin))&gt;0,INDEX(Concat_pav_heures,MIN(IF((Noms=$C45)*(GB$3&gt;=Début)*(GB$3&lt;=Fin),ROW(Noms)))-1),"")</f>
        <v/>
      </c>
      <c r="GC45" s="25" t="str">
        <f t="array" ref="GC45">IF(SUMPRODUCT((Noms=$C45)*(GC$3&gt;=Début)*(GC$3&lt;=Fin))&gt;0,INDEX(Concat_pav_heures,MIN(IF((Noms=$C45)*(GC$3&gt;=Début)*(GC$3&lt;=Fin),ROW(Noms)))-1),"")</f>
        <v/>
      </c>
      <c r="GD45" s="25" t="str">
        <f t="array" ref="GD45">IF(SUMPRODUCT((Noms=$C45)*(GD$3&gt;=Début)*(GD$3&lt;=Fin))&gt;0,INDEX(Concat_pav_heures,MIN(IF((Noms=$C45)*(GD$3&gt;=Début)*(GD$3&lt;=Fin),ROW(Noms)))-1),"")</f>
        <v/>
      </c>
      <c r="GE45" s="25" t="str">
        <f t="array" ref="GE45">IF(SUMPRODUCT((Noms=$C45)*(GE$3&gt;=Début)*(GE$3&lt;=Fin))&gt;0,INDEX(Concat_pav_heures,MIN(IF((Noms=$C45)*(GE$3&gt;=Début)*(GE$3&lt;=Fin),ROW(Noms)))-1),"")</f>
        <v/>
      </c>
      <c r="GF45" s="25" t="str">
        <f t="array" ref="GF45">IF(SUMPRODUCT((Noms=$C45)*(GF$3&gt;=Début)*(GF$3&lt;=Fin))&gt;0,INDEX(Concat_pav_heures,MIN(IF((Noms=$C45)*(GF$3&gt;=Début)*(GF$3&lt;=Fin),ROW(Noms)))-1),"")</f>
        <v/>
      </c>
      <c r="GG45" s="25" t="str">
        <f t="array" ref="GG45">IF(SUMPRODUCT((Noms=$C45)*(GG$3&gt;=Début)*(GG$3&lt;=Fin))&gt;0,INDEX(Concat_pav_heures,MIN(IF((Noms=$C45)*(GG$3&gt;=Début)*(GG$3&lt;=Fin),ROW(Noms)))-1),"")</f>
        <v/>
      </c>
    </row>
    <row r="46" spans="3:189" x14ac:dyDescent="0.2">
      <c r="C46" s="42" t="str">
        <f>IF(bdd_salaries!C43="","",bdd_salaries!C43)</f>
        <v/>
      </c>
      <c r="D46" s="43" t="str">
        <f>IFERROR(INDEX(TabSalaries[#All],MATCH(Planning!C46,TabSalaries[[#All],[Nom&amp;Prenom]],0),MATCH(TabSalaries_Metier_1,TabSalaries[#Headers],0)),"")</f>
        <v/>
      </c>
      <c r="E46" s="57" t="str">
        <f>IF(Tableau12[[#This Row],[Nom]]="","",INDEX(TabSalaries[#All],MATCH(Tableau12[[#This Row],[Nom]],TabSalaries[[#All],[Nom&amp;Prenom]],0),MATCH(TabSalaries_CDI,TabSalaries[#Headers],0)))</f>
        <v/>
      </c>
      <c r="F46" s="59" t="str">
        <f>IF(Tableau12[[#This Row],[Nom]]="","",$D$2)</f>
        <v/>
      </c>
      <c r="G46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46" s="71"/>
      <c r="I46" s="25" t="str">
        <f t="array" ref="I46">IF(SUMPRODUCT((Noms=$C46)*(I$3&gt;=Début)*(I$3&lt;=Fin))&gt;0,INDEX(Concat_pav_heures,MIN(IF((Noms=$C46)*(I$3&gt;=Début)*(I$3&lt;=Fin),ROW(Noms)))-1),"")</f>
        <v/>
      </c>
      <c r="J46" s="25" t="str">
        <f t="array" ref="J46">IF(SUMPRODUCT((Noms=$C46)*(J$3&gt;=Début)*(J$3&lt;=Fin))&gt;0,INDEX(Concat_pav_heures,MIN(IF((Noms=$C46)*(J$3&gt;=Début)*(J$3&lt;=Fin),ROW(Noms)))-1),"")</f>
        <v/>
      </c>
      <c r="K46" s="25" t="str">
        <f t="array" ref="K46">IF(SUMPRODUCT((Noms=$C46)*(K$3&gt;=Début)*(K$3&lt;=Fin))&gt;0,INDEX(Concat_pav_heures,MIN(IF((Noms=$C46)*(K$3&gt;=Début)*(K$3&lt;=Fin),ROW(Noms)))-1),"")</f>
        <v/>
      </c>
      <c r="L46" s="25" t="str">
        <f t="array" ref="L46">IF(SUMPRODUCT((Noms=$C46)*(L$3&gt;=Début)*(L$3&lt;=Fin))&gt;0,INDEX(Concat_pav_heures,MIN(IF((Noms=$C46)*(L$3&gt;=Début)*(L$3&lt;=Fin),ROW(Noms)))-1),"")</f>
        <v/>
      </c>
      <c r="M46" s="25" t="str">
        <f t="array" ref="M46">IF(SUMPRODUCT((Noms=$C46)*(M$3&gt;=Début)*(M$3&lt;=Fin))&gt;0,INDEX(Concat_pav_heures,MIN(IF((Noms=$C46)*(M$3&gt;=Début)*(M$3&lt;=Fin),ROW(Noms)))-1),"")</f>
        <v/>
      </c>
      <c r="N46" s="25" t="str">
        <f t="array" ref="N46">IF(SUMPRODUCT((Noms=$C46)*(N$3&gt;=Début)*(N$3&lt;=Fin))&gt;0,INDEX(Concat_pav_heures,MIN(IF((Noms=$C46)*(N$3&gt;=Début)*(N$3&lt;=Fin),ROW(Noms)))-1),"")</f>
        <v/>
      </c>
      <c r="O46" s="25" t="str">
        <f t="array" ref="O46">IF(SUMPRODUCT((Noms=$C46)*(O$3&gt;=Début)*(O$3&lt;=Fin))&gt;0,INDEX(Concat_pav_heures,MIN(IF((Noms=$C46)*(O$3&gt;=Début)*(O$3&lt;=Fin),ROW(Noms)))-1),"")</f>
        <v/>
      </c>
      <c r="P46" s="25" t="str">
        <f t="array" ref="P46">IF(SUMPRODUCT((Noms=$C46)*(P$3&gt;=Début)*(P$3&lt;=Fin))&gt;0,INDEX(Concat_pav_heures,MIN(IF((Noms=$C46)*(P$3&gt;=Début)*(P$3&lt;=Fin),ROW(Noms)))-1),"")</f>
        <v/>
      </c>
      <c r="Q46" s="25" t="str">
        <f t="array" ref="Q46">IF(SUMPRODUCT((Noms=$C46)*(Q$3&gt;=Début)*(Q$3&lt;=Fin))&gt;0,INDEX(Concat_pav_heures,MIN(IF((Noms=$C46)*(Q$3&gt;=Début)*(Q$3&lt;=Fin),ROW(Noms)))-1),"")</f>
        <v/>
      </c>
      <c r="R46" s="25" t="str">
        <f t="array" ref="R46">IF(SUMPRODUCT((Noms=$C46)*(R$3&gt;=Début)*(R$3&lt;=Fin))&gt;0,INDEX(Concat_pav_heures,MIN(IF((Noms=$C46)*(R$3&gt;=Début)*(R$3&lt;=Fin),ROW(Noms)))-1),"")</f>
        <v/>
      </c>
      <c r="S46" s="25" t="str">
        <f t="array" ref="S46">IF(SUMPRODUCT((Noms=$C46)*(S$3&gt;=Début)*(S$3&lt;=Fin))&gt;0,INDEX(Concat_pav_heures,MIN(IF((Noms=$C46)*(S$3&gt;=Début)*(S$3&lt;=Fin),ROW(Noms)))-1),"")</f>
        <v/>
      </c>
      <c r="T46" s="25" t="str">
        <f t="array" ref="T46">IF(SUMPRODUCT((Noms=$C46)*(T$3&gt;=Début)*(T$3&lt;=Fin))&gt;0,INDEX(Concat_pav_heures,MIN(IF((Noms=$C46)*(T$3&gt;=Début)*(T$3&lt;=Fin),ROW(Noms)))-1),"")</f>
        <v/>
      </c>
      <c r="U46" s="25" t="str">
        <f t="array" ref="U46">IF(SUMPRODUCT((Noms=$C46)*(U$3&gt;=Début)*(U$3&lt;=Fin))&gt;0,INDEX(Concat_pav_heures,MIN(IF((Noms=$C46)*(U$3&gt;=Début)*(U$3&lt;=Fin),ROW(Noms)))-1),"")</f>
        <v/>
      </c>
      <c r="V46" s="25" t="str">
        <f t="array" ref="V46">IF(SUMPRODUCT((Noms=$C46)*(V$3&gt;=Début)*(V$3&lt;=Fin))&gt;0,INDEX(Concat_pav_heures,MIN(IF((Noms=$C46)*(V$3&gt;=Début)*(V$3&lt;=Fin),ROW(Noms)))-1),"")</f>
        <v/>
      </c>
      <c r="W46" s="25" t="str">
        <f t="array" ref="W46">IF(SUMPRODUCT((Noms=$C46)*(W$3&gt;=Début)*(W$3&lt;=Fin))&gt;0,INDEX(Concat_pav_heures,MIN(IF((Noms=$C46)*(W$3&gt;=Début)*(W$3&lt;=Fin),ROW(Noms)))-1),"")</f>
        <v/>
      </c>
      <c r="X46" s="25" t="str">
        <f t="array" ref="X46">IF(SUMPRODUCT((Noms=$C46)*(X$3&gt;=Début)*(X$3&lt;=Fin))&gt;0,INDEX(Concat_pav_heures,MIN(IF((Noms=$C46)*(X$3&gt;=Début)*(X$3&lt;=Fin),ROW(Noms)))-1),"")</f>
        <v/>
      </c>
      <c r="Y46" s="25" t="str">
        <f t="array" ref="Y46">IF(SUMPRODUCT((Noms=$C46)*(Y$3&gt;=Début)*(Y$3&lt;=Fin))&gt;0,INDEX(Concat_pav_heures,MIN(IF((Noms=$C46)*(Y$3&gt;=Début)*(Y$3&lt;=Fin),ROW(Noms)))-1),"")</f>
        <v/>
      </c>
      <c r="Z46" s="25" t="str">
        <f t="array" ref="Z46">IF(SUMPRODUCT((Noms=$C46)*(Z$3&gt;=Début)*(Z$3&lt;=Fin))&gt;0,INDEX(Concat_pav_heures,MIN(IF((Noms=$C46)*(Z$3&gt;=Début)*(Z$3&lt;=Fin),ROW(Noms)))-1),"")</f>
        <v/>
      </c>
      <c r="AA46" s="25" t="str">
        <f t="array" ref="AA46">IF(SUMPRODUCT((Noms=$C46)*(AA$3&gt;=Début)*(AA$3&lt;=Fin))&gt;0,INDEX(Concat_pav_heures,MIN(IF((Noms=$C46)*(AA$3&gt;=Début)*(AA$3&lt;=Fin),ROW(Noms)))-1),"")</f>
        <v/>
      </c>
      <c r="AB46" s="25" t="str">
        <f t="array" ref="AB46">IF(SUMPRODUCT((Noms=$C46)*(AB$3&gt;=Début)*(AB$3&lt;=Fin))&gt;0,INDEX(Concat_pav_heures,MIN(IF((Noms=$C46)*(AB$3&gt;=Début)*(AB$3&lt;=Fin),ROW(Noms)))-1),"")</f>
        <v/>
      </c>
      <c r="AC46" s="25" t="str">
        <f t="array" ref="AC46">IF(SUMPRODUCT((Noms=$C46)*(AC$3&gt;=Début)*(AC$3&lt;=Fin))&gt;0,INDEX(Concat_pav_heures,MIN(IF((Noms=$C46)*(AC$3&gt;=Début)*(AC$3&lt;=Fin),ROW(Noms)))-1),"")</f>
        <v/>
      </c>
      <c r="AD46" s="25" t="str">
        <f t="array" ref="AD46">IF(SUMPRODUCT((Noms=$C46)*(AD$3&gt;=Début)*(AD$3&lt;=Fin))&gt;0,INDEX(Concat_pav_heures,MIN(IF((Noms=$C46)*(AD$3&gt;=Début)*(AD$3&lt;=Fin),ROW(Noms)))-1),"")</f>
        <v/>
      </c>
      <c r="AE46" s="25" t="str">
        <f t="array" ref="AE46">IF(SUMPRODUCT((Noms=$C46)*(AE$3&gt;=Début)*(AE$3&lt;=Fin))&gt;0,INDEX(Concat_pav_heures,MIN(IF((Noms=$C46)*(AE$3&gt;=Début)*(AE$3&lt;=Fin),ROW(Noms)))-1),"")</f>
        <v/>
      </c>
      <c r="AF46" s="25" t="str">
        <f t="array" ref="AF46">IF(SUMPRODUCT((Noms=$C46)*(AF$3&gt;=Début)*(AF$3&lt;=Fin))&gt;0,INDEX(Concat_pav_heures,MIN(IF((Noms=$C46)*(AF$3&gt;=Début)*(AF$3&lt;=Fin),ROW(Noms)))-1),"")</f>
        <v/>
      </c>
      <c r="AG46" s="25" t="str">
        <f t="array" ref="AG46">IF(SUMPRODUCT((Noms=$C46)*(AG$3&gt;=Début)*(AG$3&lt;=Fin))&gt;0,INDEX(Concat_pav_heures,MIN(IF((Noms=$C46)*(AG$3&gt;=Début)*(AG$3&lt;=Fin),ROW(Noms)))-1),"")</f>
        <v/>
      </c>
      <c r="AH46" s="25" t="str">
        <f t="array" ref="AH46">IF(SUMPRODUCT((Noms=$C46)*(AH$3&gt;=Début)*(AH$3&lt;=Fin))&gt;0,INDEX(Concat_pav_heures,MIN(IF((Noms=$C46)*(AH$3&gt;=Début)*(AH$3&lt;=Fin),ROW(Noms)))-1),"")</f>
        <v/>
      </c>
      <c r="AI46" s="25" t="str">
        <f t="array" ref="AI46">IF(SUMPRODUCT((Noms=$C46)*(AI$3&gt;=Début)*(AI$3&lt;=Fin))&gt;0,INDEX(Concat_pav_heures,MIN(IF((Noms=$C46)*(AI$3&gt;=Début)*(AI$3&lt;=Fin),ROW(Noms)))-1),"")</f>
        <v/>
      </c>
      <c r="AJ46" s="25" t="str">
        <f t="array" ref="AJ46">IF(SUMPRODUCT((Noms=$C46)*(AJ$3&gt;=Début)*(AJ$3&lt;=Fin))&gt;0,INDEX(Concat_pav_heures,MIN(IF((Noms=$C46)*(AJ$3&gt;=Début)*(AJ$3&lt;=Fin),ROW(Noms)))-1),"")</f>
        <v/>
      </c>
      <c r="AK46" s="25" t="str">
        <f t="array" ref="AK46">IF(SUMPRODUCT((Noms=$C46)*(AK$3&gt;=Début)*(AK$3&lt;=Fin))&gt;0,INDEX(Concat_pav_heures,MIN(IF((Noms=$C46)*(AK$3&gt;=Début)*(AK$3&lt;=Fin),ROW(Noms)))-1),"")</f>
        <v/>
      </c>
      <c r="AL46" s="25" t="str">
        <f t="array" ref="AL46">IF(SUMPRODUCT((Noms=$C46)*(AL$3&gt;=Début)*(AL$3&lt;=Fin))&gt;0,INDEX(Concat_pav_heures,MIN(IF((Noms=$C46)*(AL$3&gt;=Début)*(AL$3&lt;=Fin),ROW(Noms)))-1),"")</f>
        <v/>
      </c>
      <c r="AM46" s="25" t="str">
        <f t="array" ref="AM46">IF(SUMPRODUCT((Noms=$C46)*(AM$3&gt;=Début)*(AM$3&lt;=Fin))&gt;0,INDEX(Concat_pav_heures,MIN(IF((Noms=$C46)*(AM$3&gt;=Début)*(AM$3&lt;=Fin),ROW(Noms)))-1),"")</f>
        <v/>
      </c>
      <c r="AN46" s="25" t="str">
        <f t="array" ref="AN46">IF(SUMPRODUCT((Noms=$C46)*(AN$3&gt;=Début)*(AN$3&lt;=Fin))&gt;0,INDEX(Concat_pav_heures,MIN(IF((Noms=$C46)*(AN$3&gt;=Début)*(AN$3&lt;=Fin),ROW(Noms)))-1),"")</f>
        <v/>
      </c>
      <c r="AO46" s="25" t="str">
        <f t="array" ref="AO46">IF(SUMPRODUCT((Noms=$C46)*(AO$3&gt;=Début)*(AO$3&lt;=Fin))&gt;0,INDEX(Concat_pav_heures,MIN(IF((Noms=$C46)*(AO$3&gt;=Début)*(AO$3&lt;=Fin),ROW(Noms)))-1),"")</f>
        <v/>
      </c>
      <c r="AP46" s="25" t="str">
        <f t="array" ref="AP46">IF(SUMPRODUCT((Noms=$C46)*(AP$3&gt;=Début)*(AP$3&lt;=Fin))&gt;0,INDEX(Concat_pav_heures,MIN(IF((Noms=$C46)*(AP$3&gt;=Début)*(AP$3&lt;=Fin),ROW(Noms)))-1),"")</f>
        <v/>
      </c>
      <c r="AQ46" s="25" t="str">
        <f t="array" ref="AQ46">IF(SUMPRODUCT((Noms=$C46)*(AQ$3&gt;=Début)*(AQ$3&lt;=Fin))&gt;0,INDEX(Concat_pav_heures,MIN(IF((Noms=$C46)*(AQ$3&gt;=Début)*(AQ$3&lt;=Fin),ROW(Noms)))-1),"")</f>
        <v/>
      </c>
      <c r="AR46" s="25" t="str">
        <f t="array" ref="AR46">IF(SUMPRODUCT((Noms=$C46)*(AR$3&gt;=Début)*(AR$3&lt;=Fin))&gt;0,INDEX(Concat_pav_heures,MIN(IF((Noms=$C46)*(AR$3&gt;=Début)*(AR$3&lt;=Fin),ROW(Noms)))-1),"")</f>
        <v/>
      </c>
      <c r="AS46" s="25" t="str">
        <f t="array" ref="AS46">IF(SUMPRODUCT((Noms=$C46)*(AS$3&gt;=Début)*(AS$3&lt;=Fin))&gt;0,INDEX(Concat_pav_heures,MIN(IF((Noms=$C46)*(AS$3&gt;=Début)*(AS$3&lt;=Fin),ROW(Noms)))-1),"")</f>
        <v/>
      </c>
      <c r="AT46" s="25" t="str">
        <f t="array" ref="AT46">IF(SUMPRODUCT((Noms=$C46)*(AT$3&gt;=Début)*(AT$3&lt;=Fin))&gt;0,INDEX(Concat_pav_heures,MIN(IF((Noms=$C46)*(AT$3&gt;=Début)*(AT$3&lt;=Fin),ROW(Noms)))-1),"")</f>
        <v/>
      </c>
      <c r="AU46" s="25" t="str">
        <f t="array" ref="AU46">IF(SUMPRODUCT((Noms=$C46)*(AU$3&gt;=Début)*(AU$3&lt;=Fin))&gt;0,INDEX(Concat_pav_heures,MIN(IF((Noms=$C46)*(AU$3&gt;=Début)*(AU$3&lt;=Fin),ROW(Noms)))-1),"")</f>
        <v/>
      </c>
      <c r="AV46" s="25" t="str">
        <f t="array" ref="AV46">IF(SUMPRODUCT((Noms=$C46)*(AV$3&gt;=Début)*(AV$3&lt;=Fin))&gt;0,INDEX(Concat_pav_heures,MIN(IF((Noms=$C46)*(AV$3&gt;=Début)*(AV$3&lt;=Fin),ROW(Noms)))-1),"")</f>
        <v/>
      </c>
      <c r="AW46" s="25" t="str">
        <f t="array" ref="AW46">IF(SUMPRODUCT((Noms=$C46)*(AW$3&gt;=Début)*(AW$3&lt;=Fin))&gt;0,INDEX(Concat_pav_heures,MIN(IF((Noms=$C46)*(AW$3&gt;=Début)*(AW$3&lt;=Fin),ROW(Noms)))-1),"")</f>
        <v/>
      </c>
      <c r="AX46" s="25" t="str">
        <f t="array" ref="AX46">IF(SUMPRODUCT((Noms=$C46)*(AX$3&gt;=Début)*(AX$3&lt;=Fin))&gt;0,INDEX(Concat_pav_heures,MIN(IF((Noms=$C46)*(AX$3&gt;=Début)*(AX$3&lt;=Fin),ROW(Noms)))-1),"")</f>
        <v/>
      </c>
      <c r="AY46" s="25" t="str">
        <f t="array" ref="AY46">IF(SUMPRODUCT((Noms=$C46)*(AY$3&gt;=Début)*(AY$3&lt;=Fin))&gt;0,INDEX(Concat_pav_heures,MIN(IF((Noms=$C46)*(AY$3&gt;=Début)*(AY$3&lt;=Fin),ROW(Noms)))-1),"")</f>
        <v/>
      </c>
      <c r="AZ46" s="25" t="str">
        <f t="array" ref="AZ46">IF(SUMPRODUCT((Noms=$C46)*(AZ$3&gt;=Début)*(AZ$3&lt;=Fin))&gt;0,INDEX(Concat_pav_heures,MIN(IF((Noms=$C46)*(AZ$3&gt;=Début)*(AZ$3&lt;=Fin),ROW(Noms)))-1),"")</f>
        <v/>
      </c>
      <c r="BA46" s="25" t="str">
        <f t="array" ref="BA46">IF(SUMPRODUCT((Noms=$C46)*(BA$3&gt;=Début)*(BA$3&lt;=Fin))&gt;0,INDEX(Concat_pav_heures,MIN(IF((Noms=$C46)*(BA$3&gt;=Début)*(BA$3&lt;=Fin),ROW(Noms)))-1),"")</f>
        <v/>
      </c>
      <c r="BB46" s="25" t="str">
        <f t="array" ref="BB46">IF(SUMPRODUCT((Noms=$C46)*(BB$3&gt;=Début)*(BB$3&lt;=Fin))&gt;0,INDEX(Concat_pav_heures,MIN(IF((Noms=$C46)*(BB$3&gt;=Début)*(BB$3&lt;=Fin),ROW(Noms)))-1),"")</f>
        <v/>
      </c>
      <c r="BC46" s="25" t="str">
        <f t="array" ref="BC46">IF(SUMPRODUCT((Noms=$C46)*(BC$3&gt;=Début)*(BC$3&lt;=Fin))&gt;0,INDEX(Concat_pav_heures,MIN(IF((Noms=$C46)*(BC$3&gt;=Début)*(BC$3&lt;=Fin),ROW(Noms)))-1),"")</f>
        <v/>
      </c>
      <c r="BD46" s="25" t="str">
        <f t="array" ref="BD46">IF(SUMPRODUCT((Noms=$C46)*(BD$3&gt;=Début)*(BD$3&lt;=Fin))&gt;0,INDEX(Concat_pav_heures,MIN(IF((Noms=$C46)*(BD$3&gt;=Début)*(BD$3&lt;=Fin),ROW(Noms)))-1),"")</f>
        <v/>
      </c>
      <c r="BE46" s="25" t="str">
        <f t="array" ref="BE46">IF(SUMPRODUCT((Noms=$C46)*(BE$3&gt;=Début)*(BE$3&lt;=Fin))&gt;0,INDEX(Concat_pav_heures,MIN(IF((Noms=$C46)*(BE$3&gt;=Début)*(BE$3&lt;=Fin),ROW(Noms)))-1),"")</f>
        <v/>
      </c>
      <c r="BF46" s="25" t="str">
        <f t="array" ref="BF46">IF(SUMPRODUCT((Noms=$C46)*(BF$3&gt;=Début)*(BF$3&lt;=Fin))&gt;0,INDEX(Concat_pav_heures,MIN(IF((Noms=$C46)*(BF$3&gt;=Début)*(BF$3&lt;=Fin),ROW(Noms)))-1),"")</f>
        <v/>
      </c>
      <c r="BG46" s="25" t="str">
        <f t="array" ref="BG46">IF(SUMPRODUCT((Noms=$C46)*(BG$3&gt;=Début)*(BG$3&lt;=Fin))&gt;0,INDEX(Concat_pav_heures,MIN(IF((Noms=$C46)*(BG$3&gt;=Début)*(BG$3&lt;=Fin),ROW(Noms)))-1),"")</f>
        <v/>
      </c>
      <c r="BH46" s="25" t="str">
        <f t="array" ref="BH46">IF(SUMPRODUCT((Noms=$C46)*(BH$3&gt;=Début)*(BH$3&lt;=Fin))&gt;0,INDEX(Concat_pav_heures,MIN(IF((Noms=$C46)*(BH$3&gt;=Début)*(BH$3&lt;=Fin),ROW(Noms)))-1),"")</f>
        <v/>
      </c>
      <c r="BI46" s="25" t="str">
        <f t="array" ref="BI46">IF(SUMPRODUCT((Noms=$C46)*(BI$3&gt;=Début)*(BI$3&lt;=Fin))&gt;0,INDEX(Concat_pav_heures,MIN(IF((Noms=$C46)*(BI$3&gt;=Début)*(BI$3&lt;=Fin),ROW(Noms)))-1),"")</f>
        <v/>
      </c>
      <c r="BJ46" s="25" t="str">
        <f t="array" ref="BJ46">IF(SUMPRODUCT((Noms=$C46)*(BJ$3&gt;=Début)*(BJ$3&lt;=Fin))&gt;0,INDEX(Concat_pav_heures,MIN(IF((Noms=$C46)*(BJ$3&gt;=Début)*(BJ$3&lt;=Fin),ROW(Noms)))-1),"")</f>
        <v/>
      </c>
      <c r="BK46" s="25" t="str">
        <f t="array" ref="BK46">IF(SUMPRODUCT((Noms=$C46)*(BK$3&gt;=Début)*(BK$3&lt;=Fin))&gt;0,INDEX(Concat_pav_heures,MIN(IF((Noms=$C46)*(BK$3&gt;=Début)*(BK$3&lt;=Fin),ROW(Noms)))-1),"")</f>
        <v/>
      </c>
      <c r="BL46" s="25" t="str">
        <f t="array" ref="BL46">IF(SUMPRODUCT((Noms=$C46)*(BL$3&gt;=Début)*(BL$3&lt;=Fin))&gt;0,INDEX(Concat_pav_heures,MIN(IF((Noms=$C46)*(BL$3&gt;=Début)*(BL$3&lt;=Fin),ROW(Noms)))-1),"")</f>
        <v/>
      </c>
      <c r="BM46" s="25" t="str">
        <f t="array" ref="BM46">IF(SUMPRODUCT((Noms=$C46)*(BM$3&gt;=Début)*(BM$3&lt;=Fin))&gt;0,INDEX(Concat_pav_heures,MIN(IF((Noms=$C46)*(BM$3&gt;=Début)*(BM$3&lt;=Fin),ROW(Noms)))-1),"")</f>
        <v/>
      </c>
      <c r="BN46" s="25" t="str">
        <f t="array" ref="BN46">IF(SUMPRODUCT((Noms=$C46)*(BN$3&gt;=Début)*(BN$3&lt;=Fin))&gt;0,INDEX(Concat_pav_heures,MIN(IF((Noms=$C46)*(BN$3&gt;=Début)*(BN$3&lt;=Fin),ROW(Noms)))-1),"")</f>
        <v/>
      </c>
      <c r="BO46" s="25" t="str">
        <f t="array" ref="BO46">IF(SUMPRODUCT((Noms=$C46)*(BO$3&gt;=Début)*(BO$3&lt;=Fin))&gt;0,INDEX(Concat_pav_heures,MIN(IF((Noms=$C46)*(BO$3&gt;=Début)*(BO$3&lt;=Fin),ROW(Noms)))-1),"")</f>
        <v/>
      </c>
      <c r="BP46" s="25" t="str">
        <f t="array" ref="BP46">IF(SUMPRODUCT((Noms=$C46)*(BP$3&gt;=Début)*(BP$3&lt;=Fin))&gt;0,INDEX(Concat_pav_heures,MIN(IF((Noms=$C46)*(BP$3&gt;=Début)*(BP$3&lt;=Fin),ROW(Noms)))-1),"")</f>
        <v/>
      </c>
      <c r="BQ46" s="25" t="str">
        <f t="array" ref="BQ46">IF(SUMPRODUCT((Noms=$C46)*(BQ$3&gt;=Début)*(BQ$3&lt;=Fin))&gt;0,INDEX(Concat_pav_heures,MIN(IF((Noms=$C46)*(BQ$3&gt;=Début)*(BQ$3&lt;=Fin),ROW(Noms)))-1),"")</f>
        <v/>
      </c>
      <c r="BR46" s="25" t="str">
        <f t="array" ref="BR46">IF(SUMPRODUCT((Noms=$C46)*(BR$3&gt;=Début)*(BR$3&lt;=Fin))&gt;0,INDEX(Concat_pav_heures,MIN(IF((Noms=$C46)*(BR$3&gt;=Début)*(BR$3&lt;=Fin),ROW(Noms)))-1),"")</f>
        <v/>
      </c>
      <c r="BS46" s="25" t="str">
        <f t="array" ref="BS46">IF(SUMPRODUCT((Noms=$C46)*(BS$3&gt;=Début)*(BS$3&lt;=Fin))&gt;0,INDEX(Concat_pav_heures,MIN(IF((Noms=$C46)*(BS$3&gt;=Début)*(BS$3&lt;=Fin),ROW(Noms)))-1),"")</f>
        <v/>
      </c>
      <c r="BT46" s="25" t="str">
        <f t="array" ref="BT46">IF(SUMPRODUCT((Noms=$C46)*(BT$3&gt;=Début)*(BT$3&lt;=Fin))&gt;0,INDEX(Concat_pav_heures,MIN(IF((Noms=$C46)*(BT$3&gt;=Début)*(BT$3&lt;=Fin),ROW(Noms)))-1),"")</f>
        <v/>
      </c>
      <c r="BU46" s="25" t="str">
        <f t="array" ref="BU46">IF(SUMPRODUCT((Noms=$C46)*(BU$3&gt;=Début)*(BU$3&lt;=Fin))&gt;0,INDEX(Concat_pav_heures,MIN(IF((Noms=$C46)*(BU$3&gt;=Début)*(BU$3&lt;=Fin),ROW(Noms)))-1),"")</f>
        <v/>
      </c>
      <c r="BV46" s="25" t="str">
        <f t="array" ref="BV46">IF(SUMPRODUCT((Noms=$C46)*(BV$3&gt;=Début)*(BV$3&lt;=Fin))&gt;0,INDEX(Concat_pav_heures,MIN(IF((Noms=$C46)*(BV$3&gt;=Début)*(BV$3&lt;=Fin),ROW(Noms)))-1),"")</f>
        <v/>
      </c>
      <c r="BW46" s="25" t="str">
        <f t="array" ref="BW46">IF(SUMPRODUCT((Noms=$C46)*(BW$3&gt;=Début)*(BW$3&lt;=Fin))&gt;0,INDEX(Concat_pav_heures,MIN(IF((Noms=$C46)*(BW$3&gt;=Début)*(BW$3&lt;=Fin),ROW(Noms)))-1),"")</f>
        <v/>
      </c>
      <c r="BX46" s="25" t="str">
        <f t="array" ref="BX46">IF(SUMPRODUCT((Noms=$C46)*(BX$3&gt;=Début)*(BX$3&lt;=Fin))&gt;0,INDEX(Concat_pav_heures,MIN(IF((Noms=$C46)*(BX$3&gt;=Début)*(BX$3&lt;=Fin),ROW(Noms)))-1),"")</f>
        <v/>
      </c>
      <c r="BY46" s="25" t="str">
        <f t="array" ref="BY46">IF(SUMPRODUCT((Noms=$C46)*(BY$3&gt;=Début)*(BY$3&lt;=Fin))&gt;0,INDEX(Concat_pav_heures,MIN(IF((Noms=$C46)*(BY$3&gt;=Début)*(BY$3&lt;=Fin),ROW(Noms)))-1),"")</f>
        <v/>
      </c>
      <c r="BZ46" s="25" t="str">
        <f t="array" ref="BZ46">IF(SUMPRODUCT((Noms=$C46)*(BZ$3&gt;=Début)*(BZ$3&lt;=Fin))&gt;0,INDEX(Concat_pav_heures,MIN(IF((Noms=$C46)*(BZ$3&gt;=Début)*(BZ$3&lt;=Fin),ROW(Noms)))-1),"")</f>
        <v/>
      </c>
      <c r="CA46" s="25" t="str">
        <f t="array" ref="CA46">IF(SUMPRODUCT((Noms=$C46)*(CA$3&gt;=Début)*(CA$3&lt;=Fin))&gt;0,INDEX(Concat_pav_heures,MIN(IF((Noms=$C46)*(CA$3&gt;=Début)*(CA$3&lt;=Fin),ROW(Noms)))-1),"")</f>
        <v/>
      </c>
      <c r="CB46" s="25" t="str">
        <f t="array" ref="CB46">IF(SUMPRODUCT((Noms=$C46)*(CB$3&gt;=Début)*(CB$3&lt;=Fin))&gt;0,INDEX(Concat_pav_heures,MIN(IF((Noms=$C46)*(CB$3&gt;=Début)*(CB$3&lt;=Fin),ROW(Noms)))-1),"")</f>
        <v/>
      </c>
      <c r="CC46" s="25" t="str">
        <f t="array" ref="CC46">IF(SUMPRODUCT((Noms=$C46)*(CC$3&gt;=Début)*(CC$3&lt;=Fin))&gt;0,INDEX(Concat_pav_heures,MIN(IF((Noms=$C46)*(CC$3&gt;=Début)*(CC$3&lt;=Fin),ROW(Noms)))-1),"")</f>
        <v/>
      </c>
      <c r="CD46" s="25" t="str">
        <f t="array" ref="CD46">IF(SUMPRODUCT((Noms=$C46)*(CD$3&gt;=Début)*(CD$3&lt;=Fin))&gt;0,INDEX(Concat_pav_heures,MIN(IF((Noms=$C46)*(CD$3&gt;=Début)*(CD$3&lt;=Fin),ROW(Noms)))-1),"")</f>
        <v/>
      </c>
      <c r="CE46" s="25" t="str">
        <f t="array" ref="CE46">IF(SUMPRODUCT((Noms=$C46)*(CE$3&gt;=Début)*(CE$3&lt;=Fin))&gt;0,INDEX(Concat_pav_heures,MIN(IF((Noms=$C46)*(CE$3&gt;=Début)*(CE$3&lt;=Fin),ROW(Noms)))-1),"")</f>
        <v/>
      </c>
      <c r="CF46" s="25" t="str">
        <f t="array" ref="CF46">IF(SUMPRODUCT((Noms=$C46)*(CF$3&gt;=Début)*(CF$3&lt;=Fin))&gt;0,INDEX(Concat_pav_heures,MIN(IF((Noms=$C46)*(CF$3&gt;=Début)*(CF$3&lt;=Fin),ROW(Noms)))-1),"")</f>
        <v/>
      </c>
      <c r="CG46" s="25" t="str">
        <f t="array" ref="CG46">IF(SUMPRODUCT((Noms=$C46)*(CG$3&gt;=Début)*(CG$3&lt;=Fin))&gt;0,INDEX(Concat_pav_heures,MIN(IF((Noms=$C46)*(CG$3&gt;=Début)*(CG$3&lt;=Fin),ROW(Noms)))-1),"")</f>
        <v/>
      </c>
      <c r="CH46" s="25" t="str">
        <f t="array" ref="CH46">IF(SUMPRODUCT((Noms=$C46)*(CH$3&gt;=Début)*(CH$3&lt;=Fin))&gt;0,INDEX(Concat_pav_heures,MIN(IF((Noms=$C46)*(CH$3&gt;=Début)*(CH$3&lt;=Fin),ROW(Noms)))-1),"")</f>
        <v/>
      </c>
      <c r="CI46" s="25" t="str">
        <f t="array" ref="CI46">IF(SUMPRODUCT((Noms=$C46)*(CI$3&gt;=Début)*(CI$3&lt;=Fin))&gt;0,INDEX(Concat_pav_heures,MIN(IF((Noms=$C46)*(CI$3&gt;=Début)*(CI$3&lt;=Fin),ROW(Noms)))-1),"")</f>
        <v/>
      </c>
      <c r="CJ46" s="25" t="str">
        <f t="array" ref="CJ46">IF(SUMPRODUCT((Noms=$C46)*(CJ$3&gt;=Début)*(CJ$3&lt;=Fin))&gt;0,INDEX(Concat_pav_heures,MIN(IF((Noms=$C46)*(CJ$3&gt;=Début)*(CJ$3&lt;=Fin),ROW(Noms)))-1),"")</f>
        <v/>
      </c>
      <c r="CK46" s="25" t="str">
        <f t="array" ref="CK46">IF(SUMPRODUCT((Noms=$C46)*(CK$3&gt;=Début)*(CK$3&lt;=Fin))&gt;0,INDEX(Concat_pav_heures,MIN(IF((Noms=$C46)*(CK$3&gt;=Début)*(CK$3&lt;=Fin),ROW(Noms)))-1),"")</f>
        <v/>
      </c>
      <c r="CL46" s="25" t="str">
        <f t="array" ref="CL46">IF(SUMPRODUCT((Noms=$C46)*(CL$3&gt;=Début)*(CL$3&lt;=Fin))&gt;0,INDEX(Concat_pav_heures,MIN(IF((Noms=$C46)*(CL$3&gt;=Début)*(CL$3&lt;=Fin),ROW(Noms)))-1),"")</f>
        <v/>
      </c>
      <c r="CM46" s="25" t="str">
        <f t="array" ref="CM46">IF(SUMPRODUCT((Noms=$C46)*(CM$3&gt;=Début)*(CM$3&lt;=Fin))&gt;0,INDEX(Concat_pav_heures,MIN(IF((Noms=$C46)*(CM$3&gt;=Début)*(CM$3&lt;=Fin),ROW(Noms)))-1),"")</f>
        <v/>
      </c>
      <c r="CN46" s="25" t="str">
        <f t="array" ref="CN46">IF(SUMPRODUCT((Noms=$C46)*(CN$3&gt;=Début)*(CN$3&lt;=Fin))&gt;0,INDEX(Concat_pav_heures,MIN(IF((Noms=$C46)*(CN$3&gt;=Début)*(CN$3&lt;=Fin),ROW(Noms)))-1),"")</f>
        <v/>
      </c>
      <c r="CO46" s="25" t="str">
        <f t="array" ref="CO46">IF(SUMPRODUCT((Noms=$C46)*(CO$3&gt;=Début)*(CO$3&lt;=Fin))&gt;0,INDEX(Concat_pav_heures,MIN(IF((Noms=$C46)*(CO$3&gt;=Début)*(CO$3&lt;=Fin),ROW(Noms)))-1),"")</f>
        <v/>
      </c>
      <c r="CP46" s="25" t="str">
        <f t="array" ref="CP46">IF(SUMPRODUCT((Noms=$C46)*(CP$3&gt;=Début)*(CP$3&lt;=Fin))&gt;0,INDEX(Concat_pav_heures,MIN(IF((Noms=$C46)*(CP$3&gt;=Début)*(CP$3&lt;=Fin),ROW(Noms)))-1),"")</f>
        <v/>
      </c>
      <c r="CQ46" s="25" t="str">
        <f t="array" ref="CQ46">IF(SUMPRODUCT((Noms=$C46)*(CQ$3&gt;=Début)*(CQ$3&lt;=Fin))&gt;0,INDEX(Concat_pav_heures,MIN(IF((Noms=$C46)*(CQ$3&gt;=Début)*(CQ$3&lt;=Fin),ROW(Noms)))-1),"")</f>
        <v/>
      </c>
      <c r="CR46" s="25" t="str">
        <f t="array" ref="CR46">IF(SUMPRODUCT((Noms=$C46)*(CR$3&gt;=Début)*(CR$3&lt;=Fin))&gt;0,INDEX(Concat_pav_heures,MIN(IF((Noms=$C46)*(CR$3&gt;=Début)*(CR$3&lt;=Fin),ROW(Noms)))-1),"")</f>
        <v/>
      </c>
      <c r="CS46" s="25" t="str">
        <f t="array" ref="CS46">IF(SUMPRODUCT((Noms=$C46)*(CS$3&gt;=Début)*(CS$3&lt;=Fin))&gt;0,INDEX(Concat_pav_heures,MIN(IF((Noms=$C46)*(CS$3&gt;=Début)*(CS$3&lt;=Fin),ROW(Noms)))-1),"")</f>
        <v/>
      </c>
      <c r="CT46" s="25" t="str">
        <f t="array" ref="CT46">IF(SUMPRODUCT((Noms=$C46)*(CT$3&gt;=Début)*(CT$3&lt;=Fin))&gt;0,INDEX(Concat_pav_heures,MIN(IF((Noms=$C46)*(CT$3&gt;=Début)*(CT$3&lt;=Fin),ROW(Noms)))-1),"")</f>
        <v/>
      </c>
      <c r="CU46" s="25" t="str">
        <f t="array" ref="CU46">IF(SUMPRODUCT((Noms=$C46)*(CU$3&gt;=Début)*(CU$3&lt;=Fin))&gt;0,INDEX(Concat_pav_heures,MIN(IF((Noms=$C46)*(CU$3&gt;=Début)*(CU$3&lt;=Fin),ROW(Noms)))-1),"")</f>
        <v/>
      </c>
      <c r="CV46" s="25" t="str">
        <f t="array" ref="CV46">IF(SUMPRODUCT((Noms=$C46)*(CV$3&gt;=Début)*(CV$3&lt;=Fin))&gt;0,INDEX(Concat_pav_heures,MIN(IF((Noms=$C46)*(CV$3&gt;=Début)*(CV$3&lt;=Fin),ROW(Noms)))-1),"")</f>
        <v/>
      </c>
      <c r="CW46" s="25" t="str">
        <f t="array" ref="CW46">IF(SUMPRODUCT((Noms=$C46)*(CW$3&gt;=Début)*(CW$3&lt;=Fin))&gt;0,INDEX(Concat_pav_heures,MIN(IF((Noms=$C46)*(CW$3&gt;=Début)*(CW$3&lt;=Fin),ROW(Noms)))-1),"")</f>
        <v/>
      </c>
      <c r="CX46" s="25" t="str">
        <f t="array" ref="CX46">IF(SUMPRODUCT((Noms=$C46)*(CX$3&gt;=Début)*(CX$3&lt;=Fin))&gt;0,INDEX(Concat_pav_heures,MIN(IF((Noms=$C46)*(CX$3&gt;=Début)*(CX$3&lt;=Fin),ROW(Noms)))-1),"")</f>
        <v/>
      </c>
      <c r="CY46" s="25" t="str">
        <f t="array" ref="CY46">IF(SUMPRODUCT((Noms=$C46)*(CY$3&gt;=Début)*(CY$3&lt;=Fin))&gt;0,INDEX(Concat_pav_heures,MIN(IF((Noms=$C46)*(CY$3&gt;=Début)*(CY$3&lt;=Fin),ROW(Noms)))-1),"")</f>
        <v/>
      </c>
      <c r="CZ46" s="25" t="str">
        <f t="array" ref="CZ46">IF(SUMPRODUCT((Noms=$C46)*(CZ$3&gt;=Début)*(CZ$3&lt;=Fin))&gt;0,INDEX(Concat_pav_heures,MIN(IF((Noms=$C46)*(CZ$3&gt;=Début)*(CZ$3&lt;=Fin),ROW(Noms)))-1),"")</f>
        <v/>
      </c>
      <c r="DA46" s="25" t="str">
        <f t="array" ref="DA46">IF(SUMPRODUCT((Noms=$C46)*(DA$3&gt;=Début)*(DA$3&lt;=Fin))&gt;0,INDEX(Concat_pav_heures,MIN(IF((Noms=$C46)*(DA$3&gt;=Début)*(DA$3&lt;=Fin),ROW(Noms)))-1),"")</f>
        <v/>
      </c>
      <c r="DB46" s="25" t="str">
        <f t="array" ref="DB46">IF(SUMPRODUCT((Noms=$C46)*(DB$3&gt;=Début)*(DB$3&lt;=Fin))&gt;0,INDEX(Concat_pav_heures,MIN(IF((Noms=$C46)*(DB$3&gt;=Début)*(DB$3&lt;=Fin),ROW(Noms)))-1),"")</f>
        <v/>
      </c>
      <c r="DC46" s="25" t="str">
        <f t="array" ref="DC46">IF(SUMPRODUCT((Noms=$C46)*(DC$3&gt;=Début)*(DC$3&lt;=Fin))&gt;0,INDEX(Concat_pav_heures,MIN(IF((Noms=$C46)*(DC$3&gt;=Début)*(DC$3&lt;=Fin),ROW(Noms)))-1),"")</f>
        <v/>
      </c>
      <c r="DD46" s="25" t="str">
        <f t="array" ref="DD46">IF(SUMPRODUCT((Noms=$C46)*(DD$3&gt;=Début)*(DD$3&lt;=Fin))&gt;0,INDEX(Concat_pav_heures,MIN(IF((Noms=$C46)*(DD$3&gt;=Début)*(DD$3&lt;=Fin),ROW(Noms)))-1),"")</f>
        <v/>
      </c>
      <c r="DE46" s="25" t="str">
        <f t="array" ref="DE46">IF(SUMPRODUCT((Noms=$C46)*(DE$3&gt;=Début)*(DE$3&lt;=Fin))&gt;0,INDEX(Concat_pav_heures,MIN(IF((Noms=$C46)*(DE$3&gt;=Début)*(DE$3&lt;=Fin),ROW(Noms)))-1),"")</f>
        <v/>
      </c>
      <c r="DF46" s="25" t="str">
        <f t="array" ref="DF46">IF(SUMPRODUCT((Noms=$C46)*(DF$3&gt;=Début)*(DF$3&lt;=Fin))&gt;0,INDEX(Concat_pav_heures,MIN(IF((Noms=$C46)*(DF$3&gt;=Début)*(DF$3&lt;=Fin),ROW(Noms)))-1),"")</f>
        <v/>
      </c>
      <c r="DG46" s="25" t="str">
        <f t="array" ref="DG46">IF(SUMPRODUCT((Noms=$C46)*(DG$3&gt;=Début)*(DG$3&lt;=Fin))&gt;0,INDEX(Concat_pav_heures,MIN(IF((Noms=$C46)*(DG$3&gt;=Début)*(DG$3&lt;=Fin),ROW(Noms)))-1),"")</f>
        <v/>
      </c>
      <c r="DH46" s="25" t="str">
        <f t="array" ref="DH46">IF(SUMPRODUCT((Noms=$C46)*(DH$3&gt;=Début)*(DH$3&lt;=Fin))&gt;0,INDEX(Concat_pav_heures,MIN(IF((Noms=$C46)*(DH$3&gt;=Début)*(DH$3&lt;=Fin),ROW(Noms)))-1),"")</f>
        <v/>
      </c>
      <c r="DI46" s="25" t="str">
        <f t="array" ref="DI46">IF(SUMPRODUCT((Noms=$C46)*(DI$3&gt;=Début)*(DI$3&lt;=Fin))&gt;0,INDEX(Concat_pav_heures,MIN(IF((Noms=$C46)*(DI$3&gt;=Début)*(DI$3&lt;=Fin),ROW(Noms)))-1),"")</f>
        <v/>
      </c>
      <c r="DJ46" s="25" t="str">
        <f t="array" ref="DJ46">IF(SUMPRODUCT((Noms=$C46)*(DJ$3&gt;=Début)*(DJ$3&lt;=Fin))&gt;0,INDEX(Concat_pav_heures,MIN(IF((Noms=$C46)*(DJ$3&gt;=Début)*(DJ$3&lt;=Fin),ROW(Noms)))-1),"")</f>
        <v/>
      </c>
      <c r="DK46" s="25" t="str">
        <f t="array" ref="DK46">IF(SUMPRODUCT((Noms=$C46)*(DK$3&gt;=Début)*(DK$3&lt;=Fin))&gt;0,INDEX(Concat_pav_heures,MIN(IF((Noms=$C46)*(DK$3&gt;=Début)*(DK$3&lt;=Fin),ROW(Noms)))-1),"")</f>
        <v/>
      </c>
      <c r="DL46" s="25" t="str">
        <f t="array" ref="DL46">IF(SUMPRODUCT((Noms=$C46)*(DL$3&gt;=Début)*(DL$3&lt;=Fin))&gt;0,INDEX(Concat_pav_heures,MIN(IF((Noms=$C46)*(DL$3&gt;=Début)*(DL$3&lt;=Fin),ROW(Noms)))-1),"")</f>
        <v/>
      </c>
      <c r="DM46" s="25" t="str">
        <f t="array" ref="DM46">IF(SUMPRODUCT((Noms=$C46)*(DM$3&gt;=Début)*(DM$3&lt;=Fin))&gt;0,INDEX(Concat_pav_heures,MIN(IF((Noms=$C46)*(DM$3&gt;=Début)*(DM$3&lt;=Fin),ROW(Noms)))-1),"")</f>
        <v/>
      </c>
      <c r="DN46" s="25" t="str">
        <f t="array" ref="DN46">IF(SUMPRODUCT((Noms=$C46)*(DN$3&gt;=Début)*(DN$3&lt;=Fin))&gt;0,INDEX(Concat_pav_heures,MIN(IF((Noms=$C46)*(DN$3&gt;=Début)*(DN$3&lt;=Fin),ROW(Noms)))-1),"")</f>
        <v/>
      </c>
      <c r="DO46" s="25" t="str">
        <f t="array" ref="DO46">IF(SUMPRODUCT((Noms=$C46)*(DO$3&gt;=Début)*(DO$3&lt;=Fin))&gt;0,INDEX(Concat_pav_heures,MIN(IF((Noms=$C46)*(DO$3&gt;=Début)*(DO$3&lt;=Fin),ROW(Noms)))-1),"")</f>
        <v/>
      </c>
      <c r="DP46" s="25" t="str">
        <f t="array" ref="DP46">IF(SUMPRODUCT((Noms=$C46)*(DP$3&gt;=Début)*(DP$3&lt;=Fin))&gt;0,INDEX(Concat_pav_heures,MIN(IF((Noms=$C46)*(DP$3&gt;=Début)*(DP$3&lt;=Fin),ROW(Noms)))-1),"")</f>
        <v/>
      </c>
      <c r="DQ46" s="25" t="str">
        <f t="array" ref="DQ46">IF(SUMPRODUCT((Noms=$C46)*(DQ$3&gt;=Début)*(DQ$3&lt;=Fin))&gt;0,INDEX(Concat_pav_heures,MIN(IF((Noms=$C46)*(DQ$3&gt;=Début)*(DQ$3&lt;=Fin),ROW(Noms)))-1),"")</f>
        <v/>
      </c>
      <c r="DR46" s="25" t="str">
        <f t="array" ref="DR46">IF(SUMPRODUCT((Noms=$C46)*(DR$3&gt;=Début)*(DR$3&lt;=Fin))&gt;0,INDEX(Concat_pav_heures,MIN(IF((Noms=$C46)*(DR$3&gt;=Début)*(DR$3&lt;=Fin),ROW(Noms)))-1),"")</f>
        <v/>
      </c>
      <c r="DS46" s="25" t="str">
        <f t="array" ref="DS46">IF(SUMPRODUCT((Noms=$C46)*(DS$3&gt;=Début)*(DS$3&lt;=Fin))&gt;0,INDEX(Concat_pav_heures,MIN(IF((Noms=$C46)*(DS$3&gt;=Début)*(DS$3&lt;=Fin),ROW(Noms)))-1),"")</f>
        <v/>
      </c>
      <c r="DT46" s="25" t="str">
        <f t="array" ref="DT46">IF(SUMPRODUCT((Noms=$C46)*(DT$3&gt;=Début)*(DT$3&lt;=Fin))&gt;0,INDEX(Concat_pav_heures,MIN(IF((Noms=$C46)*(DT$3&gt;=Début)*(DT$3&lt;=Fin),ROW(Noms)))-1),"")</f>
        <v/>
      </c>
      <c r="DU46" s="25" t="str">
        <f t="array" ref="DU46">IF(SUMPRODUCT((Noms=$C46)*(DU$3&gt;=Début)*(DU$3&lt;=Fin))&gt;0,INDEX(Concat_pav_heures,MIN(IF((Noms=$C46)*(DU$3&gt;=Début)*(DU$3&lt;=Fin),ROW(Noms)))-1),"")</f>
        <v/>
      </c>
      <c r="DV46" s="25" t="str">
        <f t="array" ref="DV46">IF(SUMPRODUCT((Noms=$C46)*(DV$3&gt;=Début)*(DV$3&lt;=Fin))&gt;0,INDEX(Concat_pav_heures,MIN(IF((Noms=$C46)*(DV$3&gt;=Début)*(DV$3&lt;=Fin),ROW(Noms)))-1),"")</f>
        <v/>
      </c>
      <c r="DW46" s="25" t="str">
        <f t="array" ref="DW46">IF(SUMPRODUCT((Noms=$C46)*(DW$3&gt;=Début)*(DW$3&lt;=Fin))&gt;0,INDEX(Concat_pav_heures,MIN(IF((Noms=$C46)*(DW$3&gt;=Début)*(DW$3&lt;=Fin),ROW(Noms)))-1),"")</f>
        <v/>
      </c>
      <c r="DX46" s="25" t="str">
        <f t="array" ref="DX46">IF(SUMPRODUCT((Noms=$C46)*(DX$3&gt;=Début)*(DX$3&lt;=Fin))&gt;0,INDEX(Concat_pav_heures,MIN(IF((Noms=$C46)*(DX$3&gt;=Début)*(DX$3&lt;=Fin),ROW(Noms)))-1),"")</f>
        <v/>
      </c>
      <c r="DY46" s="25" t="str">
        <f t="array" ref="DY46">IF(SUMPRODUCT((Noms=$C46)*(DY$3&gt;=Début)*(DY$3&lt;=Fin))&gt;0,INDEX(Concat_pav_heures,MIN(IF((Noms=$C46)*(DY$3&gt;=Début)*(DY$3&lt;=Fin),ROW(Noms)))-1),"")</f>
        <v/>
      </c>
      <c r="DZ46" s="25" t="str">
        <f t="array" ref="DZ46">IF(SUMPRODUCT((Noms=$C46)*(DZ$3&gt;=Début)*(DZ$3&lt;=Fin))&gt;0,INDEX(Concat_pav_heures,MIN(IF((Noms=$C46)*(DZ$3&gt;=Début)*(DZ$3&lt;=Fin),ROW(Noms)))-1),"")</f>
        <v/>
      </c>
      <c r="EA46" s="25" t="str">
        <f t="array" ref="EA46">IF(SUMPRODUCT((Noms=$C46)*(EA$3&gt;=Début)*(EA$3&lt;=Fin))&gt;0,INDEX(Concat_pav_heures,MIN(IF((Noms=$C46)*(EA$3&gt;=Début)*(EA$3&lt;=Fin),ROW(Noms)))-1),"")</f>
        <v/>
      </c>
      <c r="EB46" s="25" t="str">
        <f t="array" ref="EB46">IF(SUMPRODUCT((Noms=$C46)*(EB$3&gt;=Début)*(EB$3&lt;=Fin))&gt;0,INDEX(Concat_pav_heures,MIN(IF((Noms=$C46)*(EB$3&gt;=Début)*(EB$3&lt;=Fin),ROW(Noms)))-1),"")</f>
        <v/>
      </c>
      <c r="EC46" s="25" t="str">
        <f t="array" ref="EC46">IF(SUMPRODUCT((Noms=$C46)*(EC$3&gt;=Début)*(EC$3&lt;=Fin))&gt;0,INDEX(Concat_pav_heures,MIN(IF((Noms=$C46)*(EC$3&gt;=Début)*(EC$3&lt;=Fin),ROW(Noms)))-1),"")</f>
        <v/>
      </c>
      <c r="ED46" s="25" t="str">
        <f t="array" ref="ED46">IF(SUMPRODUCT((Noms=$C46)*(ED$3&gt;=Début)*(ED$3&lt;=Fin))&gt;0,INDEX(Concat_pav_heures,MIN(IF((Noms=$C46)*(ED$3&gt;=Début)*(ED$3&lt;=Fin),ROW(Noms)))-1),"")</f>
        <v/>
      </c>
      <c r="EE46" s="25" t="str">
        <f t="array" ref="EE46">IF(SUMPRODUCT((Noms=$C46)*(EE$3&gt;=Début)*(EE$3&lt;=Fin))&gt;0,INDEX(Concat_pav_heures,MIN(IF((Noms=$C46)*(EE$3&gt;=Début)*(EE$3&lt;=Fin),ROW(Noms)))-1),"")</f>
        <v/>
      </c>
      <c r="EF46" s="25" t="str">
        <f t="array" ref="EF46">IF(SUMPRODUCT((Noms=$C46)*(EF$3&gt;=Début)*(EF$3&lt;=Fin))&gt;0,INDEX(Concat_pav_heures,MIN(IF((Noms=$C46)*(EF$3&gt;=Début)*(EF$3&lt;=Fin),ROW(Noms)))-1),"")</f>
        <v/>
      </c>
      <c r="EG46" s="25" t="str">
        <f t="array" ref="EG46">IF(SUMPRODUCT((Noms=$C46)*(EG$3&gt;=Début)*(EG$3&lt;=Fin))&gt;0,INDEX(Concat_pav_heures,MIN(IF((Noms=$C46)*(EG$3&gt;=Début)*(EG$3&lt;=Fin),ROW(Noms)))-1),"")</f>
        <v/>
      </c>
      <c r="EH46" s="25" t="str">
        <f t="array" ref="EH46">IF(SUMPRODUCT((Noms=$C46)*(EH$3&gt;=Début)*(EH$3&lt;=Fin))&gt;0,INDEX(Concat_pav_heures,MIN(IF((Noms=$C46)*(EH$3&gt;=Début)*(EH$3&lt;=Fin),ROW(Noms)))-1),"")</f>
        <v/>
      </c>
      <c r="EI46" s="25" t="str">
        <f t="array" ref="EI46">IF(SUMPRODUCT((Noms=$C46)*(EI$3&gt;=Début)*(EI$3&lt;=Fin))&gt;0,INDEX(Concat_pav_heures,MIN(IF((Noms=$C46)*(EI$3&gt;=Début)*(EI$3&lt;=Fin),ROW(Noms)))-1),"")</f>
        <v/>
      </c>
      <c r="EJ46" s="25" t="str">
        <f t="array" ref="EJ46">IF(SUMPRODUCT((Noms=$C46)*(EJ$3&gt;=Début)*(EJ$3&lt;=Fin))&gt;0,INDEX(Concat_pav_heures,MIN(IF((Noms=$C46)*(EJ$3&gt;=Début)*(EJ$3&lt;=Fin),ROW(Noms)))-1),"")</f>
        <v/>
      </c>
      <c r="EK46" s="25" t="str">
        <f t="array" ref="EK46">IF(SUMPRODUCT((Noms=$C46)*(EK$3&gt;=Début)*(EK$3&lt;=Fin))&gt;0,INDEX(Concat_pav_heures,MIN(IF((Noms=$C46)*(EK$3&gt;=Début)*(EK$3&lt;=Fin),ROW(Noms)))-1),"")</f>
        <v/>
      </c>
      <c r="EL46" s="25" t="str">
        <f t="array" ref="EL46">IF(SUMPRODUCT((Noms=$C46)*(EL$3&gt;=Début)*(EL$3&lt;=Fin))&gt;0,INDEX(Concat_pav_heures,MIN(IF((Noms=$C46)*(EL$3&gt;=Début)*(EL$3&lt;=Fin),ROW(Noms)))-1),"")</f>
        <v/>
      </c>
      <c r="EM46" s="25" t="str">
        <f t="array" ref="EM46">IF(SUMPRODUCT((Noms=$C46)*(EM$3&gt;=Début)*(EM$3&lt;=Fin))&gt;0,INDEX(Concat_pav_heures,MIN(IF((Noms=$C46)*(EM$3&gt;=Début)*(EM$3&lt;=Fin),ROW(Noms)))-1),"")</f>
        <v/>
      </c>
      <c r="EN46" s="25" t="str">
        <f t="array" ref="EN46">IF(SUMPRODUCT((Noms=$C46)*(EN$3&gt;=Début)*(EN$3&lt;=Fin))&gt;0,INDEX(Concat_pav_heures,MIN(IF((Noms=$C46)*(EN$3&gt;=Début)*(EN$3&lt;=Fin),ROW(Noms)))-1),"")</f>
        <v/>
      </c>
      <c r="EO46" s="25" t="str">
        <f t="array" ref="EO46">IF(SUMPRODUCT((Noms=$C46)*(EO$3&gt;=Début)*(EO$3&lt;=Fin))&gt;0,INDEX(Concat_pav_heures,MIN(IF((Noms=$C46)*(EO$3&gt;=Début)*(EO$3&lt;=Fin),ROW(Noms)))-1),"")</f>
        <v/>
      </c>
      <c r="EP46" s="25" t="str">
        <f t="array" ref="EP46">IF(SUMPRODUCT((Noms=$C46)*(EP$3&gt;=Début)*(EP$3&lt;=Fin))&gt;0,INDEX(Concat_pav_heures,MIN(IF((Noms=$C46)*(EP$3&gt;=Début)*(EP$3&lt;=Fin),ROW(Noms)))-1),"")</f>
        <v/>
      </c>
      <c r="EQ46" s="25" t="str">
        <f t="array" ref="EQ46">IF(SUMPRODUCT((Noms=$C46)*(EQ$3&gt;=Début)*(EQ$3&lt;=Fin))&gt;0,INDEX(Concat_pav_heures,MIN(IF((Noms=$C46)*(EQ$3&gt;=Début)*(EQ$3&lt;=Fin),ROW(Noms)))-1),"")</f>
        <v/>
      </c>
      <c r="ER46" s="25" t="str">
        <f t="array" ref="ER46">IF(SUMPRODUCT((Noms=$C46)*(ER$3&gt;=Début)*(ER$3&lt;=Fin))&gt;0,INDEX(Concat_pav_heures,MIN(IF((Noms=$C46)*(ER$3&gt;=Début)*(ER$3&lt;=Fin),ROW(Noms)))-1),"")</f>
        <v/>
      </c>
      <c r="ES46" s="25" t="str">
        <f t="array" ref="ES46">IF(SUMPRODUCT((Noms=$C46)*(ES$3&gt;=Début)*(ES$3&lt;=Fin))&gt;0,INDEX(Concat_pav_heures,MIN(IF((Noms=$C46)*(ES$3&gt;=Début)*(ES$3&lt;=Fin),ROW(Noms)))-1),"")</f>
        <v/>
      </c>
      <c r="ET46" s="25" t="str">
        <f t="array" ref="ET46">IF(SUMPRODUCT((Noms=$C46)*(ET$3&gt;=Début)*(ET$3&lt;=Fin))&gt;0,INDEX(Concat_pav_heures,MIN(IF((Noms=$C46)*(ET$3&gt;=Début)*(ET$3&lt;=Fin),ROW(Noms)))-1),"")</f>
        <v/>
      </c>
      <c r="EU46" s="25" t="str">
        <f t="array" ref="EU46">IF(SUMPRODUCT((Noms=$C46)*(EU$3&gt;=Début)*(EU$3&lt;=Fin))&gt;0,INDEX(Concat_pav_heures,MIN(IF((Noms=$C46)*(EU$3&gt;=Début)*(EU$3&lt;=Fin),ROW(Noms)))-1),"")</f>
        <v/>
      </c>
      <c r="EV46" s="25" t="str">
        <f t="array" ref="EV46">IF(SUMPRODUCT((Noms=$C46)*(EV$3&gt;=Début)*(EV$3&lt;=Fin))&gt;0,INDEX(Concat_pav_heures,MIN(IF((Noms=$C46)*(EV$3&gt;=Début)*(EV$3&lt;=Fin),ROW(Noms)))-1),"")</f>
        <v/>
      </c>
      <c r="EW46" s="25" t="str">
        <f t="array" ref="EW46">IF(SUMPRODUCT((Noms=$C46)*(EW$3&gt;=Début)*(EW$3&lt;=Fin))&gt;0,INDEX(Concat_pav_heures,MIN(IF((Noms=$C46)*(EW$3&gt;=Début)*(EW$3&lt;=Fin),ROW(Noms)))-1),"")</f>
        <v/>
      </c>
      <c r="EX46" s="25" t="str">
        <f t="array" ref="EX46">IF(SUMPRODUCT((Noms=$C46)*(EX$3&gt;=Début)*(EX$3&lt;=Fin))&gt;0,INDEX(Concat_pav_heures,MIN(IF((Noms=$C46)*(EX$3&gt;=Début)*(EX$3&lt;=Fin),ROW(Noms)))-1),"")</f>
        <v/>
      </c>
      <c r="EY46" s="25" t="str">
        <f t="array" ref="EY46">IF(SUMPRODUCT((Noms=$C46)*(EY$3&gt;=Début)*(EY$3&lt;=Fin))&gt;0,INDEX(Concat_pav_heures,MIN(IF((Noms=$C46)*(EY$3&gt;=Début)*(EY$3&lt;=Fin),ROW(Noms)))-1),"")</f>
        <v/>
      </c>
      <c r="EZ46" s="25" t="str">
        <f t="array" ref="EZ46">IF(SUMPRODUCT((Noms=$C46)*(EZ$3&gt;=Début)*(EZ$3&lt;=Fin))&gt;0,INDEX(Concat_pav_heures,MIN(IF((Noms=$C46)*(EZ$3&gt;=Début)*(EZ$3&lt;=Fin),ROW(Noms)))-1),"")</f>
        <v/>
      </c>
      <c r="FA46" s="25" t="str">
        <f t="array" ref="FA46">IF(SUMPRODUCT((Noms=$C46)*(FA$3&gt;=Début)*(FA$3&lt;=Fin))&gt;0,INDEX(Concat_pav_heures,MIN(IF((Noms=$C46)*(FA$3&gt;=Début)*(FA$3&lt;=Fin),ROW(Noms)))-1),"")</f>
        <v/>
      </c>
      <c r="FB46" s="25" t="str">
        <f t="array" ref="FB46">IF(SUMPRODUCT((Noms=$C46)*(FB$3&gt;=Début)*(FB$3&lt;=Fin))&gt;0,INDEX(Concat_pav_heures,MIN(IF((Noms=$C46)*(FB$3&gt;=Début)*(FB$3&lt;=Fin),ROW(Noms)))-1),"")</f>
        <v/>
      </c>
      <c r="FC46" s="25" t="str">
        <f t="array" ref="FC46">IF(SUMPRODUCT((Noms=$C46)*(FC$3&gt;=Début)*(FC$3&lt;=Fin))&gt;0,INDEX(Concat_pav_heures,MIN(IF((Noms=$C46)*(FC$3&gt;=Début)*(FC$3&lt;=Fin),ROW(Noms)))-1),"")</f>
        <v/>
      </c>
      <c r="FD46" s="25" t="str">
        <f t="array" ref="FD46">IF(SUMPRODUCT((Noms=$C46)*(FD$3&gt;=Début)*(FD$3&lt;=Fin))&gt;0,INDEX(Concat_pav_heures,MIN(IF((Noms=$C46)*(FD$3&gt;=Début)*(FD$3&lt;=Fin),ROW(Noms)))-1),"")</f>
        <v/>
      </c>
      <c r="FE46" s="25" t="str">
        <f t="array" ref="FE46">IF(SUMPRODUCT((Noms=$C46)*(FE$3&gt;=Début)*(FE$3&lt;=Fin))&gt;0,INDEX(Concat_pav_heures,MIN(IF((Noms=$C46)*(FE$3&gt;=Début)*(FE$3&lt;=Fin),ROW(Noms)))-1),"")</f>
        <v/>
      </c>
      <c r="FF46" s="25" t="str">
        <f t="array" ref="FF46">IF(SUMPRODUCT((Noms=$C46)*(FF$3&gt;=Début)*(FF$3&lt;=Fin))&gt;0,INDEX(Concat_pav_heures,MIN(IF((Noms=$C46)*(FF$3&gt;=Début)*(FF$3&lt;=Fin),ROW(Noms)))-1),"")</f>
        <v/>
      </c>
      <c r="FG46" s="25" t="str">
        <f t="array" ref="FG46">IF(SUMPRODUCT((Noms=$C46)*(FG$3&gt;=Début)*(FG$3&lt;=Fin))&gt;0,INDEX(Concat_pav_heures,MIN(IF((Noms=$C46)*(FG$3&gt;=Début)*(FG$3&lt;=Fin),ROW(Noms)))-1),"")</f>
        <v/>
      </c>
      <c r="FH46" s="25" t="str">
        <f t="array" ref="FH46">IF(SUMPRODUCT((Noms=$C46)*(FH$3&gt;=Début)*(FH$3&lt;=Fin))&gt;0,INDEX(Concat_pav_heures,MIN(IF((Noms=$C46)*(FH$3&gt;=Début)*(FH$3&lt;=Fin),ROW(Noms)))-1),"")</f>
        <v/>
      </c>
      <c r="FI46" s="25" t="str">
        <f t="array" ref="FI46">IF(SUMPRODUCT((Noms=$C46)*(FI$3&gt;=Début)*(FI$3&lt;=Fin))&gt;0,INDEX(Concat_pav_heures,MIN(IF((Noms=$C46)*(FI$3&gt;=Début)*(FI$3&lt;=Fin),ROW(Noms)))-1),"")</f>
        <v/>
      </c>
      <c r="FJ46" s="25" t="str">
        <f t="array" ref="FJ46">IF(SUMPRODUCT((Noms=$C46)*(FJ$3&gt;=Début)*(FJ$3&lt;=Fin))&gt;0,INDEX(Concat_pav_heures,MIN(IF((Noms=$C46)*(FJ$3&gt;=Début)*(FJ$3&lt;=Fin),ROW(Noms)))-1),"")</f>
        <v/>
      </c>
      <c r="FK46" s="25" t="str">
        <f t="array" ref="FK46">IF(SUMPRODUCT((Noms=$C46)*(FK$3&gt;=Début)*(FK$3&lt;=Fin))&gt;0,INDEX(Concat_pav_heures,MIN(IF((Noms=$C46)*(FK$3&gt;=Début)*(FK$3&lt;=Fin),ROW(Noms)))-1),"")</f>
        <v/>
      </c>
      <c r="FL46" s="25" t="str">
        <f t="array" ref="FL46">IF(SUMPRODUCT((Noms=$C46)*(FL$3&gt;=Début)*(FL$3&lt;=Fin))&gt;0,INDEX(Concat_pav_heures,MIN(IF((Noms=$C46)*(FL$3&gt;=Début)*(FL$3&lt;=Fin),ROW(Noms)))-1),"")</f>
        <v/>
      </c>
      <c r="FM46" s="25" t="str">
        <f t="array" ref="FM46">IF(SUMPRODUCT((Noms=$C46)*(FM$3&gt;=Début)*(FM$3&lt;=Fin))&gt;0,INDEX(Concat_pav_heures,MIN(IF((Noms=$C46)*(FM$3&gt;=Début)*(FM$3&lt;=Fin),ROW(Noms)))-1),"")</f>
        <v/>
      </c>
      <c r="FN46" s="25" t="str">
        <f t="array" ref="FN46">IF(SUMPRODUCT((Noms=$C46)*(FN$3&gt;=Début)*(FN$3&lt;=Fin))&gt;0,INDEX(Concat_pav_heures,MIN(IF((Noms=$C46)*(FN$3&gt;=Début)*(FN$3&lt;=Fin),ROW(Noms)))-1),"")</f>
        <v/>
      </c>
      <c r="FO46" s="25" t="str">
        <f t="array" ref="FO46">IF(SUMPRODUCT((Noms=$C46)*(FO$3&gt;=Début)*(FO$3&lt;=Fin))&gt;0,INDEX(Concat_pav_heures,MIN(IF((Noms=$C46)*(FO$3&gt;=Début)*(FO$3&lt;=Fin),ROW(Noms)))-1),"")</f>
        <v/>
      </c>
      <c r="FP46" s="25" t="str">
        <f t="array" ref="FP46">IF(SUMPRODUCT((Noms=$C46)*(FP$3&gt;=Début)*(FP$3&lt;=Fin))&gt;0,INDEX(Concat_pav_heures,MIN(IF((Noms=$C46)*(FP$3&gt;=Début)*(FP$3&lt;=Fin),ROW(Noms)))-1),"")</f>
        <v/>
      </c>
      <c r="FQ46" s="25" t="str">
        <f t="array" ref="FQ46">IF(SUMPRODUCT((Noms=$C46)*(FQ$3&gt;=Début)*(FQ$3&lt;=Fin))&gt;0,INDEX(Concat_pav_heures,MIN(IF((Noms=$C46)*(FQ$3&gt;=Début)*(FQ$3&lt;=Fin),ROW(Noms)))-1),"")</f>
        <v/>
      </c>
      <c r="FR46" s="25" t="str">
        <f t="array" ref="FR46">IF(SUMPRODUCT((Noms=$C46)*(FR$3&gt;=Début)*(FR$3&lt;=Fin))&gt;0,INDEX(Concat_pav_heures,MIN(IF((Noms=$C46)*(FR$3&gt;=Début)*(FR$3&lt;=Fin),ROW(Noms)))-1),"")</f>
        <v/>
      </c>
      <c r="FS46" s="25" t="str">
        <f t="array" ref="FS46">IF(SUMPRODUCT((Noms=$C46)*(FS$3&gt;=Début)*(FS$3&lt;=Fin))&gt;0,INDEX(Concat_pav_heures,MIN(IF((Noms=$C46)*(FS$3&gt;=Début)*(FS$3&lt;=Fin),ROW(Noms)))-1),"")</f>
        <v/>
      </c>
      <c r="FT46" s="25" t="str">
        <f t="array" ref="FT46">IF(SUMPRODUCT((Noms=$C46)*(FT$3&gt;=Début)*(FT$3&lt;=Fin))&gt;0,INDEX(Concat_pav_heures,MIN(IF((Noms=$C46)*(FT$3&gt;=Début)*(FT$3&lt;=Fin),ROW(Noms)))-1),"")</f>
        <v/>
      </c>
      <c r="FU46" s="25" t="str">
        <f t="array" ref="FU46">IF(SUMPRODUCT((Noms=$C46)*(FU$3&gt;=Début)*(FU$3&lt;=Fin))&gt;0,INDEX(Concat_pav_heures,MIN(IF((Noms=$C46)*(FU$3&gt;=Début)*(FU$3&lt;=Fin),ROW(Noms)))-1),"")</f>
        <v/>
      </c>
      <c r="FV46" s="25" t="str">
        <f t="array" ref="FV46">IF(SUMPRODUCT((Noms=$C46)*(FV$3&gt;=Début)*(FV$3&lt;=Fin))&gt;0,INDEX(Concat_pav_heures,MIN(IF((Noms=$C46)*(FV$3&gt;=Début)*(FV$3&lt;=Fin),ROW(Noms)))-1),"")</f>
        <v/>
      </c>
      <c r="FW46" s="25" t="str">
        <f t="array" ref="FW46">IF(SUMPRODUCT((Noms=$C46)*(FW$3&gt;=Début)*(FW$3&lt;=Fin))&gt;0,INDEX(Concat_pav_heures,MIN(IF((Noms=$C46)*(FW$3&gt;=Début)*(FW$3&lt;=Fin),ROW(Noms)))-1),"")</f>
        <v/>
      </c>
      <c r="FX46" s="25" t="str">
        <f t="array" ref="FX46">IF(SUMPRODUCT((Noms=$C46)*(FX$3&gt;=Début)*(FX$3&lt;=Fin))&gt;0,INDEX(Concat_pav_heures,MIN(IF((Noms=$C46)*(FX$3&gt;=Début)*(FX$3&lt;=Fin),ROW(Noms)))-1),"")</f>
        <v/>
      </c>
      <c r="FY46" s="25" t="str">
        <f t="array" ref="FY46">IF(SUMPRODUCT((Noms=$C46)*(FY$3&gt;=Début)*(FY$3&lt;=Fin))&gt;0,INDEX(Concat_pav_heures,MIN(IF((Noms=$C46)*(FY$3&gt;=Début)*(FY$3&lt;=Fin),ROW(Noms)))-1),"")</f>
        <v/>
      </c>
      <c r="FZ46" s="25" t="str">
        <f t="array" ref="FZ46">IF(SUMPRODUCT((Noms=$C46)*(FZ$3&gt;=Début)*(FZ$3&lt;=Fin))&gt;0,INDEX(Concat_pav_heures,MIN(IF((Noms=$C46)*(FZ$3&gt;=Début)*(FZ$3&lt;=Fin),ROW(Noms)))-1),"")</f>
        <v/>
      </c>
      <c r="GA46" s="25" t="str">
        <f t="array" ref="GA46">IF(SUMPRODUCT((Noms=$C46)*(GA$3&gt;=Début)*(GA$3&lt;=Fin))&gt;0,INDEX(Concat_pav_heures,MIN(IF((Noms=$C46)*(GA$3&gt;=Début)*(GA$3&lt;=Fin),ROW(Noms)))-1),"")</f>
        <v/>
      </c>
      <c r="GB46" s="25" t="str">
        <f t="array" ref="GB46">IF(SUMPRODUCT((Noms=$C46)*(GB$3&gt;=Début)*(GB$3&lt;=Fin))&gt;0,INDEX(Concat_pav_heures,MIN(IF((Noms=$C46)*(GB$3&gt;=Début)*(GB$3&lt;=Fin),ROW(Noms)))-1),"")</f>
        <v/>
      </c>
      <c r="GC46" s="25" t="str">
        <f t="array" ref="GC46">IF(SUMPRODUCT((Noms=$C46)*(GC$3&gt;=Début)*(GC$3&lt;=Fin))&gt;0,INDEX(Concat_pav_heures,MIN(IF((Noms=$C46)*(GC$3&gt;=Début)*(GC$3&lt;=Fin),ROW(Noms)))-1),"")</f>
        <v/>
      </c>
      <c r="GD46" s="25" t="str">
        <f t="array" ref="GD46">IF(SUMPRODUCT((Noms=$C46)*(GD$3&gt;=Début)*(GD$3&lt;=Fin))&gt;0,INDEX(Concat_pav_heures,MIN(IF((Noms=$C46)*(GD$3&gt;=Début)*(GD$3&lt;=Fin),ROW(Noms)))-1),"")</f>
        <v/>
      </c>
      <c r="GE46" s="25" t="str">
        <f t="array" ref="GE46">IF(SUMPRODUCT((Noms=$C46)*(GE$3&gt;=Début)*(GE$3&lt;=Fin))&gt;0,INDEX(Concat_pav_heures,MIN(IF((Noms=$C46)*(GE$3&gt;=Début)*(GE$3&lt;=Fin),ROW(Noms)))-1),"")</f>
        <v/>
      </c>
      <c r="GF46" s="25" t="str">
        <f t="array" ref="GF46">IF(SUMPRODUCT((Noms=$C46)*(GF$3&gt;=Début)*(GF$3&lt;=Fin))&gt;0,INDEX(Concat_pav_heures,MIN(IF((Noms=$C46)*(GF$3&gt;=Début)*(GF$3&lt;=Fin),ROW(Noms)))-1),"")</f>
        <v/>
      </c>
      <c r="GG46" s="25" t="str">
        <f t="array" ref="GG46">IF(SUMPRODUCT((Noms=$C46)*(GG$3&gt;=Début)*(GG$3&lt;=Fin))&gt;0,INDEX(Concat_pav_heures,MIN(IF((Noms=$C46)*(GG$3&gt;=Début)*(GG$3&lt;=Fin),ROW(Noms)))-1),"")</f>
        <v/>
      </c>
    </row>
    <row r="47" spans="3:189" x14ac:dyDescent="0.2">
      <c r="C47" s="42" t="str">
        <f>IF(bdd_salaries!C44="","",bdd_salaries!C44)</f>
        <v/>
      </c>
      <c r="D47" s="43" t="str">
        <f>IFERROR(INDEX(TabSalaries[#All],MATCH(Planning!C47,TabSalaries[[#All],[Nom&amp;Prenom]],0),MATCH(TabSalaries_Metier_1,TabSalaries[#Headers],0)),"")</f>
        <v/>
      </c>
      <c r="E47" s="57" t="str">
        <f>IF(Tableau12[[#This Row],[Nom]]="","",INDEX(TabSalaries[#All],MATCH(Tableau12[[#This Row],[Nom]],TabSalaries[[#All],[Nom&amp;Prenom]],0),MATCH(TabSalaries_CDI,TabSalaries[#Headers],0)))</f>
        <v/>
      </c>
      <c r="F47" s="59" t="str">
        <f>IF(Tableau12[[#This Row],[Nom]]="","",$D$2)</f>
        <v/>
      </c>
      <c r="G47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47" s="71"/>
      <c r="I47" s="25" t="str">
        <f t="array" ref="I47">IF(SUMPRODUCT((Noms=$C47)*(I$3&gt;=Début)*(I$3&lt;=Fin))&gt;0,INDEX(Concat_pav_heures,MIN(IF((Noms=$C47)*(I$3&gt;=Début)*(I$3&lt;=Fin),ROW(Noms)))-1),"")</f>
        <v/>
      </c>
      <c r="J47" s="25" t="str">
        <f t="array" ref="J47">IF(SUMPRODUCT((Noms=$C47)*(J$3&gt;=Début)*(J$3&lt;=Fin))&gt;0,INDEX(Concat_pav_heures,MIN(IF((Noms=$C47)*(J$3&gt;=Début)*(J$3&lt;=Fin),ROW(Noms)))-1),"")</f>
        <v/>
      </c>
      <c r="K47" s="25" t="str">
        <f t="array" ref="K47">IF(SUMPRODUCT((Noms=$C47)*(K$3&gt;=Début)*(K$3&lt;=Fin))&gt;0,INDEX(Concat_pav_heures,MIN(IF((Noms=$C47)*(K$3&gt;=Début)*(K$3&lt;=Fin),ROW(Noms)))-1),"")</f>
        <v/>
      </c>
      <c r="L47" s="25" t="str">
        <f t="array" ref="L47">IF(SUMPRODUCT((Noms=$C47)*(L$3&gt;=Début)*(L$3&lt;=Fin))&gt;0,INDEX(Concat_pav_heures,MIN(IF((Noms=$C47)*(L$3&gt;=Début)*(L$3&lt;=Fin),ROW(Noms)))-1),"")</f>
        <v/>
      </c>
      <c r="M47" s="25" t="str">
        <f t="array" ref="M47">IF(SUMPRODUCT((Noms=$C47)*(M$3&gt;=Début)*(M$3&lt;=Fin))&gt;0,INDEX(Concat_pav_heures,MIN(IF((Noms=$C47)*(M$3&gt;=Début)*(M$3&lt;=Fin),ROW(Noms)))-1),"")</f>
        <v/>
      </c>
      <c r="N47" s="25" t="str">
        <f t="array" ref="N47">IF(SUMPRODUCT((Noms=$C47)*(N$3&gt;=Début)*(N$3&lt;=Fin))&gt;0,INDEX(Concat_pav_heures,MIN(IF((Noms=$C47)*(N$3&gt;=Début)*(N$3&lt;=Fin),ROW(Noms)))-1),"")</f>
        <v/>
      </c>
      <c r="O47" s="25" t="str">
        <f t="array" ref="O47">IF(SUMPRODUCT((Noms=$C47)*(O$3&gt;=Début)*(O$3&lt;=Fin))&gt;0,INDEX(Concat_pav_heures,MIN(IF((Noms=$C47)*(O$3&gt;=Début)*(O$3&lt;=Fin),ROW(Noms)))-1),"")</f>
        <v/>
      </c>
      <c r="P47" s="25" t="str">
        <f t="array" ref="P47">IF(SUMPRODUCT((Noms=$C47)*(P$3&gt;=Début)*(P$3&lt;=Fin))&gt;0,INDEX(Concat_pav_heures,MIN(IF((Noms=$C47)*(P$3&gt;=Début)*(P$3&lt;=Fin),ROW(Noms)))-1),"")</f>
        <v/>
      </c>
      <c r="Q47" s="25" t="str">
        <f t="array" ref="Q47">IF(SUMPRODUCT((Noms=$C47)*(Q$3&gt;=Début)*(Q$3&lt;=Fin))&gt;0,INDEX(Concat_pav_heures,MIN(IF((Noms=$C47)*(Q$3&gt;=Début)*(Q$3&lt;=Fin),ROW(Noms)))-1),"")</f>
        <v/>
      </c>
      <c r="R47" s="25" t="str">
        <f t="array" ref="R47">IF(SUMPRODUCT((Noms=$C47)*(R$3&gt;=Début)*(R$3&lt;=Fin))&gt;0,INDEX(Concat_pav_heures,MIN(IF((Noms=$C47)*(R$3&gt;=Début)*(R$3&lt;=Fin),ROW(Noms)))-1),"")</f>
        <v/>
      </c>
      <c r="S47" s="25" t="str">
        <f t="array" ref="S47">IF(SUMPRODUCT((Noms=$C47)*(S$3&gt;=Début)*(S$3&lt;=Fin))&gt;0,INDEX(Concat_pav_heures,MIN(IF((Noms=$C47)*(S$3&gt;=Début)*(S$3&lt;=Fin),ROW(Noms)))-1),"")</f>
        <v/>
      </c>
      <c r="T47" s="25" t="str">
        <f t="array" ref="T47">IF(SUMPRODUCT((Noms=$C47)*(T$3&gt;=Début)*(T$3&lt;=Fin))&gt;0,INDEX(Concat_pav_heures,MIN(IF((Noms=$C47)*(T$3&gt;=Début)*(T$3&lt;=Fin),ROW(Noms)))-1),"")</f>
        <v/>
      </c>
      <c r="U47" s="25" t="str">
        <f t="array" ref="U47">IF(SUMPRODUCT((Noms=$C47)*(U$3&gt;=Début)*(U$3&lt;=Fin))&gt;0,INDEX(Concat_pav_heures,MIN(IF((Noms=$C47)*(U$3&gt;=Début)*(U$3&lt;=Fin),ROW(Noms)))-1),"")</f>
        <v/>
      </c>
      <c r="V47" s="25" t="str">
        <f t="array" ref="V47">IF(SUMPRODUCT((Noms=$C47)*(V$3&gt;=Début)*(V$3&lt;=Fin))&gt;0,INDEX(Concat_pav_heures,MIN(IF((Noms=$C47)*(V$3&gt;=Début)*(V$3&lt;=Fin),ROW(Noms)))-1),"")</f>
        <v/>
      </c>
      <c r="W47" s="25" t="str">
        <f t="array" ref="W47">IF(SUMPRODUCT((Noms=$C47)*(W$3&gt;=Début)*(W$3&lt;=Fin))&gt;0,INDEX(Concat_pav_heures,MIN(IF((Noms=$C47)*(W$3&gt;=Début)*(W$3&lt;=Fin),ROW(Noms)))-1),"")</f>
        <v/>
      </c>
      <c r="X47" s="25" t="str">
        <f t="array" ref="X47">IF(SUMPRODUCT((Noms=$C47)*(X$3&gt;=Début)*(X$3&lt;=Fin))&gt;0,INDEX(Concat_pav_heures,MIN(IF((Noms=$C47)*(X$3&gt;=Début)*(X$3&lt;=Fin),ROW(Noms)))-1),"")</f>
        <v/>
      </c>
      <c r="Y47" s="25" t="str">
        <f t="array" ref="Y47">IF(SUMPRODUCT((Noms=$C47)*(Y$3&gt;=Début)*(Y$3&lt;=Fin))&gt;0,INDEX(Concat_pav_heures,MIN(IF((Noms=$C47)*(Y$3&gt;=Début)*(Y$3&lt;=Fin),ROW(Noms)))-1),"")</f>
        <v/>
      </c>
      <c r="Z47" s="25" t="str">
        <f t="array" ref="Z47">IF(SUMPRODUCT((Noms=$C47)*(Z$3&gt;=Début)*(Z$3&lt;=Fin))&gt;0,INDEX(Concat_pav_heures,MIN(IF((Noms=$C47)*(Z$3&gt;=Début)*(Z$3&lt;=Fin),ROW(Noms)))-1),"")</f>
        <v/>
      </c>
      <c r="AA47" s="25" t="str">
        <f t="array" ref="AA47">IF(SUMPRODUCT((Noms=$C47)*(AA$3&gt;=Début)*(AA$3&lt;=Fin))&gt;0,INDEX(Concat_pav_heures,MIN(IF((Noms=$C47)*(AA$3&gt;=Début)*(AA$3&lt;=Fin),ROW(Noms)))-1),"")</f>
        <v/>
      </c>
      <c r="AB47" s="25" t="str">
        <f t="array" ref="AB47">IF(SUMPRODUCT((Noms=$C47)*(AB$3&gt;=Début)*(AB$3&lt;=Fin))&gt;0,INDEX(Concat_pav_heures,MIN(IF((Noms=$C47)*(AB$3&gt;=Début)*(AB$3&lt;=Fin),ROW(Noms)))-1),"")</f>
        <v/>
      </c>
      <c r="AC47" s="25" t="str">
        <f t="array" ref="AC47">IF(SUMPRODUCT((Noms=$C47)*(AC$3&gt;=Début)*(AC$3&lt;=Fin))&gt;0,INDEX(Concat_pav_heures,MIN(IF((Noms=$C47)*(AC$3&gt;=Début)*(AC$3&lt;=Fin),ROW(Noms)))-1),"")</f>
        <v/>
      </c>
      <c r="AD47" s="25" t="str">
        <f t="array" ref="AD47">IF(SUMPRODUCT((Noms=$C47)*(AD$3&gt;=Début)*(AD$3&lt;=Fin))&gt;0,INDEX(Concat_pav_heures,MIN(IF((Noms=$C47)*(AD$3&gt;=Début)*(AD$3&lt;=Fin),ROW(Noms)))-1),"")</f>
        <v/>
      </c>
      <c r="AE47" s="25" t="str">
        <f t="array" ref="AE47">IF(SUMPRODUCT((Noms=$C47)*(AE$3&gt;=Début)*(AE$3&lt;=Fin))&gt;0,INDEX(Concat_pav_heures,MIN(IF((Noms=$C47)*(AE$3&gt;=Début)*(AE$3&lt;=Fin),ROW(Noms)))-1),"")</f>
        <v/>
      </c>
      <c r="AF47" s="25" t="str">
        <f t="array" ref="AF47">IF(SUMPRODUCT((Noms=$C47)*(AF$3&gt;=Début)*(AF$3&lt;=Fin))&gt;0,INDEX(Concat_pav_heures,MIN(IF((Noms=$C47)*(AF$3&gt;=Début)*(AF$3&lt;=Fin),ROW(Noms)))-1),"")</f>
        <v/>
      </c>
      <c r="AG47" s="25" t="str">
        <f t="array" ref="AG47">IF(SUMPRODUCT((Noms=$C47)*(AG$3&gt;=Début)*(AG$3&lt;=Fin))&gt;0,INDEX(Concat_pav_heures,MIN(IF((Noms=$C47)*(AG$3&gt;=Début)*(AG$3&lt;=Fin),ROW(Noms)))-1),"")</f>
        <v/>
      </c>
      <c r="AH47" s="25" t="str">
        <f t="array" ref="AH47">IF(SUMPRODUCT((Noms=$C47)*(AH$3&gt;=Début)*(AH$3&lt;=Fin))&gt;0,INDEX(Concat_pav_heures,MIN(IF((Noms=$C47)*(AH$3&gt;=Début)*(AH$3&lt;=Fin),ROW(Noms)))-1),"")</f>
        <v/>
      </c>
      <c r="AI47" s="25" t="str">
        <f t="array" ref="AI47">IF(SUMPRODUCT((Noms=$C47)*(AI$3&gt;=Début)*(AI$3&lt;=Fin))&gt;0,INDEX(Concat_pav_heures,MIN(IF((Noms=$C47)*(AI$3&gt;=Début)*(AI$3&lt;=Fin),ROW(Noms)))-1),"")</f>
        <v/>
      </c>
      <c r="AJ47" s="25" t="str">
        <f t="array" ref="AJ47">IF(SUMPRODUCT((Noms=$C47)*(AJ$3&gt;=Début)*(AJ$3&lt;=Fin))&gt;0,INDEX(Concat_pav_heures,MIN(IF((Noms=$C47)*(AJ$3&gt;=Début)*(AJ$3&lt;=Fin),ROW(Noms)))-1),"")</f>
        <v/>
      </c>
      <c r="AK47" s="25" t="str">
        <f t="array" ref="AK47">IF(SUMPRODUCT((Noms=$C47)*(AK$3&gt;=Début)*(AK$3&lt;=Fin))&gt;0,INDEX(Concat_pav_heures,MIN(IF((Noms=$C47)*(AK$3&gt;=Début)*(AK$3&lt;=Fin),ROW(Noms)))-1),"")</f>
        <v/>
      </c>
      <c r="AL47" s="25" t="str">
        <f t="array" ref="AL47">IF(SUMPRODUCT((Noms=$C47)*(AL$3&gt;=Début)*(AL$3&lt;=Fin))&gt;0,INDEX(Concat_pav_heures,MIN(IF((Noms=$C47)*(AL$3&gt;=Début)*(AL$3&lt;=Fin),ROW(Noms)))-1),"")</f>
        <v/>
      </c>
      <c r="AM47" s="25" t="str">
        <f t="array" ref="AM47">IF(SUMPRODUCT((Noms=$C47)*(AM$3&gt;=Début)*(AM$3&lt;=Fin))&gt;0,INDEX(Concat_pav_heures,MIN(IF((Noms=$C47)*(AM$3&gt;=Début)*(AM$3&lt;=Fin),ROW(Noms)))-1),"")</f>
        <v/>
      </c>
      <c r="AN47" s="25" t="str">
        <f t="array" ref="AN47">IF(SUMPRODUCT((Noms=$C47)*(AN$3&gt;=Début)*(AN$3&lt;=Fin))&gt;0,INDEX(Concat_pav_heures,MIN(IF((Noms=$C47)*(AN$3&gt;=Début)*(AN$3&lt;=Fin),ROW(Noms)))-1),"")</f>
        <v/>
      </c>
      <c r="AO47" s="25" t="str">
        <f t="array" ref="AO47">IF(SUMPRODUCT((Noms=$C47)*(AO$3&gt;=Début)*(AO$3&lt;=Fin))&gt;0,INDEX(Concat_pav_heures,MIN(IF((Noms=$C47)*(AO$3&gt;=Début)*(AO$3&lt;=Fin),ROW(Noms)))-1),"")</f>
        <v/>
      </c>
      <c r="AP47" s="25" t="str">
        <f t="array" ref="AP47">IF(SUMPRODUCT((Noms=$C47)*(AP$3&gt;=Début)*(AP$3&lt;=Fin))&gt;0,INDEX(Concat_pav_heures,MIN(IF((Noms=$C47)*(AP$3&gt;=Début)*(AP$3&lt;=Fin),ROW(Noms)))-1),"")</f>
        <v/>
      </c>
      <c r="AQ47" s="25" t="str">
        <f t="array" ref="AQ47">IF(SUMPRODUCT((Noms=$C47)*(AQ$3&gt;=Début)*(AQ$3&lt;=Fin))&gt;0,INDEX(Concat_pav_heures,MIN(IF((Noms=$C47)*(AQ$3&gt;=Début)*(AQ$3&lt;=Fin),ROW(Noms)))-1),"")</f>
        <v/>
      </c>
      <c r="AR47" s="25" t="str">
        <f t="array" ref="AR47">IF(SUMPRODUCT((Noms=$C47)*(AR$3&gt;=Début)*(AR$3&lt;=Fin))&gt;0,INDEX(Concat_pav_heures,MIN(IF((Noms=$C47)*(AR$3&gt;=Début)*(AR$3&lt;=Fin),ROW(Noms)))-1),"")</f>
        <v/>
      </c>
      <c r="AS47" s="25" t="str">
        <f t="array" ref="AS47">IF(SUMPRODUCT((Noms=$C47)*(AS$3&gt;=Début)*(AS$3&lt;=Fin))&gt;0,INDEX(Concat_pav_heures,MIN(IF((Noms=$C47)*(AS$3&gt;=Début)*(AS$3&lt;=Fin),ROW(Noms)))-1),"")</f>
        <v/>
      </c>
      <c r="AT47" s="25" t="str">
        <f t="array" ref="AT47">IF(SUMPRODUCT((Noms=$C47)*(AT$3&gt;=Début)*(AT$3&lt;=Fin))&gt;0,INDEX(Concat_pav_heures,MIN(IF((Noms=$C47)*(AT$3&gt;=Début)*(AT$3&lt;=Fin),ROW(Noms)))-1),"")</f>
        <v/>
      </c>
      <c r="AU47" s="25" t="str">
        <f t="array" ref="AU47">IF(SUMPRODUCT((Noms=$C47)*(AU$3&gt;=Début)*(AU$3&lt;=Fin))&gt;0,INDEX(Concat_pav_heures,MIN(IF((Noms=$C47)*(AU$3&gt;=Début)*(AU$3&lt;=Fin),ROW(Noms)))-1),"")</f>
        <v/>
      </c>
      <c r="AV47" s="25" t="str">
        <f t="array" ref="AV47">IF(SUMPRODUCT((Noms=$C47)*(AV$3&gt;=Début)*(AV$3&lt;=Fin))&gt;0,INDEX(Concat_pav_heures,MIN(IF((Noms=$C47)*(AV$3&gt;=Début)*(AV$3&lt;=Fin),ROW(Noms)))-1),"")</f>
        <v/>
      </c>
      <c r="AW47" s="25" t="str">
        <f t="array" ref="AW47">IF(SUMPRODUCT((Noms=$C47)*(AW$3&gt;=Début)*(AW$3&lt;=Fin))&gt;0,INDEX(Concat_pav_heures,MIN(IF((Noms=$C47)*(AW$3&gt;=Début)*(AW$3&lt;=Fin),ROW(Noms)))-1),"")</f>
        <v/>
      </c>
      <c r="AX47" s="25" t="str">
        <f t="array" ref="AX47">IF(SUMPRODUCT((Noms=$C47)*(AX$3&gt;=Début)*(AX$3&lt;=Fin))&gt;0,INDEX(Concat_pav_heures,MIN(IF((Noms=$C47)*(AX$3&gt;=Début)*(AX$3&lt;=Fin),ROW(Noms)))-1),"")</f>
        <v/>
      </c>
      <c r="AY47" s="25" t="str">
        <f t="array" ref="AY47">IF(SUMPRODUCT((Noms=$C47)*(AY$3&gt;=Début)*(AY$3&lt;=Fin))&gt;0,INDEX(Concat_pav_heures,MIN(IF((Noms=$C47)*(AY$3&gt;=Début)*(AY$3&lt;=Fin),ROW(Noms)))-1),"")</f>
        <v/>
      </c>
      <c r="AZ47" s="25" t="str">
        <f t="array" ref="AZ47">IF(SUMPRODUCT((Noms=$C47)*(AZ$3&gt;=Début)*(AZ$3&lt;=Fin))&gt;0,INDEX(Concat_pav_heures,MIN(IF((Noms=$C47)*(AZ$3&gt;=Début)*(AZ$3&lt;=Fin),ROW(Noms)))-1),"")</f>
        <v/>
      </c>
      <c r="BA47" s="25" t="str">
        <f t="array" ref="BA47">IF(SUMPRODUCT((Noms=$C47)*(BA$3&gt;=Début)*(BA$3&lt;=Fin))&gt;0,INDEX(Concat_pav_heures,MIN(IF((Noms=$C47)*(BA$3&gt;=Début)*(BA$3&lt;=Fin),ROW(Noms)))-1),"")</f>
        <v/>
      </c>
      <c r="BB47" s="25" t="str">
        <f t="array" ref="BB47">IF(SUMPRODUCT((Noms=$C47)*(BB$3&gt;=Début)*(BB$3&lt;=Fin))&gt;0,INDEX(Concat_pav_heures,MIN(IF((Noms=$C47)*(BB$3&gt;=Début)*(BB$3&lt;=Fin),ROW(Noms)))-1),"")</f>
        <v/>
      </c>
      <c r="BC47" s="25" t="str">
        <f t="array" ref="BC47">IF(SUMPRODUCT((Noms=$C47)*(BC$3&gt;=Début)*(BC$3&lt;=Fin))&gt;0,INDEX(Concat_pav_heures,MIN(IF((Noms=$C47)*(BC$3&gt;=Début)*(BC$3&lt;=Fin),ROW(Noms)))-1),"")</f>
        <v/>
      </c>
      <c r="BD47" s="25" t="str">
        <f t="array" ref="BD47">IF(SUMPRODUCT((Noms=$C47)*(BD$3&gt;=Début)*(BD$3&lt;=Fin))&gt;0,INDEX(Concat_pav_heures,MIN(IF((Noms=$C47)*(BD$3&gt;=Début)*(BD$3&lt;=Fin),ROW(Noms)))-1),"")</f>
        <v/>
      </c>
      <c r="BE47" s="25" t="str">
        <f t="array" ref="BE47">IF(SUMPRODUCT((Noms=$C47)*(BE$3&gt;=Début)*(BE$3&lt;=Fin))&gt;0,INDEX(Concat_pav_heures,MIN(IF((Noms=$C47)*(BE$3&gt;=Début)*(BE$3&lt;=Fin),ROW(Noms)))-1),"")</f>
        <v/>
      </c>
      <c r="BF47" s="25" t="str">
        <f t="array" ref="BF47">IF(SUMPRODUCT((Noms=$C47)*(BF$3&gt;=Début)*(BF$3&lt;=Fin))&gt;0,INDEX(Concat_pav_heures,MIN(IF((Noms=$C47)*(BF$3&gt;=Début)*(BF$3&lt;=Fin),ROW(Noms)))-1),"")</f>
        <v/>
      </c>
      <c r="BG47" s="25" t="str">
        <f t="array" ref="BG47">IF(SUMPRODUCT((Noms=$C47)*(BG$3&gt;=Début)*(BG$3&lt;=Fin))&gt;0,INDEX(Concat_pav_heures,MIN(IF((Noms=$C47)*(BG$3&gt;=Début)*(BG$3&lt;=Fin),ROW(Noms)))-1),"")</f>
        <v/>
      </c>
      <c r="BH47" s="25" t="str">
        <f t="array" ref="BH47">IF(SUMPRODUCT((Noms=$C47)*(BH$3&gt;=Début)*(BH$3&lt;=Fin))&gt;0,INDEX(Concat_pav_heures,MIN(IF((Noms=$C47)*(BH$3&gt;=Début)*(BH$3&lt;=Fin),ROW(Noms)))-1),"")</f>
        <v/>
      </c>
      <c r="BI47" s="25" t="str">
        <f t="array" ref="BI47">IF(SUMPRODUCT((Noms=$C47)*(BI$3&gt;=Début)*(BI$3&lt;=Fin))&gt;0,INDEX(Concat_pav_heures,MIN(IF((Noms=$C47)*(BI$3&gt;=Début)*(BI$3&lt;=Fin),ROW(Noms)))-1),"")</f>
        <v/>
      </c>
      <c r="BJ47" s="25" t="str">
        <f t="array" ref="BJ47">IF(SUMPRODUCT((Noms=$C47)*(BJ$3&gt;=Début)*(BJ$3&lt;=Fin))&gt;0,INDEX(Concat_pav_heures,MIN(IF((Noms=$C47)*(BJ$3&gt;=Début)*(BJ$3&lt;=Fin),ROW(Noms)))-1),"")</f>
        <v/>
      </c>
      <c r="BK47" s="25" t="str">
        <f t="array" ref="BK47">IF(SUMPRODUCT((Noms=$C47)*(BK$3&gt;=Début)*(BK$3&lt;=Fin))&gt;0,INDEX(Concat_pav_heures,MIN(IF((Noms=$C47)*(BK$3&gt;=Début)*(BK$3&lt;=Fin),ROW(Noms)))-1),"")</f>
        <v/>
      </c>
      <c r="BL47" s="25" t="str">
        <f t="array" ref="BL47">IF(SUMPRODUCT((Noms=$C47)*(BL$3&gt;=Début)*(BL$3&lt;=Fin))&gt;0,INDEX(Concat_pav_heures,MIN(IF((Noms=$C47)*(BL$3&gt;=Début)*(BL$3&lt;=Fin),ROW(Noms)))-1),"")</f>
        <v/>
      </c>
      <c r="BM47" s="25" t="str">
        <f t="array" ref="BM47">IF(SUMPRODUCT((Noms=$C47)*(BM$3&gt;=Début)*(BM$3&lt;=Fin))&gt;0,INDEX(Concat_pav_heures,MIN(IF((Noms=$C47)*(BM$3&gt;=Début)*(BM$3&lt;=Fin),ROW(Noms)))-1),"")</f>
        <v/>
      </c>
      <c r="BN47" s="25" t="str">
        <f t="array" ref="BN47">IF(SUMPRODUCT((Noms=$C47)*(BN$3&gt;=Début)*(BN$3&lt;=Fin))&gt;0,INDEX(Concat_pav_heures,MIN(IF((Noms=$C47)*(BN$3&gt;=Début)*(BN$3&lt;=Fin),ROW(Noms)))-1),"")</f>
        <v/>
      </c>
      <c r="BO47" s="25" t="str">
        <f t="array" ref="BO47">IF(SUMPRODUCT((Noms=$C47)*(BO$3&gt;=Début)*(BO$3&lt;=Fin))&gt;0,INDEX(Concat_pav_heures,MIN(IF((Noms=$C47)*(BO$3&gt;=Début)*(BO$3&lt;=Fin),ROW(Noms)))-1),"")</f>
        <v/>
      </c>
      <c r="BP47" s="25" t="str">
        <f t="array" ref="BP47">IF(SUMPRODUCT((Noms=$C47)*(BP$3&gt;=Début)*(BP$3&lt;=Fin))&gt;0,INDEX(Concat_pav_heures,MIN(IF((Noms=$C47)*(BP$3&gt;=Début)*(BP$3&lt;=Fin),ROW(Noms)))-1),"")</f>
        <v/>
      </c>
      <c r="BQ47" s="25" t="str">
        <f t="array" ref="BQ47">IF(SUMPRODUCT((Noms=$C47)*(BQ$3&gt;=Début)*(BQ$3&lt;=Fin))&gt;0,INDEX(Concat_pav_heures,MIN(IF((Noms=$C47)*(BQ$3&gt;=Début)*(BQ$3&lt;=Fin),ROW(Noms)))-1),"")</f>
        <v/>
      </c>
      <c r="BR47" s="25" t="str">
        <f t="array" ref="BR47">IF(SUMPRODUCT((Noms=$C47)*(BR$3&gt;=Début)*(BR$3&lt;=Fin))&gt;0,INDEX(Concat_pav_heures,MIN(IF((Noms=$C47)*(BR$3&gt;=Début)*(BR$3&lt;=Fin),ROW(Noms)))-1),"")</f>
        <v/>
      </c>
      <c r="BS47" s="25" t="str">
        <f t="array" ref="BS47">IF(SUMPRODUCT((Noms=$C47)*(BS$3&gt;=Début)*(BS$3&lt;=Fin))&gt;0,INDEX(Concat_pav_heures,MIN(IF((Noms=$C47)*(BS$3&gt;=Début)*(BS$3&lt;=Fin),ROW(Noms)))-1),"")</f>
        <v/>
      </c>
      <c r="BT47" s="25" t="str">
        <f t="array" ref="BT47">IF(SUMPRODUCT((Noms=$C47)*(BT$3&gt;=Début)*(BT$3&lt;=Fin))&gt;0,INDEX(Concat_pav_heures,MIN(IF((Noms=$C47)*(BT$3&gt;=Début)*(BT$3&lt;=Fin),ROW(Noms)))-1),"")</f>
        <v/>
      </c>
      <c r="BU47" s="25" t="str">
        <f t="array" ref="BU47">IF(SUMPRODUCT((Noms=$C47)*(BU$3&gt;=Début)*(BU$3&lt;=Fin))&gt;0,INDEX(Concat_pav_heures,MIN(IF((Noms=$C47)*(BU$3&gt;=Début)*(BU$3&lt;=Fin),ROW(Noms)))-1),"")</f>
        <v/>
      </c>
      <c r="BV47" s="25" t="str">
        <f t="array" ref="BV47">IF(SUMPRODUCT((Noms=$C47)*(BV$3&gt;=Début)*(BV$3&lt;=Fin))&gt;0,INDEX(Concat_pav_heures,MIN(IF((Noms=$C47)*(BV$3&gt;=Début)*(BV$3&lt;=Fin),ROW(Noms)))-1),"")</f>
        <v/>
      </c>
      <c r="BW47" s="25" t="str">
        <f t="array" ref="BW47">IF(SUMPRODUCT((Noms=$C47)*(BW$3&gt;=Début)*(BW$3&lt;=Fin))&gt;0,INDEX(Concat_pav_heures,MIN(IF((Noms=$C47)*(BW$3&gt;=Début)*(BW$3&lt;=Fin),ROW(Noms)))-1),"")</f>
        <v/>
      </c>
      <c r="BX47" s="25" t="str">
        <f t="array" ref="BX47">IF(SUMPRODUCT((Noms=$C47)*(BX$3&gt;=Début)*(BX$3&lt;=Fin))&gt;0,INDEX(Concat_pav_heures,MIN(IF((Noms=$C47)*(BX$3&gt;=Début)*(BX$3&lt;=Fin),ROW(Noms)))-1),"")</f>
        <v/>
      </c>
      <c r="BY47" s="25" t="str">
        <f t="array" ref="BY47">IF(SUMPRODUCT((Noms=$C47)*(BY$3&gt;=Début)*(BY$3&lt;=Fin))&gt;0,INDEX(Concat_pav_heures,MIN(IF((Noms=$C47)*(BY$3&gt;=Début)*(BY$3&lt;=Fin),ROW(Noms)))-1),"")</f>
        <v/>
      </c>
      <c r="BZ47" s="25" t="str">
        <f t="array" ref="BZ47">IF(SUMPRODUCT((Noms=$C47)*(BZ$3&gt;=Début)*(BZ$3&lt;=Fin))&gt;0,INDEX(Concat_pav_heures,MIN(IF((Noms=$C47)*(BZ$3&gt;=Début)*(BZ$3&lt;=Fin),ROW(Noms)))-1),"")</f>
        <v/>
      </c>
      <c r="CA47" s="25" t="str">
        <f t="array" ref="CA47">IF(SUMPRODUCT((Noms=$C47)*(CA$3&gt;=Début)*(CA$3&lt;=Fin))&gt;0,INDEX(Concat_pav_heures,MIN(IF((Noms=$C47)*(CA$3&gt;=Début)*(CA$3&lt;=Fin),ROW(Noms)))-1),"")</f>
        <v/>
      </c>
      <c r="CB47" s="25" t="str">
        <f t="array" ref="CB47">IF(SUMPRODUCT((Noms=$C47)*(CB$3&gt;=Début)*(CB$3&lt;=Fin))&gt;0,INDEX(Concat_pav_heures,MIN(IF((Noms=$C47)*(CB$3&gt;=Début)*(CB$3&lt;=Fin),ROW(Noms)))-1),"")</f>
        <v/>
      </c>
      <c r="CC47" s="25" t="str">
        <f t="array" ref="CC47">IF(SUMPRODUCT((Noms=$C47)*(CC$3&gt;=Début)*(CC$3&lt;=Fin))&gt;0,INDEX(Concat_pav_heures,MIN(IF((Noms=$C47)*(CC$3&gt;=Début)*(CC$3&lt;=Fin),ROW(Noms)))-1),"")</f>
        <v/>
      </c>
      <c r="CD47" s="25" t="str">
        <f t="array" ref="CD47">IF(SUMPRODUCT((Noms=$C47)*(CD$3&gt;=Début)*(CD$3&lt;=Fin))&gt;0,INDEX(Concat_pav_heures,MIN(IF((Noms=$C47)*(CD$3&gt;=Début)*(CD$3&lt;=Fin),ROW(Noms)))-1),"")</f>
        <v/>
      </c>
      <c r="CE47" s="25" t="str">
        <f t="array" ref="CE47">IF(SUMPRODUCT((Noms=$C47)*(CE$3&gt;=Début)*(CE$3&lt;=Fin))&gt;0,INDEX(Concat_pav_heures,MIN(IF((Noms=$C47)*(CE$3&gt;=Début)*(CE$3&lt;=Fin),ROW(Noms)))-1),"")</f>
        <v/>
      </c>
      <c r="CF47" s="25" t="str">
        <f t="array" ref="CF47">IF(SUMPRODUCT((Noms=$C47)*(CF$3&gt;=Début)*(CF$3&lt;=Fin))&gt;0,INDEX(Concat_pav_heures,MIN(IF((Noms=$C47)*(CF$3&gt;=Début)*(CF$3&lt;=Fin),ROW(Noms)))-1),"")</f>
        <v/>
      </c>
      <c r="CG47" s="25" t="str">
        <f t="array" ref="CG47">IF(SUMPRODUCT((Noms=$C47)*(CG$3&gt;=Début)*(CG$3&lt;=Fin))&gt;0,INDEX(Concat_pav_heures,MIN(IF((Noms=$C47)*(CG$3&gt;=Début)*(CG$3&lt;=Fin),ROW(Noms)))-1),"")</f>
        <v/>
      </c>
      <c r="CH47" s="25" t="str">
        <f t="array" ref="CH47">IF(SUMPRODUCT((Noms=$C47)*(CH$3&gt;=Début)*(CH$3&lt;=Fin))&gt;0,INDEX(Concat_pav_heures,MIN(IF((Noms=$C47)*(CH$3&gt;=Début)*(CH$3&lt;=Fin),ROW(Noms)))-1),"")</f>
        <v/>
      </c>
      <c r="CI47" s="25" t="str">
        <f t="array" ref="CI47">IF(SUMPRODUCT((Noms=$C47)*(CI$3&gt;=Début)*(CI$3&lt;=Fin))&gt;0,INDEX(Concat_pav_heures,MIN(IF((Noms=$C47)*(CI$3&gt;=Début)*(CI$3&lt;=Fin),ROW(Noms)))-1),"")</f>
        <v/>
      </c>
      <c r="CJ47" s="25" t="str">
        <f t="array" ref="CJ47">IF(SUMPRODUCT((Noms=$C47)*(CJ$3&gt;=Début)*(CJ$3&lt;=Fin))&gt;0,INDEX(Concat_pav_heures,MIN(IF((Noms=$C47)*(CJ$3&gt;=Début)*(CJ$3&lt;=Fin),ROW(Noms)))-1),"")</f>
        <v/>
      </c>
      <c r="CK47" s="25" t="str">
        <f t="array" ref="CK47">IF(SUMPRODUCT((Noms=$C47)*(CK$3&gt;=Début)*(CK$3&lt;=Fin))&gt;0,INDEX(Concat_pav_heures,MIN(IF((Noms=$C47)*(CK$3&gt;=Début)*(CK$3&lt;=Fin),ROW(Noms)))-1),"")</f>
        <v/>
      </c>
      <c r="CL47" s="25" t="str">
        <f t="array" ref="CL47">IF(SUMPRODUCT((Noms=$C47)*(CL$3&gt;=Début)*(CL$3&lt;=Fin))&gt;0,INDEX(Concat_pav_heures,MIN(IF((Noms=$C47)*(CL$3&gt;=Début)*(CL$3&lt;=Fin),ROW(Noms)))-1),"")</f>
        <v/>
      </c>
      <c r="CM47" s="25" t="str">
        <f t="array" ref="CM47">IF(SUMPRODUCT((Noms=$C47)*(CM$3&gt;=Début)*(CM$3&lt;=Fin))&gt;0,INDEX(Concat_pav_heures,MIN(IF((Noms=$C47)*(CM$3&gt;=Début)*(CM$3&lt;=Fin),ROW(Noms)))-1),"")</f>
        <v/>
      </c>
      <c r="CN47" s="25" t="str">
        <f t="array" ref="CN47">IF(SUMPRODUCT((Noms=$C47)*(CN$3&gt;=Début)*(CN$3&lt;=Fin))&gt;0,INDEX(Concat_pav_heures,MIN(IF((Noms=$C47)*(CN$3&gt;=Début)*(CN$3&lt;=Fin),ROW(Noms)))-1),"")</f>
        <v/>
      </c>
      <c r="CO47" s="25" t="str">
        <f t="array" ref="CO47">IF(SUMPRODUCT((Noms=$C47)*(CO$3&gt;=Début)*(CO$3&lt;=Fin))&gt;0,INDEX(Concat_pav_heures,MIN(IF((Noms=$C47)*(CO$3&gt;=Début)*(CO$3&lt;=Fin),ROW(Noms)))-1),"")</f>
        <v/>
      </c>
      <c r="CP47" s="25" t="str">
        <f t="array" ref="CP47">IF(SUMPRODUCT((Noms=$C47)*(CP$3&gt;=Début)*(CP$3&lt;=Fin))&gt;0,INDEX(Concat_pav_heures,MIN(IF((Noms=$C47)*(CP$3&gt;=Début)*(CP$3&lt;=Fin),ROW(Noms)))-1),"")</f>
        <v/>
      </c>
      <c r="CQ47" s="25" t="str">
        <f t="array" ref="CQ47">IF(SUMPRODUCT((Noms=$C47)*(CQ$3&gt;=Début)*(CQ$3&lt;=Fin))&gt;0,INDEX(Concat_pav_heures,MIN(IF((Noms=$C47)*(CQ$3&gt;=Début)*(CQ$3&lt;=Fin),ROW(Noms)))-1),"")</f>
        <v/>
      </c>
      <c r="CR47" s="25" t="str">
        <f t="array" ref="CR47">IF(SUMPRODUCT((Noms=$C47)*(CR$3&gt;=Début)*(CR$3&lt;=Fin))&gt;0,INDEX(Concat_pav_heures,MIN(IF((Noms=$C47)*(CR$3&gt;=Début)*(CR$3&lt;=Fin),ROW(Noms)))-1),"")</f>
        <v/>
      </c>
      <c r="CS47" s="25" t="str">
        <f t="array" ref="CS47">IF(SUMPRODUCT((Noms=$C47)*(CS$3&gt;=Début)*(CS$3&lt;=Fin))&gt;0,INDEX(Concat_pav_heures,MIN(IF((Noms=$C47)*(CS$3&gt;=Début)*(CS$3&lt;=Fin),ROW(Noms)))-1),"")</f>
        <v/>
      </c>
      <c r="CT47" s="25" t="str">
        <f t="array" ref="CT47">IF(SUMPRODUCT((Noms=$C47)*(CT$3&gt;=Début)*(CT$3&lt;=Fin))&gt;0,INDEX(Concat_pav_heures,MIN(IF((Noms=$C47)*(CT$3&gt;=Début)*(CT$3&lt;=Fin),ROW(Noms)))-1),"")</f>
        <v/>
      </c>
      <c r="CU47" s="25" t="str">
        <f t="array" ref="CU47">IF(SUMPRODUCT((Noms=$C47)*(CU$3&gt;=Début)*(CU$3&lt;=Fin))&gt;0,INDEX(Concat_pav_heures,MIN(IF((Noms=$C47)*(CU$3&gt;=Début)*(CU$3&lt;=Fin),ROW(Noms)))-1),"")</f>
        <v/>
      </c>
      <c r="CV47" s="25" t="str">
        <f t="array" ref="CV47">IF(SUMPRODUCT((Noms=$C47)*(CV$3&gt;=Début)*(CV$3&lt;=Fin))&gt;0,INDEX(Concat_pav_heures,MIN(IF((Noms=$C47)*(CV$3&gt;=Début)*(CV$3&lt;=Fin),ROW(Noms)))-1),"")</f>
        <v/>
      </c>
      <c r="CW47" s="25" t="str">
        <f t="array" ref="CW47">IF(SUMPRODUCT((Noms=$C47)*(CW$3&gt;=Début)*(CW$3&lt;=Fin))&gt;0,INDEX(Concat_pav_heures,MIN(IF((Noms=$C47)*(CW$3&gt;=Début)*(CW$3&lt;=Fin),ROW(Noms)))-1),"")</f>
        <v/>
      </c>
      <c r="CX47" s="25" t="str">
        <f t="array" ref="CX47">IF(SUMPRODUCT((Noms=$C47)*(CX$3&gt;=Début)*(CX$3&lt;=Fin))&gt;0,INDEX(Concat_pav_heures,MIN(IF((Noms=$C47)*(CX$3&gt;=Début)*(CX$3&lt;=Fin),ROW(Noms)))-1),"")</f>
        <v/>
      </c>
      <c r="CY47" s="25" t="str">
        <f t="array" ref="CY47">IF(SUMPRODUCT((Noms=$C47)*(CY$3&gt;=Début)*(CY$3&lt;=Fin))&gt;0,INDEX(Concat_pav_heures,MIN(IF((Noms=$C47)*(CY$3&gt;=Début)*(CY$3&lt;=Fin),ROW(Noms)))-1),"")</f>
        <v/>
      </c>
      <c r="CZ47" s="25" t="str">
        <f t="array" ref="CZ47">IF(SUMPRODUCT((Noms=$C47)*(CZ$3&gt;=Début)*(CZ$3&lt;=Fin))&gt;0,INDEX(Concat_pav_heures,MIN(IF((Noms=$C47)*(CZ$3&gt;=Début)*(CZ$3&lt;=Fin),ROW(Noms)))-1),"")</f>
        <v/>
      </c>
      <c r="DA47" s="25" t="str">
        <f t="array" ref="DA47">IF(SUMPRODUCT((Noms=$C47)*(DA$3&gt;=Début)*(DA$3&lt;=Fin))&gt;0,INDEX(Concat_pav_heures,MIN(IF((Noms=$C47)*(DA$3&gt;=Début)*(DA$3&lt;=Fin),ROW(Noms)))-1),"")</f>
        <v/>
      </c>
      <c r="DB47" s="25" t="str">
        <f t="array" ref="DB47">IF(SUMPRODUCT((Noms=$C47)*(DB$3&gt;=Début)*(DB$3&lt;=Fin))&gt;0,INDEX(Concat_pav_heures,MIN(IF((Noms=$C47)*(DB$3&gt;=Début)*(DB$3&lt;=Fin),ROW(Noms)))-1),"")</f>
        <v/>
      </c>
      <c r="DC47" s="25" t="str">
        <f t="array" ref="DC47">IF(SUMPRODUCT((Noms=$C47)*(DC$3&gt;=Début)*(DC$3&lt;=Fin))&gt;0,INDEX(Concat_pav_heures,MIN(IF((Noms=$C47)*(DC$3&gt;=Début)*(DC$3&lt;=Fin),ROW(Noms)))-1),"")</f>
        <v/>
      </c>
      <c r="DD47" s="25" t="str">
        <f t="array" ref="DD47">IF(SUMPRODUCT((Noms=$C47)*(DD$3&gt;=Début)*(DD$3&lt;=Fin))&gt;0,INDEX(Concat_pav_heures,MIN(IF((Noms=$C47)*(DD$3&gt;=Début)*(DD$3&lt;=Fin),ROW(Noms)))-1),"")</f>
        <v/>
      </c>
      <c r="DE47" s="25" t="str">
        <f t="array" ref="DE47">IF(SUMPRODUCT((Noms=$C47)*(DE$3&gt;=Début)*(DE$3&lt;=Fin))&gt;0,INDEX(Concat_pav_heures,MIN(IF((Noms=$C47)*(DE$3&gt;=Début)*(DE$3&lt;=Fin),ROW(Noms)))-1),"")</f>
        <v/>
      </c>
      <c r="DF47" s="25" t="str">
        <f t="array" ref="DF47">IF(SUMPRODUCT((Noms=$C47)*(DF$3&gt;=Début)*(DF$3&lt;=Fin))&gt;0,INDEX(Concat_pav_heures,MIN(IF((Noms=$C47)*(DF$3&gt;=Début)*(DF$3&lt;=Fin),ROW(Noms)))-1),"")</f>
        <v/>
      </c>
      <c r="DG47" s="25" t="str">
        <f t="array" ref="DG47">IF(SUMPRODUCT((Noms=$C47)*(DG$3&gt;=Début)*(DG$3&lt;=Fin))&gt;0,INDEX(Concat_pav_heures,MIN(IF((Noms=$C47)*(DG$3&gt;=Début)*(DG$3&lt;=Fin),ROW(Noms)))-1),"")</f>
        <v/>
      </c>
      <c r="DH47" s="25" t="str">
        <f t="array" ref="DH47">IF(SUMPRODUCT((Noms=$C47)*(DH$3&gt;=Début)*(DH$3&lt;=Fin))&gt;0,INDEX(Concat_pav_heures,MIN(IF((Noms=$C47)*(DH$3&gt;=Début)*(DH$3&lt;=Fin),ROW(Noms)))-1),"")</f>
        <v/>
      </c>
      <c r="DI47" s="25" t="str">
        <f t="array" ref="DI47">IF(SUMPRODUCT((Noms=$C47)*(DI$3&gt;=Début)*(DI$3&lt;=Fin))&gt;0,INDEX(Concat_pav_heures,MIN(IF((Noms=$C47)*(DI$3&gt;=Début)*(DI$3&lt;=Fin),ROW(Noms)))-1),"")</f>
        <v/>
      </c>
      <c r="DJ47" s="25" t="str">
        <f t="array" ref="DJ47">IF(SUMPRODUCT((Noms=$C47)*(DJ$3&gt;=Début)*(DJ$3&lt;=Fin))&gt;0,INDEX(Concat_pav_heures,MIN(IF((Noms=$C47)*(DJ$3&gt;=Début)*(DJ$3&lt;=Fin),ROW(Noms)))-1),"")</f>
        <v/>
      </c>
      <c r="DK47" s="25" t="str">
        <f t="array" ref="DK47">IF(SUMPRODUCT((Noms=$C47)*(DK$3&gt;=Début)*(DK$3&lt;=Fin))&gt;0,INDEX(Concat_pav_heures,MIN(IF((Noms=$C47)*(DK$3&gt;=Début)*(DK$3&lt;=Fin),ROW(Noms)))-1),"")</f>
        <v/>
      </c>
      <c r="DL47" s="25" t="str">
        <f t="array" ref="DL47">IF(SUMPRODUCT((Noms=$C47)*(DL$3&gt;=Début)*(DL$3&lt;=Fin))&gt;0,INDEX(Concat_pav_heures,MIN(IF((Noms=$C47)*(DL$3&gt;=Début)*(DL$3&lt;=Fin),ROW(Noms)))-1),"")</f>
        <v/>
      </c>
      <c r="DM47" s="25" t="str">
        <f t="array" ref="DM47">IF(SUMPRODUCT((Noms=$C47)*(DM$3&gt;=Début)*(DM$3&lt;=Fin))&gt;0,INDEX(Concat_pav_heures,MIN(IF((Noms=$C47)*(DM$3&gt;=Début)*(DM$3&lt;=Fin),ROW(Noms)))-1),"")</f>
        <v/>
      </c>
      <c r="DN47" s="25" t="str">
        <f t="array" ref="DN47">IF(SUMPRODUCT((Noms=$C47)*(DN$3&gt;=Début)*(DN$3&lt;=Fin))&gt;0,INDEX(Concat_pav_heures,MIN(IF((Noms=$C47)*(DN$3&gt;=Début)*(DN$3&lt;=Fin),ROW(Noms)))-1),"")</f>
        <v/>
      </c>
      <c r="DO47" s="25" t="str">
        <f t="array" ref="DO47">IF(SUMPRODUCT((Noms=$C47)*(DO$3&gt;=Début)*(DO$3&lt;=Fin))&gt;0,INDEX(Concat_pav_heures,MIN(IF((Noms=$C47)*(DO$3&gt;=Début)*(DO$3&lt;=Fin),ROW(Noms)))-1),"")</f>
        <v/>
      </c>
      <c r="DP47" s="25" t="str">
        <f t="array" ref="DP47">IF(SUMPRODUCT((Noms=$C47)*(DP$3&gt;=Début)*(DP$3&lt;=Fin))&gt;0,INDEX(Concat_pav_heures,MIN(IF((Noms=$C47)*(DP$3&gt;=Début)*(DP$3&lt;=Fin),ROW(Noms)))-1),"")</f>
        <v/>
      </c>
      <c r="DQ47" s="25" t="str">
        <f t="array" ref="DQ47">IF(SUMPRODUCT((Noms=$C47)*(DQ$3&gt;=Début)*(DQ$3&lt;=Fin))&gt;0,INDEX(Concat_pav_heures,MIN(IF((Noms=$C47)*(DQ$3&gt;=Début)*(DQ$3&lt;=Fin),ROW(Noms)))-1),"")</f>
        <v/>
      </c>
      <c r="DR47" s="25" t="str">
        <f t="array" ref="DR47">IF(SUMPRODUCT((Noms=$C47)*(DR$3&gt;=Début)*(DR$3&lt;=Fin))&gt;0,INDEX(Concat_pav_heures,MIN(IF((Noms=$C47)*(DR$3&gt;=Début)*(DR$3&lt;=Fin),ROW(Noms)))-1),"")</f>
        <v/>
      </c>
      <c r="DS47" s="25" t="str">
        <f t="array" ref="DS47">IF(SUMPRODUCT((Noms=$C47)*(DS$3&gt;=Début)*(DS$3&lt;=Fin))&gt;0,INDEX(Concat_pav_heures,MIN(IF((Noms=$C47)*(DS$3&gt;=Début)*(DS$3&lt;=Fin),ROW(Noms)))-1),"")</f>
        <v/>
      </c>
      <c r="DT47" s="25" t="str">
        <f t="array" ref="DT47">IF(SUMPRODUCT((Noms=$C47)*(DT$3&gt;=Début)*(DT$3&lt;=Fin))&gt;0,INDEX(Concat_pav_heures,MIN(IF((Noms=$C47)*(DT$3&gt;=Début)*(DT$3&lt;=Fin),ROW(Noms)))-1),"")</f>
        <v/>
      </c>
      <c r="DU47" s="25" t="str">
        <f t="array" ref="DU47">IF(SUMPRODUCT((Noms=$C47)*(DU$3&gt;=Début)*(DU$3&lt;=Fin))&gt;0,INDEX(Concat_pav_heures,MIN(IF((Noms=$C47)*(DU$3&gt;=Début)*(DU$3&lt;=Fin),ROW(Noms)))-1),"")</f>
        <v/>
      </c>
      <c r="DV47" s="25" t="str">
        <f t="array" ref="DV47">IF(SUMPRODUCT((Noms=$C47)*(DV$3&gt;=Début)*(DV$3&lt;=Fin))&gt;0,INDEX(Concat_pav_heures,MIN(IF((Noms=$C47)*(DV$3&gt;=Début)*(DV$3&lt;=Fin),ROW(Noms)))-1),"")</f>
        <v/>
      </c>
      <c r="DW47" s="25" t="str">
        <f t="array" ref="DW47">IF(SUMPRODUCT((Noms=$C47)*(DW$3&gt;=Début)*(DW$3&lt;=Fin))&gt;0,INDEX(Concat_pav_heures,MIN(IF((Noms=$C47)*(DW$3&gt;=Début)*(DW$3&lt;=Fin),ROW(Noms)))-1),"")</f>
        <v/>
      </c>
      <c r="DX47" s="25" t="str">
        <f t="array" ref="DX47">IF(SUMPRODUCT((Noms=$C47)*(DX$3&gt;=Début)*(DX$3&lt;=Fin))&gt;0,INDEX(Concat_pav_heures,MIN(IF((Noms=$C47)*(DX$3&gt;=Début)*(DX$3&lt;=Fin),ROW(Noms)))-1),"")</f>
        <v/>
      </c>
      <c r="DY47" s="25" t="str">
        <f t="array" ref="DY47">IF(SUMPRODUCT((Noms=$C47)*(DY$3&gt;=Début)*(DY$3&lt;=Fin))&gt;0,INDEX(Concat_pav_heures,MIN(IF((Noms=$C47)*(DY$3&gt;=Début)*(DY$3&lt;=Fin),ROW(Noms)))-1),"")</f>
        <v/>
      </c>
      <c r="DZ47" s="25" t="str">
        <f t="array" ref="DZ47">IF(SUMPRODUCT((Noms=$C47)*(DZ$3&gt;=Début)*(DZ$3&lt;=Fin))&gt;0,INDEX(Concat_pav_heures,MIN(IF((Noms=$C47)*(DZ$3&gt;=Début)*(DZ$3&lt;=Fin),ROW(Noms)))-1),"")</f>
        <v/>
      </c>
      <c r="EA47" s="25" t="str">
        <f t="array" ref="EA47">IF(SUMPRODUCT((Noms=$C47)*(EA$3&gt;=Début)*(EA$3&lt;=Fin))&gt;0,INDEX(Concat_pav_heures,MIN(IF((Noms=$C47)*(EA$3&gt;=Début)*(EA$3&lt;=Fin),ROW(Noms)))-1),"")</f>
        <v/>
      </c>
      <c r="EB47" s="25" t="str">
        <f t="array" ref="EB47">IF(SUMPRODUCT((Noms=$C47)*(EB$3&gt;=Début)*(EB$3&lt;=Fin))&gt;0,INDEX(Concat_pav_heures,MIN(IF((Noms=$C47)*(EB$3&gt;=Début)*(EB$3&lt;=Fin),ROW(Noms)))-1),"")</f>
        <v/>
      </c>
      <c r="EC47" s="25" t="str">
        <f t="array" ref="EC47">IF(SUMPRODUCT((Noms=$C47)*(EC$3&gt;=Début)*(EC$3&lt;=Fin))&gt;0,INDEX(Concat_pav_heures,MIN(IF((Noms=$C47)*(EC$3&gt;=Début)*(EC$3&lt;=Fin),ROW(Noms)))-1),"")</f>
        <v/>
      </c>
      <c r="ED47" s="25" t="str">
        <f t="array" ref="ED47">IF(SUMPRODUCT((Noms=$C47)*(ED$3&gt;=Début)*(ED$3&lt;=Fin))&gt;0,INDEX(Concat_pav_heures,MIN(IF((Noms=$C47)*(ED$3&gt;=Début)*(ED$3&lt;=Fin),ROW(Noms)))-1),"")</f>
        <v/>
      </c>
      <c r="EE47" s="25" t="str">
        <f t="array" ref="EE47">IF(SUMPRODUCT((Noms=$C47)*(EE$3&gt;=Début)*(EE$3&lt;=Fin))&gt;0,INDEX(Concat_pav_heures,MIN(IF((Noms=$C47)*(EE$3&gt;=Début)*(EE$3&lt;=Fin),ROW(Noms)))-1),"")</f>
        <v/>
      </c>
      <c r="EF47" s="25" t="str">
        <f t="array" ref="EF47">IF(SUMPRODUCT((Noms=$C47)*(EF$3&gt;=Début)*(EF$3&lt;=Fin))&gt;0,INDEX(Concat_pav_heures,MIN(IF((Noms=$C47)*(EF$3&gt;=Début)*(EF$3&lt;=Fin),ROW(Noms)))-1),"")</f>
        <v/>
      </c>
      <c r="EG47" s="25" t="str">
        <f t="array" ref="EG47">IF(SUMPRODUCT((Noms=$C47)*(EG$3&gt;=Début)*(EG$3&lt;=Fin))&gt;0,INDEX(Concat_pav_heures,MIN(IF((Noms=$C47)*(EG$3&gt;=Début)*(EG$3&lt;=Fin),ROW(Noms)))-1),"")</f>
        <v/>
      </c>
      <c r="EH47" s="25" t="str">
        <f t="array" ref="EH47">IF(SUMPRODUCT((Noms=$C47)*(EH$3&gt;=Début)*(EH$3&lt;=Fin))&gt;0,INDEX(Concat_pav_heures,MIN(IF((Noms=$C47)*(EH$3&gt;=Début)*(EH$3&lt;=Fin),ROW(Noms)))-1),"")</f>
        <v/>
      </c>
      <c r="EI47" s="25" t="str">
        <f t="array" ref="EI47">IF(SUMPRODUCT((Noms=$C47)*(EI$3&gt;=Début)*(EI$3&lt;=Fin))&gt;0,INDEX(Concat_pav_heures,MIN(IF((Noms=$C47)*(EI$3&gt;=Début)*(EI$3&lt;=Fin),ROW(Noms)))-1),"")</f>
        <v/>
      </c>
      <c r="EJ47" s="25" t="str">
        <f t="array" ref="EJ47">IF(SUMPRODUCT((Noms=$C47)*(EJ$3&gt;=Début)*(EJ$3&lt;=Fin))&gt;0,INDEX(Concat_pav_heures,MIN(IF((Noms=$C47)*(EJ$3&gt;=Début)*(EJ$3&lt;=Fin),ROW(Noms)))-1),"")</f>
        <v/>
      </c>
      <c r="EK47" s="25" t="str">
        <f t="array" ref="EK47">IF(SUMPRODUCT((Noms=$C47)*(EK$3&gt;=Début)*(EK$3&lt;=Fin))&gt;0,INDEX(Concat_pav_heures,MIN(IF((Noms=$C47)*(EK$3&gt;=Début)*(EK$3&lt;=Fin),ROW(Noms)))-1),"")</f>
        <v/>
      </c>
      <c r="EL47" s="25" t="str">
        <f t="array" ref="EL47">IF(SUMPRODUCT((Noms=$C47)*(EL$3&gt;=Début)*(EL$3&lt;=Fin))&gt;0,INDEX(Concat_pav_heures,MIN(IF((Noms=$C47)*(EL$3&gt;=Début)*(EL$3&lt;=Fin),ROW(Noms)))-1),"")</f>
        <v/>
      </c>
      <c r="EM47" s="25" t="str">
        <f t="array" ref="EM47">IF(SUMPRODUCT((Noms=$C47)*(EM$3&gt;=Début)*(EM$3&lt;=Fin))&gt;0,INDEX(Concat_pav_heures,MIN(IF((Noms=$C47)*(EM$3&gt;=Début)*(EM$3&lt;=Fin),ROW(Noms)))-1),"")</f>
        <v/>
      </c>
      <c r="EN47" s="25" t="str">
        <f t="array" ref="EN47">IF(SUMPRODUCT((Noms=$C47)*(EN$3&gt;=Début)*(EN$3&lt;=Fin))&gt;0,INDEX(Concat_pav_heures,MIN(IF((Noms=$C47)*(EN$3&gt;=Début)*(EN$3&lt;=Fin),ROW(Noms)))-1),"")</f>
        <v/>
      </c>
      <c r="EO47" s="25" t="str">
        <f t="array" ref="EO47">IF(SUMPRODUCT((Noms=$C47)*(EO$3&gt;=Début)*(EO$3&lt;=Fin))&gt;0,INDEX(Concat_pav_heures,MIN(IF((Noms=$C47)*(EO$3&gt;=Début)*(EO$3&lt;=Fin),ROW(Noms)))-1),"")</f>
        <v/>
      </c>
      <c r="EP47" s="25" t="str">
        <f t="array" ref="EP47">IF(SUMPRODUCT((Noms=$C47)*(EP$3&gt;=Début)*(EP$3&lt;=Fin))&gt;0,INDEX(Concat_pav_heures,MIN(IF((Noms=$C47)*(EP$3&gt;=Début)*(EP$3&lt;=Fin),ROW(Noms)))-1),"")</f>
        <v/>
      </c>
      <c r="EQ47" s="25" t="str">
        <f t="array" ref="EQ47">IF(SUMPRODUCT((Noms=$C47)*(EQ$3&gt;=Début)*(EQ$3&lt;=Fin))&gt;0,INDEX(Concat_pav_heures,MIN(IF((Noms=$C47)*(EQ$3&gt;=Début)*(EQ$3&lt;=Fin),ROW(Noms)))-1),"")</f>
        <v/>
      </c>
      <c r="ER47" s="25" t="str">
        <f t="array" ref="ER47">IF(SUMPRODUCT((Noms=$C47)*(ER$3&gt;=Début)*(ER$3&lt;=Fin))&gt;0,INDEX(Concat_pav_heures,MIN(IF((Noms=$C47)*(ER$3&gt;=Début)*(ER$3&lt;=Fin),ROW(Noms)))-1),"")</f>
        <v/>
      </c>
      <c r="ES47" s="25" t="str">
        <f t="array" ref="ES47">IF(SUMPRODUCT((Noms=$C47)*(ES$3&gt;=Début)*(ES$3&lt;=Fin))&gt;0,INDEX(Concat_pav_heures,MIN(IF((Noms=$C47)*(ES$3&gt;=Début)*(ES$3&lt;=Fin),ROW(Noms)))-1),"")</f>
        <v/>
      </c>
      <c r="ET47" s="25" t="str">
        <f t="array" ref="ET47">IF(SUMPRODUCT((Noms=$C47)*(ET$3&gt;=Début)*(ET$3&lt;=Fin))&gt;0,INDEX(Concat_pav_heures,MIN(IF((Noms=$C47)*(ET$3&gt;=Début)*(ET$3&lt;=Fin),ROW(Noms)))-1),"")</f>
        <v/>
      </c>
      <c r="EU47" s="25" t="str">
        <f t="array" ref="EU47">IF(SUMPRODUCT((Noms=$C47)*(EU$3&gt;=Début)*(EU$3&lt;=Fin))&gt;0,INDEX(Concat_pav_heures,MIN(IF((Noms=$C47)*(EU$3&gt;=Début)*(EU$3&lt;=Fin),ROW(Noms)))-1),"")</f>
        <v/>
      </c>
      <c r="EV47" s="25" t="str">
        <f t="array" ref="EV47">IF(SUMPRODUCT((Noms=$C47)*(EV$3&gt;=Début)*(EV$3&lt;=Fin))&gt;0,INDEX(Concat_pav_heures,MIN(IF((Noms=$C47)*(EV$3&gt;=Début)*(EV$3&lt;=Fin),ROW(Noms)))-1),"")</f>
        <v/>
      </c>
      <c r="EW47" s="25" t="str">
        <f t="array" ref="EW47">IF(SUMPRODUCT((Noms=$C47)*(EW$3&gt;=Début)*(EW$3&lt;=Fin))&gt;0,INDEX(Concat_pav_heures,MIN(IF((Noms=$C47)*(EW$3&gt;=Début)*(EW$3&lt;=Fin),ROW(Noms)))-1),"")</f>
        <v/>
      </c>
      <c r="EX47" s="25" t="str">
        <f t="array" ref="EX47">IF(SUMPRODUCT((Noms=$C47)*(EX$3&gt;=Début)*(EX$3&lt;=Fin))&gt;0,INDEX(Concat_pav_heures,MIN(IF((Noms=$C47)*(EX$3&gt;=Début)*(EX$3&lt;=Fin),ROW(Noms)))-1),"")</f>
        <v/>
      </c>
      <c r="EY47" s="25" t="str">
        <f t="array" ref="EY47">IF(SUMPRODUCT((Noms=$C47)*(EY$3&gt;=Début)*(EY$3&lt;=Fin))&gt;0,INDEX(Concat_pav_heures,MIN(IF((Noms=$C47)*(EY$3&gt;=Début)*(EY$3&lt;=Fin),ROW(Noms)))-1),"")</f>
        <v/>
      </c>
      <c r="EZ47" s="25" t="str">
        <f t="array" ref="EZ47">IF(SUMPRODUCT((Noms=$C47)*(EZ$3&gt;=Début)*(EZ$3&lt;=Fin))&gt;0,INDEX(Concat_pav_heures,MIN(IF((Noms=$C47)*(EZ$3&gt;=Début)*(EZ$3&lt;=Fin),ROW(Noms)))-1),"")</f>
        <v/>
      </c>
      <c r="FA47" s="25" t="str">
        <f t="array" ref="FA47">IF(SUMPRODUCT((Noms=$C47)*(FA$3&gt;=Début)*(FA$3&lt;=Fin))&gt;0,INDEX(Concat_pav_heures,MIN(IF((Noms=$C47)*(FA$3&gt;=Début)*(FA$3&lt;=Fin),ROW(Noms)))-1),"")</f>
        <v/>
      </c>
      <c r="FB47" s="25" t="str">
        <f t="array" ref="FB47">IF(SUMPRODUCT((Noms=$C47)*(FB$3&gt;=Début)*(FB$3&lt;=Fin))&gt;0,INDEX(Concat_pav_heures,MIN(IF((Noms=$C47)*(FB$3&gt;=Début)*(FB$3&lt;=Fin),ROW(Noms)))-1),"")</f>
        <v/>
      </c>
      <c r="FC47" s="25" t="str">
        <f t="array" ref="FC47">IF(SUMPRODUCT((Noms=$C47)*(FC$3&gt;=Début)*(FC$3&lt;=Fin))&gt;0,INDEX(Concat_pav_heures,MIN(IF((Noms=$C47)*(FC$3&gt;=Début)*(FC$3&lt;=Fin),ROW(Noms)))-1),"")</f>
        <v/>
      </c>
      <c r="FD47" s="25" t="str">
        <f t="array" ref="FD47">IF(SUMPRODUCT((Noms=$C47)*(FD$3&gt;=Début)*(FD$3&lt;=Fin))&gt;0,INDEX(Concat_pav_heures,MIN(IF((Noms=$C47)*(FD$3&gt;=Début)*(FD$3&lt;=Fin),ROW(Noms)))-1),"")</f>
        <v/>
      </c>
      <c r="FE47" s="25" t="str">
        <f t="array" ref="FE47">IF(SUMPRODUCT((Noms=$C47)*(FE$3&gt;=Début)*(FE$3&lt;=Fin))&gt;0,INDEX(Concat_pav_heures,MIN(IF((Noms=$C47)*(FE$3&gt;=Début)*(FE$3&lt;=Fin),ROW(Noms)))-1),"")</f>
        <v/>
      </c>
      <c r="FF47" s="25" t="str">
        <f t="array" ref="FF47">IF(SUMPRODUCT((Noms=$C47)*(FF$3&gt;=Début)*(FF$3&lt;=Fin))&gt;0,INDEX(Concat_pav_heures,MIN(IF((Noms=$C47)*(FF$3&gt;=Début)*(FF$3&lt;=Fin),ROW(Noms)))-1),"")</f>
        <v/>
      </c>
      <c r="FG47" s="25" t="str">
        <f t="array" ref="FG47">IF(SUMPRODUCT((Noms=$C47)*(FG$3&gt;=Début)*(FG$3&lt;=Fin))&gt;0,INDEX(Concat_pav_heures,MIN(IF((Noms=$C47)*(FG$3&gt;=Début)*(FG$3&lt;=Fin),ROW(Noms)))-1),"")</f>
        <v/>
      </c>
      <c r="FH47" s="25" t="str">
        <f t="array" ref="FH47">IF(SUMPRODUCT((Noms=$C47)*(FH$3&gt;=Début)*(FH$3&lt;=Fin))&gt;0,INDEX(Concat_pav_heures,MIN(IF((Noms=$C47)*(FH$3&gt;=Début)*(FH$3&lt;=Fin),ROW(Noms)))-1),"")</f>
        <v/>
      </c>
      <c r="FI47" s="25" t="str">
        <f t="array" ref="FI47">IF(SUMPRODUCT((Noms=$C47)*(FI$3&gt;=Début)*(FI$3&lt;=Fin))&gt;0,INDEX(Concat_pav_heures,MIN(IF((Noms=$C47)*(FI$3&gt;=Début)*(FI$3&lt;=Fin),ROW(Noms)))-1),"")</f>
        <v/>
      </c>
      <c r="FJ47" s="25" t="str">
        <f t="array" ref="FJ47">IF(SUMPRODUCT((Noms=$C47)*(FJ$3&gt;=Début)*(FJ$3&lt;=Fin))&gt;0,INDEX(Concat_pav_heures,MIN(IF((Noms=$C47)*(FJ$3&gt;=Début)*(FJ$3&lt;=Fin),ROW(Noms)))-1),"")</f>
        <v/>
      </c>
      <c r="FK47" s="25" t="str">
        <f t="array" ref="FK47">IF(SUMPRODUCT((Noms=$C47)*(FK$3&gt;=Début)*(FK$3&lt;=Fin))&gt;0,INDEX(Concat_pav_heures,MIN(IF((Noms=$C47)*(FK$3&gt;=Début)*(FK$3&lt;=Fin),ROW(Noms)))-1),"")</f>
        <v/>
      </c>
      <c r="FL47" s="25" t="str">
        <f t="array" ref="FL47">IF(SUMPRODUCT((Noms=$C47)*(FL$3&gt;=Début)*(FL$3&lt;=Fin))&gt;0,INDEX(Concat_pav_heures,MIN(IF((Noms=$C47)*(FL$3&gt;=Début)*(FL$3&lt;=Fin),ROW(Noms)))-1),"")</f>
        <v/>
      </c>
      <c r="FM47" s="25" t="str">
        <f t="array" ref="FM47">IF(SUMPRODUCT((Noms=$C47)*(FM$3&gt;=Début)*(FM$3&lt;=Fin))&gt;0,INDEX(Concat_pav_heures,MIN(IF((Noms=$C47)*(FM$3&gt;=Début)*(FM$3&lt;=Fin),ROW(Noms)))-1),"")</f>
        <v/>
      </c>
      <c r="FN47" s="25" t="str">
        <f t="array" ref="FN47">IF(SUMPRODUCT((Noms=$C47)*(FN$3&gt;=Début)*(FN$3&lt;=Fin))&gt;0,INDEX(Concat_pav_heures,MIN(IF((Noms=$C47)*(FN$3&gt;=Début)*(FN$3&lt;=Fin),ROW(Noms)))-1),"")</f>
        <v/>
      </c>
      <c r="FO47" s="25" t="str">
        <f t="array" ref="FO47">IF(SUMPRODUCT((Noms=$C47)*(FO$3&gt;=Début)*(FO$3&lt;=Fin))&gt;0,INDEX(Concat_pav_heures,MIN(IF((Noms=$C47)*(FO$3&gt;=Début)*(FO$3&lt;=Fin),ROW(Noms)))-1),"")</f>
        <v/>
      </c>
      <c r="FP47" s="25" t="str">
        <f t="array" ref="FP47">IF(SUMPRODUCT((Noms=$C47)*(FP$3&gt;=Début)*(FP$3&lt;=Fin))&gt;0,INDEX(Concat_pav_heures,MIN(IF((Noms=$C47)*(FP$3&gt;=Début)*(FP$3&lt;=Fin),ROW(Noms)))-1),"")</f>
        <v/>
      </c>
      <c r="FQ47" s="25" t="str">
        <f t="array" ref="FQ47">IF(SUMPRODUCT((Noms=$C47)*(FQ$3&gt;=Début)*(FQ$3&lt;=Fin))&gt;0,INDEX(Concat_pav_heures,MIN(IF((Noms=$C47)*(FQ$3&gt;=Début)*(FQ$3&lt;=Fin),ROW(Noms)))-1),"")</f>
        <v/>
      </c>
      <c r="FR47" s="25" t="str">
        <f t="array" ref="FR47">IF(SUMPRODUCT((Noms=$C47)*(FR$3&gt;=Début)*(FR$3&lt;=Fin))&gt;0,INDEX(Concat_pav_heures,MIN(IF((Noms=$C47)*(FR$3&gt;=Début)*(FR$3&lt;=Fin),ROW(Noms)))-1),"")</f>
        <v/>
      </c>
      <c r="FS47" s="25" t="str">
        <f t="array" ref="FS47">IF(SUMPRODUCT((Noms=$C47)*(FS$3&gt;=Début)*(FS$3&lt;=Fin))&gt;0,INDEX(Concat_pav_heures,MIN(IF((Noms=$C47)*(FS$3&gt;=Début)*(FS$3&lt;=Fin),ROW(Noms)))-1),"")</f>
        <v/>
      </c>
      <c r="FT47" s="25" t="str">
        <f t="array" ref="FT47">IF(SUMPRODUCT((Noms=$C47)*(FT$3&gt;=Début)*(FT$3&lt;=Fin))&gt;0,INDEX(Concat_pav_heures,MIN(IF((Noms=$C47)*(FT$3&gt;=Début)*(FT$3&lt;=Fin),ROW(Noms)))-1),"")</f>
        <v/>
      </c>
      <c r="FU47" s="25" t="str">
        <f t="array" ref="FU47">IF(SUMPRODUCT((Noms=$C47)*(FU$3&gt;=Début)*(FU$3&lt;=Fin))&gt;0,INDEX(Concat_pav_heures,MIN(IF((Noms=$C47)*(FU$3&gt;=Début)*(FU$3&lt;=Fin),ROW(Noms)))-1),"")</f>
        <v/>
      </c>
      <c r="FV47" s="25" t="str">
        <f t="array" ref="FV47">IF(SUMPRODUCT((Noms=$C47)*(FV$3&gt;=Début)*(FV$3&lt;=Fin))&gt;0,INDEX(Concat_pav_heures,MIN(IF((Noms=$C47)*(FV$3&gt;=Début)*(FV$3&lt;=Fin),ROW(Noms)))-1),"")</f>
        <v/>
      </c>
      <c r="FW47" s="25" t="str">
        <f t="array" ref="FW47">IF(SUMPRODUCT((Noms=$C47)*(FW$3&gt;=Début)*(FW$3&lt;=Fin))&gt;0,INDEX(Concat_pav_heures,MIN(IF((Noms=$C47)*(FW$3&gt;=Début)*(FW$3&lt;=Fin),ROW(Noms)))-1),"")</f>
        <v/>
      </c>
      <c r="FX47" s="25" t="str">
        <f t="array" ref="FX47">IF(SUMPRODUCT((Noms=$C47)*(FX$3&gt;=Début)*(FX$3&lt;=Fin))&gt;0,INDEX(Concat_pav_heures,MIN(IF((Noms=$C47)*(FX$3&gt;=Début)*(FX$3&lt;=Fin),ROW(Noms)))-1),"")</f>
        <v/>
      </c>
      <c r="FY47" s="25" t="str">
        <f t="array" ref="FY47">IF(SUMPRODUCT((Noms=$C47)*(FY$3&gt;=Début)*(FY$3&lt;=Fin))&gt;0,INDEX(Concat_pav_heures,MIN(IF((Noms=$C47)*(FY$3&gt;=Début)*(FY$3&lt;=Fin),ROW(Noms)))-1),"")</f>
        <v/>
      </c>
      <c r="FZ47" s="25" t="str">
        <f t="array" ref="FZ47">IF(SUMPRODUCT((Noms=$C47)*(FZ$3&gt;=Début)*(FZ$3&lt;=Fin))&gt;0,INDEX(Concat_pav_heures,MIN(IF((Noms=$C47)*(FZ$3&gt;=Début)*(FZ$3&lt;=Fin),ROW(Noms)))-1),"")</f>
        <v/>
      </c>
      <c r="GA47" s="25" t="str">
        <f t="array" ref="GA47">IF(SUMPRODUCT((Noms=$C47)*(GA$3&gt;=Début)*(GA$3&lt;=Fin))&gt;0,INDEX(Concat_pav_heures,MIN(IF((Noms=$C47)*(GA$3&gt;=Début)*(GA$3&lt;=Fin),ROW(Noms)))-1),"")</f>
        <v/>
      </c>
      <c r="GB47" s="25" t="str">
        <f t="array" ref="GB47">IF(SUMPRODUCT((Noms=$C47)*(GB$3&gt;=Début)*(GB$3&lt;=Fin))&gt;0,INDEX(Concat_pav_heures,MIN(IF((Noms=$C47)*(GB$3&gt;=Début)*(GB$3&lt;=Fin),ROW(Noms)))-1),"")</f>
        <v/>
      </c>
      <c r="GC47" s="25" t="str">
        <f t="array" ref="GC47">IF(SUMPRODUCT((Noms=$C47)*(GC$3&gt;=Début)*(GC$3&lt;=Fin))&gt;0,INDEX(Concat_pav_heures,MIN(IF((Noms=$C47)*(GC$3&gt;=Début)*(GC$3&lt;=Fin),ROW(Noms)))-1),"")</f>
        <v/>
      </c>
      <c r="GD47" s="25" t="str">
        <f t="array" ref="GD47">IF(SUMPRODUCT((Noms=$C47)*(GD$3&gt;=Début)*(GD$3&lt;=Fin))&gt;0,INDEX(Concat_pav_heures,MIN(IF((Noms=$C47)*(GD$3&gt;=Début)*(GD$3&lt;=Fin),ROW(Noms)))-1),"")</f>
        <v/>
      </c>
      <c r="GE47" s="25" t="str">
        <f t="array" ref="GE47">IF(SUMPRODUCT((Noms=$C47)*(GE$3&gt;=Début)*(GE$3&lt;=Fin))&gt;0,INDEX(Concat_pav_heures,MIN(IF((Noms=$C47)*(GE$3&gt;=Début)*(GE$3&lt;=Fin),ROW(Noms)))-1),"")</f>
        <v/>
      </c>
      <c r="GF47" s="25" t="str">
        <f t="array" ref="GF47">IF(SUMPRODUCT((Noms=$C47)*(GF$3&gt;=Début)*(GF$3&lt;=Fin))&gt;0,INDEX(Concat_pav_heures,MIN(IF((Noms=$C47)*(GF$3&gt;=Début)*(GF$3&lt;=Fin),ROW(Noms)))-1),"")</f>
        <v/>
      </c>
      <c r="GG47" s="25" t="str">
        <f t="array" ref="GG47">IF(SUMPRODUCT((Noms=$C47)*(GG$3&gt;=Début)*(GG$3&lt;=Fin))&gt;0,INDEX(Concat_pav_heures,MIN(IF((Noms=$C47)*(GG$3&gt;=Début)*(GG$3&lt;=Fin),ROW(Noms)))-1),"")</f>
        <v/>
      </c>
    </row>
    <row r="48" spans="3:189" x14ac:dyDescent="0.2">
      <c r="C48" s="42" t="str">
        <f>IF(bdd_salaries!C45="","",bdd_salaries!C45)</f>
        <v/>
      </c>
      <c r="D48" s="43" t="str">
        <f>IFERROR(INDEX(TabSalaries[#All],MATCH(Planning!C48,TabSalaries[[#All],[Nom&amp;Prenom]],0),MATCH(TabSalaries_Metier_1,TabSalaries[#Headers],0)),"")</f>
        <v/>
      </c>
      <c r="E48" s="57" t="str">
        <f>IF(Tableau12[[#This Row],[Nom]]="","",INDEX(TabSalaries[#All],MATCH(Tableau12[[#This Row],[Nom]],TabSalaries[[#All],[Nom&amp;Prenom]],0),MATCH(TabSalaries_CDI,TabSalaries[#Headers],0)))</f>
        <v/>
      </c>
      <c r="F48" s="59" t="str">
        <f>IF(Tableau12[[#This Row],[Nom]]="","",$D$2)</f>
        <v/>
      </c>
      <c r="G48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48" s="71"/>
      <c r="I48" s="25" t="str">
        <f t="array" ref="I48">IF(SUMPRODUCT((Noms=$C48)*(I$3&gt;=Début)*(I$3&lt;=Fin))&gt;0,INDEX(Concat_pav_heures,MIN(IF((Noms=$C48)*(I$3&gt;=Début)*(I$3&lt;=Fin),ROW(Noms)))-1),"")</f>
        <v/>
      </c>
      <c r="J48" s="25" t="str">
        <f t="array" ref="J48">IF(SUMPRODUCT((Noms=$C48)*(J$3&gt;=Début)*(J$3&lt;=Fin))&gt;0,INDEX(Concat_pav_heures,MIN(IF((Noms=$C48)*(J$3&gt;=Début)*(J$3&lt;=Fin),ROW(Noms)))-1),"")</f>
        <v/>
      </c>
      <c r="K48" s="25" t="str">
        <f t="array" ref="K48">IF(SUMPRODUCT((Noms=$C48)*(K$3&gt;=Début)*(K$3&lt;=Fin))&gt;0,INDEX(Concat_pav_heures,MIN(IF((Noms=$C48)*(K$3&gt;=Début)*(K$3&lt;=Fin),ROW(Noms)))-1),"")</f>
        <v/>
      </c>
      <c r="L48" s="25" t="str">
        <f t="array" ref="L48">IF(SUMPRODUCT((Noms=$C48)*(L$3&gt;=Début)*(L$3&lt;=Fin))&gt;0,INDEX(Concat_pav_heures,MIN(IF((Noms=$C48)*(L$3&gt;=Début)*(L$3&lt;=Fin),ROW(Noms)))-1),"")</f>
        <v/>
      </c>
      <c r="M48" s="25" t="str">
        <f t="array" ref="M48">IF(SUMPRODUCT((Noms=$C48)*(M$3&gt;=Début)*(M$3&lt;=Fin))&gt;0,INDEX(Concat_pav_heures,MIN(IF((Noms=$C48)*(M$3&gt;=Début)*(M$3&lt;=Fin),ROW(Noms)))-1),"")</f>
        <v/>
      </c>
      <c r="N48" s="25" t="str">
        <f t="array" ref="N48">IF(SUMPRODUCT((Noms=$C48)*(N$3&gt;=Début)*(N$3&lt;=Fin))&gt;0,INDEX(Concat_pav_heures,MIN(IF((Noms=$C48)*(N$3&gt;=Début)*(N$3&lt;=Fin),ROW(Noms)))-1),"")</f>
        <v/>
      </c>
      <c r="O48" s="25" t="str">
        <f t="array" ref="O48">IF(SUMPRODUCT((Noms=$C48)*(O$3&gt;=Début)*(O$3&lt;=Fin))&gt;0,INDEX(Concat_pav_heures,MIN(IF((Noms=$C48)*(O$3&gt;=Début)*(O$3&lt;=Fin),ROW(Noms)))-1),"")</f>
        <v/>
      </c>
      <c r="P48" s="25" t="str">
        <f t="array" ref="P48">IF(SUMPRODUCT((Noms=$C48)*(P$3&gt;=Début)*(P$3&lt;=Fin))&gt;0,INDEX(Concat_pav_heures,MIN(IF((Noms=$C48)*(P$3&gt;=Début)*(P$3&lt;=Fin),ROW(Noms)))-1),"")</f>
        <v/>
      </c>
      <c r="Q48" s="25" t="str">
        <f t="array" ref="Q48">IF(SUMPRODUCT((Noms=$C48)*(Q$3&gt;=Début)*(Q$3&lt;=Fin))&gt;0,INDEX(Concat_pav_heures,MIN(IF((Noms=$C48)*(Q$3&gt;=Début)*(Q$3&lt;=Fin),ROW(Noms)))-1),"")</f>
        <v/>
      </c>
      <c r="R48" s="25" t="str">
        <f t="array" ref="R48">IF(SUMPRODUCT((Noms=$C48)*(R$3&gt;=Début)*(R$3&lt;=Fin))&gt;0,INDEX(Concat_pav_heures,MIN(IF((Noms=$C48)*(R$3&gt;=Début)*(R$3&lt;=Fin),ROW(Noms)))-1),"")</f>
        <v/>
      </c>
      <c r="S48" s="25" t="str">
        <f t="array" ref="S48">IF(SUMPRODUCT((Noms=$C48)*(S$3&gt;=Début)*(S$3&lt;=Fin))&gt;0,INDEX(Concat_pav_heures,MIN(IF((Noms=$C48)*(S$3&gt;=Début)*(S$3&lt;=Fin),ROW(Noms)))-1),"")</f>
        <v/>
      </c>
      <c r="T48" s="25" t="str">
        <f t="array" ref="T48">IF(SUMPRODUCT((Noms=$C48)*(T$3&gt;=Début)*(T$3&lt;=Fin))&gt;0,INDEX(Concat_pav_heures,MIN(IF((Noms=$C48)*(T$3&gt;=Début)*(T$3&lt;=Fin),ROW(Noms)))-1),"")</f>
        <v/>
      </c>
      <c r="U48" s="25" t="str">
        <f t="array" ref="U48">IF(SUMPRODUCT((Noms=$C48)*(U$3&gt;=Début)*(U$3&lt;=Fin))&gt;0,INDEX(Concat_pav_heures,MIN(IF((Noms=$C48)*(U$3&gt;=Début)*(U$3&lt;=Fin),ROW(Noms)))-1),"")</f>
        <v/>
      </c>
      <c r="V48" s="25" t="str">
        <f t="array" ref="V48">IF(SUMPRODUCT((Noms=$C48)*(V$3&gt;=Début)*(V$3&lt;=Fin))&gt;0,INDEX(Concat_pav_heures,MIN(IF((Noms=$C48)*(V$3&gt;=Début)*(V$3&lt;=Fin),ROW(Noms)))-1),"")</f>
        <v/>
      </c>
      <c r="W48" s="25" t="str">
        <f t="array" ref="W48">IF(SUMPRODUCT((Noms=$C48)*(W$3&gt;=Début)*(W$3&lt;=Fin))&gt;0,INDEX(Concat_pav_heures,MIN(IF((Noms=$C48)*(W$3&gt;=Début)*(W$3&lt;=Fin),ROW(Noms)))-1),"")</f>
        <v/>
      </c>
      <c r="X48" s="25" t="str">
        <f t="array" ref="X48">IF(SUMPRODUCT((Noms=$C48)*(X$3&gt;=Début)*(X$3&lt;=Fin))&gt;0,INDEX(Concat_pav_heures,MIN(IF((Noms=$C48)*(X$3&gt;=Début)*(X$3&lt;=Fin),ROW(Noms)))-1),"")</f>
        <v/>
      </c>
      <c r="Y48" s="25" t="str">
        <f t="array" ref="Y48">IF(SUMPRODUCT((Noms=$C48)*(Y$3&gt;=Début)*(Y$3&lt;=Fin))&gt;0,INDEX(Concat_pav_heures,MIN(IF((Noms=$C48)*(Y$3&gt;=Début)*(Y$3&lt;=Fin),ROW(Noms)))-1),"")</f>
        <v/>
      </c>
      <c r="Z48" s="25" t="str">
        <f t="array" ref="Z48">IF(SUMPRODUCT((Noms=$C48)*(Z$3&gt;=Début)*(Z$3&lt;=Fin))&gt;0,INDEX(Concat_pav_heures,MIN(IF((Noms=$C48)*(Z$3&gt;=Début)*(Z$3&lt;=Fin),ROW(Noms)))-1),"")</f>
        <v/>
      </c>
      <c r="AA48" s="25" t="str">
        <f t="array" ref="AA48">IF(SUMPRODUCT((Noms=$C48)*(AA$3&gt;=Début)*(AA$3&lt;=Fin))&gt;0,INDEX(Concat_pav_heures,MIN(IF((Noms=$C48)*(AA$3&gt;=Début)*(AA$3&lt;=Fin),ROW(Noms)))-1),"")</f>
        <v/>
      </c>
      <c r="AB48" s="25" t="str">
        <f t="array" ref="AB48">IF(SUMPRODUCT((Noms=$C48)*(AB$3&gt;=Début)*(AB$3&lt;=Fin))&gt;0,INDEX(Concat_pav_heures,MIN(IF((Noms=$C48)*(AB$3&gt;=Début)*(AB$3&lt;=Fin),ROW(Noms)))-1),"")</f>
        <v/>
      </c>
      <c r="AC48" s="25" t="str">
        <f t="array" ref="AC48">IF(SUMPRODUCT((Noms=$C48)*(AC$3&gt;=Début)*(AC$3&lt;=Fin))&gt;0,INDEX(Concat_pav_heures,MIN(IF((Noms=$C48)*(AC$3&gt;=Début)*(AC$3&lt;=Fin),ROW(Noms)))-1),"")</f>
        <v/>
      </c>
      <c r="AD48" s="25" t="str">
        <f t="array" ref="AD48">IF(SUMPRODUCT((Noms=$C48)*(AD$3&gt;=Début)*(AD$3&lt;=Fin))&gt;0,INDEX(Concat_pav_heures,MIN(IF((Noms=$C48)*(AD$3&gt;=Début)*(AD$3&lt;=Fin),ROW(Noms)))-1),"")</f>
        <v/>
      </c>
      <c r="AE48" s="25" t="str">
        <f t="array" ref="AE48">IF(SUMPRODUCT((Noms=$C48)*(AE$3&gt;=Début)*(AE$3&lt;=Fin))&gt;0,INDEX(Concat_pav_heures,MIN(IF((Noms=$C48)*(AE$3&gt;=Début)*(AE$3&lt;=Fin),ROW(Noms)))-1),"")</f>
        <v/>
      </c>
      <c r="AF48" s="25" t="str">
        <f t="array" ref="AF48">IF(SUMPRODUCT((Noms=$C48)*(AF$3&gt;=Début)*(AF$3&lt;=Fin))&gt;0,INDEX(Concat_pav_heures,MIN(IF((Noms=$C48)*(AF$3&gt;=Début)*(AF$3&lt;=Fin),ROW(Noms)))-1),"")</f>
        <v/>
      </c>
      <c r="AG48" s="25" t="str">
        <f t="array" ref="AG48">IF(SUMPRODUCT((Noms=$C48)*(AG$3&gt;=Début)*(AG$3&lt;=Fin))&gt;0,INDEX(Concat_pav_heures,MIN(IF((Noms=$C48)*(AG$3&gt;=Début)*(AG$3&lt;=Fin),ROW(Noms)))-1),"")</f>
        <v/>
      </c>
      <c r="AH48" s="25" t="str">
        <f t="array" ref="AH48">IF(SUMPRODUCT((Noms=$C48)*(AH$3&gt;=Début)*(AH$3&lt;=Fin))&gt;0,INDEX(Concat_pav_heures,MIN(IF((Noms=$C48)*(AH$3&gt;=Début)*(AH$3&lt;=Fin),ROW(Noms)))-1),"")</f>
        <v/>
      </c>
      <c r="AI48" s="25" t="str">
        <f t="array" ref="AI48">IF(SUMPRODUCT((Noms=$C48)*(AI$3&gt;=Début)*(AI$3&lt;=Fin))&gt;0,INDEX(Concat_pav_heures,MIN(IF((Noms=$C48)*(AI$3&gt;=Début)*(AI$3&lt;=Fin),ROW(Noms)))-1),"")</f>
        <v/>
      </c>
      <c r="AJ48" s="25" t="str">
        <f t="array" ref="AJ48">IF(SUMPRODUCT((Noms=$C48)*(AJ$3&gt;=Début)*(AJ$3&lt;=Fin))&gt;0,INDEX(Concat_pav_heures,MIN(IF((Noms=$C48)*(AJ$3&gt;=Début)*(AJ$3&lt;=Fin),ROW(Noms)))-1),"")</f>
        <v/>
      </c>
      <c r="AK48" s="25" t="str">
        <f t="array" ref="AK48">IF(SUMPRODUCT((Noms=$C48)*(AK$3&gt;=Début)*(AK$3&lt;=Fin))&gt;0,INDEX(Concat_pav_heures,MIN(IF((Noms=$C48)*(AK$3&gt;=Début)*(AK$3&lt;=Fin),ROW(Noms)))-1),"")</f>
        <v/>
      </c>
      <c r="AL48" s="25" t="str">
        <f t="array" ref="AL48">IF(SUMPRODUCT((Noms=$C48)*(AL$3&gt;=Début)*(AL$3&lt;=Fin))&gt;0,INDEX(Concat_pav_heures,MIN(IF((Noms=$C48)*(AL$3&gt;=Début)*(AL$3&lt;=Fin),ROW(Noms)))-1),"")</f>
        <v/>
      </c>
      <c r="AM48" s="25" t="str">
        <f t="array" ref="AM48">IF(SUMPRODUCT((Noms=$C48)*(AM$3&gt;=Début)*(AM$3&lt;=Fin))&gt;0,INDEX(Concat_pav_heures,MIN(IF((Noms=$C48)*(AM$3&gt;=Début)*(AM$3&lt;=Fin),ROW(Noms)))-1),"")</f>
        <v/>
      </c>
      <c r="AN48" s="25" t="str">
        <f t="array" ref="AN48">IF(SUMPRODUCT((Noms=$C48)*(AN$3&gt;=Début)*(AN$3&lt;=Fin))&gt;0,INDEX(Concat_pav_heures,MIN(IF((Noms=$C48)*(AN$3&gt;=Début)*(AN$3&lt;=Fin),ROW(Noms)))-1),"")</f>
        <v/>
      </c>
      <c r="AO48" s="25" t="str">
        <f t="array" ref="AO48">IF(SUMPRODUCT((Noms=$C48)*(AO$3&gt;=Début)*(AO$3&lt;=Fin))&gt;0,INDEX(Concat_pav_heures,MIN(IF((Noms=$C48)*(AO$3&gt;=Début)*(AO$3&lt;=Fin),ROW(Noms)))-1),"")</f>
        <v/>
      </c>
      <c r="AP48" s="25" t="str">
        <f t="array" ref="AP48">IF(SUMPRODUCT((Noms=$C48)*(AP$3&gt;=Début)*(AP$3&lt;=Fin))&gt;0,INDEX(Concat_pav_heures,MIN(IF((Noms=$C48)*(AP$3&gt;=Début)*(AP$3&lt;=Fin),ROW(Noms)))-1),"")</f>
        <v/>
      </c>
      <c r="AQ48" s="25" t="str">
        <f t="array" ref="AQ48">IF(SUMPRODUCT((Noms=$C48)*(AQ$3&gt;=Début)*(AQ$3&lt;=Fin))&gt;0,INDEX(Concat_pav_heures,MIN(IF((Noms=$C48)*(AQ$3&gt;=Début)*(AQ$3&lt;=Fin),ROW(Noms)))-1),"")</f>
        <v/>
      </c>
      <c r="AR48" s="25" t="str">
        <f t="array" ref="AR48">IF(SUMPRODUCT((Noms=$C48)*(AR$3&gt;=Début)*(AR$3&lt;=Fin))&gt;0,INDEX(Concat_pav_heures,MIN(IF((Noms=$C48)*(AR$3&gt;=Début)*(AR$3&lt;=Fin),ROW(Noms)))-1),"")</f>
        <v/>
      </c>
      <c r="AS48" s="25" t="str">
        <f t="array" ref="AS48">IF(SUMPRODUCT((Noms=$C48)*(AS$3&gt;=Début)*(AS$3&lt;=Fin))&gt;0,INDEX(Concat_pav_heures,MIN(IF((Noms=$C48)*(AS$3&gt;=Début)*(AS$3&lt;=Fin),ROW(Noms)))-1),"")</f>
        <v/>
      </c>
      <c r="AT48" s="25" t="str">
        <f t="array" ref="AT48">IF(SUMPRODUCT((Noms=$C48)*(AT$3&gt;=Début)*(AT$3&lt;=Fin))&gt;0,INDEX(Concat_pav_heures,MIN(IF((Noms=$C48)*(AT$3&gt;=Début)*(AT$3&lt;=Fin),ROW(Noms)))-1),"")</f>
        <v/>
      </c>
      <c r="AU48" s="25" t="str">
        <f t="array" ref="AU48">IF(SUMPRODUCT((Noms=$C48)*(AU$3&gt;=Début)*(AU$3&lt;=Fin))&gt;0,INDEX(Concat_pav_heures,MIN(IF((Noms=$C48)*(AU$3&gt;=Début)*(AU$3&lt;=Fin),ROW(Noms)))-1),"")</f>
        <v/>
      </c>
      <c r="AV48" s="25" t="str">
        <f t="array" ref="AV48">IF(SUMPRODUCT((Noms=$C48)*(AV$3&gt;=Début)*(AV$3&lt;=Fin))&gt;0,INDEX(Concat_pav_heures,MIN(IF((Noms=$C48)*(AV$3&gt;=Début)*(AV$3&lt;=Fin),ROW(Noms)))-1),"")</f>
        <v/>
      </c>
      <c r="AW48" s="25" t="str">
        <f t="array" ref="AW48">IF(SUMPRODUCT((Noms=$C48)*(AW$3&gt;=Début)*(AW$3&lt;=Fin))&gt;0,INDEX(Concat_pav_heures,MIN(IF((Noms=$C48)*(AW$3&gt;=Début)*(AW$3&lt;=Fin),ROW(Noms)))-1),"")</f>
        <v/>
      </c>
      <c r="AX48" s="25" t="str">
        <f t="array" ref="AX48">IF(SUMPRODUCT((Noms=$C48)*(AX$3&gt;=Début)*(AX$3&lt;=Fin))&gt;0,INDEX(Concat_pav_heures,MIN(IF((Noms=$C48)*(AX$3&gt;=Début)*(AX$3&lt;=Fin),ROW(Noms)))-1),"")</f>
        <v/>
      </c>
      <c r="AY48" s="25" t="str">
        <f t="array" ref="AY48">IF(SUMPRODUCT((Noms=$C48)*(AY$3&gt;=Début)*(AY$3&lt;=Fin))&gt;0,INDEX(Concat_pav_heures,MIN(IF((Noms=$C48)*(AY$3&gt;=Début)*(AY$3&lt;=Fin),ROW(Noms)))-1),"")</f>
        <v/>
      </c>
      <c r="AZ48" s="25" t="str">
        <f t="array" ref="AZ48">IF(SUMPRODUCT((Noms=$C48)*(AZ$3&gt;=Début)*(AZ$3&lt;=Fin))&gt;0,INDEX(Concat_pav_heures,MIN(IF((Noms=$C48)*(AZ$3&gt;=Début)*(AZ$3&lt;=Fin),ROW(Noms)))-1),"")</f>
        <v/>
      </c>
      <c r="BA48" s="25" t="str">
        <f t="array" ref="BA48">IF(SUMPRODUCT((Noms=$C48)*(BA$3&gt;=Début)*(BA$3&lt;=Fin))&gt;0,INDEX(Concat_pav_heures,MIN(IF((Noms=$C48)*(BA$3&gt;=Début)*(BA$3&lt;=Fin),ROW(Noms)))-1),"")</f>
        <v/>
      </c>
      <c r="BB48" s="25" t="str">
        <f t="array" ref="BB48">IF(SUMPRODUCT((Noms=$C48)*(BB$3&gt;=Début)*(BB$3&lt;=Fin))&gt;0,INDEX(Concat_pav_heures,MIN(IF((Noms=$C48)*(BB$3&gt;=Début)*(BB$3&lt;=Fin),ROW(Noms)))-1),"")</f>
        <v/>
      </c>
      <c r="BC48" s="25" t="str">
        <f t="array" ref="BC48">IF(SUMPRODUCT((Noms=$C48)*(BC$3&gt;=Début)*(BC$3&lt;=Fin))&gt;0,INDEX(Concat_pav_heures,MIN(IF((Noms=$C48)*(BC$3&gt;=Début)*(BC$3&lt;=Fin),ROW(Noms)))-1),"")</f>
        <v/>
      </c>
      <c r="BD48" s="25" t="str">
        <f t="array" ref="BD48">IF(SUMPRODUCT((Noms=$C48)*(BD$3&gt;=Début)*(BD$3&lt;=Fin))&gt;0,INDEX(Concat_pav_heures,MIN(IF((Noms=$C48)*(BD$3&gt;=Début)*(BD$3&lt;=Fin),ROW(Noms)))-1),"")</f>
        <v/>
      </c>
      <c r="BE48" s="25" t="str">
        <f t="array" ref="BE48">IF(SUMPRODUCT((Noms=$C48)*(BE$3&gt;=Début)*(BE$3&lt;=Fin))&gt;0,INDEX(Concat_pav_heures,MIN(IF((Noms=$C48)*(BE$3&gt;=Début)*(BE$3&lt;=Fin),ROW(Noms)))-1),"")</f>
        <v/>
      </c>
      <c r="BF48" s="25" t="str">
        <f t="array" ref="BF48">IF(SUMPRODUCT((Noms=$C48)*(BF$3&gt;=Début)*(BF$3&lt;=Fin))&gt;0,INDEX(Concat_pav_heures,MIN(IF((Noms=$C48)*(BF$3&gt;=Début)*(BF$3&lt;=Fin),ROW(Noms)))-1),"")</f>
        <v/>
      </c>
      <c r="BG48" s="25" t="str">
        <f t="array" ref="BG48">IF(SUMPRODUCT((Noms=$C48)*(BG$3&gt;=Début)*(BG$3&lt;=Fin))&gt;0,INDEX(Concat_pav_heures,MIN(IF((Noms=$C48)*(BG$3&gt;=Début)*(BG$3&lt;=Fin),ROW(Noms)))-1),"")</f>
        <v/>
      </c>
      <c r="BH48" s="25" t="str">
        <f t="array" ref="BH48">IF(SUMPRODUCT((Noms=$C48)*(BH$3&gt;=Début)*(BH$3&lt;=Fin))&gt;0,INDEX(Concat_pav_heures,MIN(IF((Noms=$C48)*(BH$3&gt;=Début)*(BH$3&lt;=Fin),ROW(Noms)))-1),"")</f>
        <v/>
      </c>
      <c r="BI48" s="25" t="str">
        <f t="array" ref="BI48">IF(SUMPRODUCT((Noms=$C48)*(BI$3&gt;=Début)*(BI$3&lt;=Fin))&gt;0,INDEX(Concat_pav_heures,MIN(IF((Noms=$C48)*(BI$3&gt;=Début)*(BI$3&lt;=Fin),ROW(Noms)))-1),"")</f>
        <v/>
      </c>
      <c r="BJ48" s="25" t="str">
        <f t="array" ref="BJ48">IF(SUMPRODUCT((Noms=$C48)*(BJ$3&gt;=Début)*(BJ$3&lt;=Fin))&gt;0,INDEX(Concat_pav_heures,MIN(IF((Noms=$C48)*(BJ$3&gt;=Début)*(BJ$3&lt;=Fin),ROW(Noms)))-1),"")</f>
        <v/>
      </c>
      <c r="BK48" s="25" t="str">
        <f t="array" ref="BK48">IF(SUMPRODUCT((Noms=$C48)*(BK$3&gt;=Début)*(BK$3&lt;=Fin))&gt;0,INDEX(Concat_pav_heures,MIN(IF((Noms=$C48)*(BK$3&gt;=Début)*(BK$3&lt;=Fin),ROW(Noms)))-1),"")</f>
        <v/>
      </c>
      <c r="BL48" s="25" t="str">
        <f t="array" ref="BL48">IF(SUMPRODUCT((Noms=$C48)*(BL$3&gt;=Début)*(BL$3&lt;=Fin))&gt;0,INDEX(Concat_pav_heures,MIN(IF((Noms=$C48)*(BL$3&gt;=Début)*(BL$3&lt;=Fin),ROW(Noms)))-1),"")</f>
        <v/>
      </c>
      <c r="BM48" s="25" t="str">
        <f t="array" ref="BM48">IF(SUMPRODUCT((Noms=$C48)*(BM$3&gt;=Début)*(BM$3&lt;=Fin))&gt;0,INDEX(Concat_pav_heures,MIN(IF((Noms=$C48)*(BM$3&gt;=Début)*(BM$3&lt;=Fin),ROW(Noms)))-1),"")</f>
        <v/>
      </c>
      <c r="BN48" s="25" t="str">
        <f t="array" ref="BN48">IF(SUMPRODUCT((Noms=$C48)*(BN$3&gt;=Début)*(BN$3&lt;=Fin))&gt;0,INDEX(Concat_pav_heures,MIN(IF((Noms=$C48)*(BN$3&gt;=Début)*(BN$3&lt;=Fin),ROW(Noms)))-1),"")</f>
        <v/>
      </c>
      <c r="BO48" s="25" t="str">
        <f t="array" ref="BO48">IF(SUMPRODUCT((Noms=$C48)*(BO$3&gt;=Début)*(BO$3&lt;=Fin))&gt;0,INDEX(Concat_pav_heures,MIN(IF((Noms=$C48)*(BO$3&gt;=Début)*(BO$3&lt;=Fin),ROW(Noms)))-1),"")</f>
        <v/>
      </c>
      <c r="BP48" s="25" t="str">
        <f t="array" ref="BP48">IF(SUMPRODUCT((Noms=$C48)*(BP$3&gt;=Début)*(BP$3&lt;=Fin))&gt;0,INDEX(Concat_pav_heures,MIN(IF((Noms=$C48)*(BP$3&gt;=Début)*(BP$3&lt;=Fin),ROW(Noms)))-1),"")</f>
        <v/>
      </c>
      <c r="BQ48" s="25" t="str">
        <f t="array" ref="BQ48">IF(SUMPRODUCT((Noms=$C48)*(BQ$3&gt;=Début)*(BQ$3&lt;=Fin))&gt;0,INDEX(Concat_pav_heures,MIN(IF((Noms=$C48)*(BQ$3&gt;=Début)*(BQ$3&lt;=Fin),ROW(Noms)))-1),"")</f>
        <v/>
      </c>
      <c r="BR48" s="25" t="str">
        <f t="array" ref="BR48">IF(SUMPRODUCT((Noms=$C48)*(BR$3&gt;=Début)*(BR$3&lt;=Fin))&gt;0,INDEX(Concat_pav_heures,MIN(IF((Noms=$C48)*(BR$3&gt;=Début)*(BR$3&lt;=Fin),ROW(Noms)))-1),"")</f>
        <v/>
      </c>
      <c r="BS48" s="25" t="str">
        <f t="array" ref="BS48">IF(SUMPRODUCT((Noms=$C48)*(BS$3&gt;=Début)*(BS$3&lt;=Fin))&gt;0,INDEX(Concat_pav_heures,MIN(IF((Noms=$C48)*(BS$3&gt;=Début)*(BS$3&lt;=Fin),ROW(Noms)))-1),"")</f>
        <v/>
      </c>
      <c r="BT48" s="25" t="str">
        <f t="array" ref="BT48">IF(SUMPRODUCT((Noms=$C48)*(BT$3&gt;=Début)*(BT$3&lt;=Fin))&gt;0,INDEX(Concat_pav_heures,MIN(IF((Noms=$C48)*(BT$3&gt;=Début)*(BT$3&lt;=Fin),ROW(Noms)))-1),"")</f>
        <v/>
      </c>
      <c r="BU48" s="25" t="str">
        <f t="array" ref="BU48">IF(SUMPRODUCT((Noms=$C48)*(BU$3&gt;=Début)*(BU$3&lt;=Fin))&gt;0,INDEX(Concat_pav_heures,MIN(IF((Noms=$C48)*(BU$3&gt;=Début)*(BU$3&lt;=Fin),ROW(Noms)))-1),"")</f>
        <v/>
      </c>
      <c r="BV48" s="25" t="str">
        <f t="array" ref="BV48">IF(SUMPRODUCT((Noms=$C48)*(BV$3&gt;=Début)*(BV$3&lt;=Fin))&gt;0,INDEX(Concat_pav_heures,MIN(IF((Noms=$C48)*(BV$3&gt;=Début)*(BV$3&lt;=Fin),ROW(Noms)))-1),"")</f>
        <v/>
      </c>
      <c r="BW48" s="25" t="str">
        <f t="array" ref="BW48">IF(SUMPRODUCT((Noms=$C48)*(BW$3&gt;=Début)*(BW$3&lt;=Fin))&gt;0,INDEX(Concat_pav_heures,MIN(IF((Noms=$C48)*(BW$3&gt;=Début)*(BW$3&lt;=Fin),ROW(Noms)))-1),"")</f>
        <v/>
      </c>
      <c r="BX48" s="25" t="str">
        <f t="array" ref="BX48">IF(SUMPRODUCT((Noms=$C48)*(BX$3&gt;=Début)*(BX$3&lt;=Fin))&gt;0,INDEX(Concat_pav_heures,MIN(IF((Noms=$C48)*(BX$3&gt;=Début)*(BX$3&lt;=Fin),ROW(Noms)))-1),"")</f>
        <v/>
      </c>
      <c r="BY48" s="25" t="str">
        <f t="array" ref="BY48">IF(SUMPRODUCT((Noms=$C48)*(BY$3&gt;=Début)*(BY$3&lt;=Fin))&gt;0,INDEX(Concat_pav_heures,MIN(IF((Noms=$C48)*(BY$3&gt;=Début)*(BY$3&lt;=Fin),ROW(Noms)))-1),"")</f>
        <v/>
      </c>
      <c r="BZ48" s="25" t="str">
        <f t="array" ref="BZ48">IF(SUMPRODUCT((Noms=$C48)*(BZ$3&gt;=Début)*(BZ$3&lt;=Fin))&gt;0,INDEX(Concat_pav_heures,MIN(IF((Noms=$C48)*(BZ$3&gt;=Début)*(BZ$3&lt;=Fin),ROW(Noms)))-1),"")</f>
        <v/>
      </c>
      <c r="CA48" s="25" t="str">
        <f t="array" ref="CA48">IF(SUMPRODUCT((Noms=$C48)*(CA$3&gt;=Début)*(CA$3&lt;=Fin))&gt;0,INDEX(Concat_pav_heures,MIN(IF((Noms=$C48)*(CA$3&gt;=Début)*(CA$3&lt;=Fin),ROW(Noms)))-1),"")</f>
        <v/>
      </c>
      <c r="CB48" s="25" t="str">
        <f t="array" ref="CB48">IF(SUMPRODUCT((Noms=$C48)*(CB$3&gt;=Début)*(CB$3&lt;=Fin))&gt;0,INDEX(Concat_pav_heures,MIN(IF((Noms=$C48)*(CB$3&gt;=Début)*(CB$3&lt;=Fin),ROW(Noms)))-1),"")</f>
        <v/>
      </c>
      <c r="CC48" s="25" t="str">
        <f t="array" ref="CC48">IF(SUMPRODUCT((Noms=$C48)*(CC$3&gt;=Début)*(CC$3&lt;=Fin))&gt;0,INDEX(Concat_pav_heures,MIN(IF((Noms=$C48)*(CC$3&gt;=Début)*(CC$3&lt;=Fin),ROW(Noms)))-1),"")</f>
        <v/>
      </c>
      <c r="CD48" s="25" t="str">
        <f t="array" ref="CD48">IF(SUMPRODUCT((Noms=$C48)*(CD$3&gt;=Début)*(CD$3&lt;=Fin))&gt;0,INDEX(Concat_pav_heures,MIN(IF((Noms=$C48)*(CD$3&gt;=Début)*(CD$3&lt;=Fin),ROW(Noms)))-1),"")</f>
        <v/>
      </c>
      <c r="CE48" s="25" t="str">
        <f t="array" ref="CE48">IF(SUMPRODUCT((Noms=$C48)*(CE$3&gt;=Début)*(CE$3&lt;=Fin))&gt;0,INDEX(Concat_pav_heures,MIN(IF((Noms=$C48)*(CE$3&gt;=Début)*(CE$3&lt;=Fin),ROW(Noms)))-1),"")</f>
        <v/>
      </c>
      <c r="CF48" s="25" t="str">
        <f t="array" ref="CF48">IF(SUMPRODUCT((Noms=$C48)*(CF$3&gt;=Début)*(CF$3&lt;=Fin))&gt;0,INDEX(Concat_pav_heures,MIN(IF((Noms=$C48)*(CF$3&gt;=Début)*(CF$3&lt;=Fin),ROW(Noms)))-1),"")</f>
        <v/>
      </c>
      <c r="CG48" s="25" t="str">
        <f t="array" ref="CG48">IF(SUMPRODUCT((Noms=$C48)*(CG$3&gt;=Début)*(CG$3&lt;=Fin))&gt;0,INDEX(Concat_pav_heures,MIN(IF((Noms=$C48)*(CG$3&gt;=Début)*(CG$3&lt;=Fin),ROW(Noms)))-1),"")</f>
        <v/>
      </c>
      <c r="CH48" s="25" t="str">
        <f t="array" ref="CH48">IF(SUMPRODUCT((Noms=$C48)*(CH$3&gt;=Début)*(CH$3&lt;=Fin))&gt;0,INDEX(Concat_pav_heures,MIN(IF((Noms=$C48)*(CH$3&gt;=Début)*(CH$3&lt;=Fin),ROW(Noms)))-1),"")</f>
        <v/>
      </c>
      <c r="CI48" s="25" t="str">
        <f t="array" ref="CI48">IF(SUMPRODUCT((Noms=$C48)*(CI$3&gt;=Début)*(CI$3&lt;=Fin))&gt;0,INDEX(Concat_pav_heures,MIN(IF((Noms=$C48)*(CI$3&gt;=Début)*(CI$3&lt;=Fin),ROW(Noms)))-1),"")</f>
        <v/>
      </c>
      <c r="CJ48" s="25" t="str">
        <f t="array" ref="CJ48">IF(SUMPRODUCT((Noms=$C48)*(CJ$3&gt;=Début)*(CJ$3&lt;=Fin))&gt;0,INDEX(Concat_pav_heures,MIN(IF((Noms=$C48)*(CJ$3&gt;=Début)*(CJ$3&lt;=Fin),ROW(Noms)))-1),"")</f>
        <v/>
      </c>
      <c r="CK48" s="25" t="str">
        <f t="array" ref="CK48">IF(SUMPRODUCT((Noms=$C48)*(CK$3&gt;=Début)*(CK$3&lt;=Fin))&gt;0,INDEX(Concat_pav_heures,MIN(IF((Noms=$C48)*(CK$3&gt;=Début)*(CK$3&lt;=Fin),ROW(Noms)))-1),"")</f>
        <v/>
      </c>
      <c r="CL48" s="25" t="str">
        <f t="array" ref="CL48">IF(SUMPRODUCT((Noms=$C48)*(CL$3&gt;=Début)*(CL$3&lt;=Fin))&gt;0,INDEX(Concat_pav_heures,MIN(IF((Noms=$C48)*(CL$3&gt;=Début)*(CL$3&lt;=Fin),ROW(Noms)))-1),"")</f>
        <v/>
      </c>
      <c r="CM48" s="25" t="str">
        <f t="array" ref="CM48">IF(SUMPRODUCT((Noms=$C48)*(CM$3&gt;=Début)*(CM$3&lt;=Fin))&gt;0,INDEX(Concat_pav_heures,MIN(IF((Noms=$C48)*(CM$3&gt;=Début)*(CM$3&lt;=Fin),ROW(Noms)))-1),"")</f>
        <v/>
      </c>
      <c r="CN48" s="25" t="str">
        <f t="array" ref="CN48">IF(SUMPRODUCT((Noms=$C48)*(CN$3&gt;=Début)*(CN$3&lt;=Fin))&gt;0,INDEX(Concat_pav_heures,MIN(IF((Noms=$C48)*(CN$3&gt;=Début)*(CN$3&lt;=Fin),ROW(Noms)))-1),"")</f>
        <v/>
      </c>
      <c r="CO48" s="25" t="str">
        <f t="array" ref="CO48">IF(SUMPRODUCT((Noms=$C48)*(CO$3&gt;=Début)*(CO$3&lt;=Fin))&gt;0,INDEX(Concat_pav_heures,MIN(IF((Noms=$C48)*(CO$3&gt;=Début)*(CO$3&lt;=Fin),ROW(Noms)))-1),"")</f>
        <v/>
      </c>
      <c r="CP48" s="25" t="str">
        <f t="array" ref="CP48">IF(SUMPRODUCT((Noms=$C48)*(CP$3&gt;=Début)*(CP$3&lt;=Fin))&gt;0,INDEX(Concat_pav_heures,MIN(IF((Noms=$C48)*(CP$3&gt;=Début)*(CP$3&lt;=Fin),ROW(Noms)))-1),"")</f>
        <v/>
      </c>
      <c r="CQ48" s="25" t="str">
        <f t="array" ref="CQ48">IF(SUMPRODUCT((Noms=$C48)*(CQ$3&gt;=Début)*(CQ$3&lt;=Fin))&gt;0,INDEX(Concat_pav_heures,MIN(IF((Noms=$C48)*(CQ$3&gt;=Début)*(CQ$3&lt;=Fin),ROW(Noms)))-1),"")</f>
        <v/>
      </c>
      <c r="CR48" s="25" t="str">
        <f t="array" ref="CR48">IF(SUMPRODUCT((Noms=$C48)*(CR$3&gt;=Début)*(CR$3&lt;=Fin))&gt;0,INDEX(Concat_pav_heures,MIN(IF((Noms=$C48)*(CR$3&gt;=Début)*(CR$3&lt;=Fin),ROW(Noms)))-1),"")</f>
        <v/>
      </c>
      <c r="CS48" s="25" t="str">
        <f t="array" ref="CS48">IF(SUMPRODUCT((Noms=$C48)*(CS$3&gt;=Début)*(CS$3&lt;=Fin))&gt;0,INDEX(Concat_pav_heures,MIN(IF((Noms=$C48)*(CS$3&gt;=Début)*(CS$3&lt;=Fin),ROW(Noms)))-1),"")</f>
        <v/>
      </c>
      <c r="CT48" s="25" t="str">
        <f t="array" ref="CT48">IF(SUMPRODUCT((Noms=$C48)*(CT$3&gt;=Début)*(CT$3&lt;=Fin))&gt;0,INDEX(Concat_pav_heures,MIN(IF((Noms=$C48)*(CT$3&gt;=Début)*(CT$3&lt;=Fin),ROW(Noms)))-1),"")</f>
        <v/>
      </c>
      <c r="CU48" s="25" t="str">
        <f t="array" ref="CU48">IF(SUMPRODUCT((Noms=$C48)*(CU$3&gt;=Début)*(CU$3&lt;=Fin))&gt;0,INDEX(Concat_pav_heures,MIN(IF((Noms=$C48)*(CU$3&gt;=Début)*(CU$3&lt;=Fin),ROW(Noms)))-1),"")</f>
        <v/>
      </c>
      <c r="CV48" s="25" t="str">
        <f t="array" ref="CV48">IF(SUMPRODUCT((Noms=$C48)*(CV$3&gt;=Début)*(CV$3&lt;=Fin))&gt;0,INDEX(Concat_pav_heures,MIN(IF((Noms=$C48)*(CV$3&gt;=Début)*(CV$3&lt;=Fin),ROW(Noms)))-1),"")</f>
        <v/>
      </c>
      <c r="CW48" s="25" t="str">
        <f t="array" ref="CW48">IF(SUMPRODUCT((Noms=$C48)*(CW$3&gt;=Début)*(CW$3&lt;=Fin))&gt;0,INDEX(Concat_pav_heures,MIN(IF((Noms=$C48)*(CW$3&gt;=Début)*(CW$3&lt;=Fin),ROW(Noms)))-1),"")</f>
        <v/>
      </c>
      <c r="CX48" s="25" t="str">
        <f t="array" ref="CX48">IF(SUMPRODUCT((Noms=$C48)*(CX$3&gt;=Début)*(CX$3&lt;=Fin))&gt;0,INDEX(Concat_pav_heures,MIN(IF((Noms=$C48)*(CX$3&gt;=Début)*(CX$3&lt;=Fin),ROW(Noms)))-1),"")</f>
        <v/>
      </c>
      <c r="CY48" s="25" t="str">
        <f t="array" ref="CY48">IF(SUMPRODUCT((Noms=$C48)*(CY$3&gt;=Début)*(CY$3&lt;=Fin))&gt;0,INDEX(Concat_pav_heures,MIN(IF((Noms=$C48)*(CY$3&gt;=Début)*(CY$3&lt;=Fin),ROW(Noms)))-1),"")</f>
        <v/>
      </c>
      <c r="CZ48" s="25" t="str">
        <f t="array" ref="CZ48">IF(SUMPRODUCT((Noms=$C48)*(CZ$3&gt;=Début)*(CZ$3&lt;=Fin))&gt;0,INDEX(Concat_pav_heures,MIN(IF((Noms=$C48)*(CZ$3&gt;=Début)*(CZ$3&lt;=Fin),ROW(Noms)))-1),"")</f>
        <v/>
      </c>
      <c r="DA48" s="25" t="str">
        <f t="array" ref="DA48">IF(SUMPRODUCT((Noms=$C48)*(DA$3&gt;=Début)*(DA$3&lt;=Fin))&gt;0,INDEX(Concat_pav_heures,MIN(IF((Noms=$C48)*(DA$3&gt;=Début)*(DA$3&lt;=Fin),ROW(Noms)))-1),"")</f>
        <v/>
      </c>
      <c r="DB48" s="25" t="str">
        <f t="array" ref="DB48">IF(SUMPRODUCT((Noms=$C48)*(DB$3&gt;=Début)*(DB$3&lt;=Fin))&gt;0,INDEX(Concat_pav_heures,MIN(IF((Noms=$C48)*(DB$3&gt;=Début)*(DB$3&lt;=Fin),ROW(Noms)))-1),"")</f>
        <v/>
      </c>
      <c r="DC48" s="25" t="str">
        <f t="array" ref="DC48">IF(SUMPRODUCT((Noms=$C48)*(DC$3&gt;=Début)*(DC$3&lt;=Fin))&gt;0,INDEX(Concat_pav_heures,MIN(IF((Noms=$C48)*(DC$3&gt;=Début)*(DC$3&lt;=Fin),ROW(Noms)))-1),"")</f>
        <v/>
      </c>
      <c r="DD48" s="25" t="str">
        <f t="array" ref="DD48">IF(SUMPRODUCT((Noms=$C48)*(DD$3&gt;=Début)*(DD$3&lt;=Fin))&gt;0,INDEX(Concat_pav_heures,MIN(IF((Noms=$C48)*(DD$3&gt;=Début)*(DD$3&lt;=Fin),ROW(Noms)))-1),"")</f>
        <v/>
      </c>
      <c r="DE48" s="25" t="str">
        <f t="array" ref="DE48">IF(SUMPRODUCT((Noms=$C48)*(DE$3&gt;=Début)*(DE$3&lt;=Fin))&gt;0,INDEX(Concat_pav_heures,MIN(IF((Noms=$C48)*(DE$3&gt;=Début)*(DE$3&lt;=Fin),ROW(Noms)))-1),"")</f>
        <v/>
      </c>
      <c r="DF48" s="25" t="str">
        <f t="array" ref="DF48">IF(SUMPRODUCT((Noms=$C48)*(DF$3&gt;=Début)*(DF$3&lt;=Fin))&gt;0,INDEX(Concat_pav_heures,MIN(IF((Noms=$C48)*(DF$3&gt;=Début)*(DF$3&lt;=Fin),ROW(Noms)))-1),"")</f>
        <v/>
      </c>
      <c r="DG48" s="25" t="str">
        <f t="array" ref="DG48">IF(SUMPRODUCT((Noms=$C48)*(DG$3&gt;=Début)*(DG$3&lt;=Fin))&gt;0,INDEX(Concat_pav_heures,MIN(IF((Noms=$C48)*(DG$3&gt;=Début)*(DG$3&lt;=Fin),ROW(Noms)))-1),"")</f>
        <v/>
      </c>
      <c r="DH48" s="25" t="str">
        <f t="array" ref="DH48">IF(SUMPRODUCT((Noms=$C48)*(DH$3&gt;=Début)*(DH$3&lt;=Fin))&gt;0,INDEX(Concat_pav_heures,MIN(IF((Noms=$C48)*(DH$3&gt;=Début)*(DH$3&lt;=Fin),ROW(Noms)))-1),"")</f>
        <v/>
      </c>
      <c r="DI48" s="25" t="str">
        <f t="array" ref="DI48">IF(SUMPRODUCT((Noms=$C48)*(DI$3&gt;=Début)*(DI$3&lt;=Fin))&gt;0,INDEX(Concat_pav_heures,MIN(IF((Noms=$C48)*(DI$3&gt;=Début)*(DI$3&lt;=Fin),ROW(Noms)))-1),"")</f>
        <v/>
      </c>
      <c r="DJ48" s="25" t="str">
        <f t="array" ref="DJ48">IF(SUMPRODUCT((Noms=$C48)*(DJ$3&gt;=Début)*(DJ$3&lt;=Fin))&gt;0,INDEX(Concat_pav_heures,MIN(IF((Noms=$C48)*(DJ$3&gt;=Début)*(DJ$3&lt;=Fin),ROW(Noms)))-1),"")</f>
        <v/>
      </c>
      <c r="DK48" s="25" t="str">
        <f t="array" ref="DK48">IF(SUMPRODUCT((Noms=$C48)*(DK$3&gt;=Début)*(DK$3&lt;=Fin))&gt;0,INDEX(Concat_pav_heures,MIN(IF((Noms=$C48)*(DK$3&gt;=Début)*(DK$3&lt;=Fin),ROW(Noms)))-1),"")</f>
        <v/>
      </c>
      <c r="DL48" s="25" t="str">
        <f t="array" ref="DL48">IF(SUMPRODUCT((Noms=$C48)*(DL$3&gt;=Début)*(DL$3&lt;=Fin))&gt;0,INDEX(Concat_pav_heures,MIN(IF((Noms=$C48)*(DL$3&gt;=Début)*(DL$3&lt;=Fin),ROW(Noms)))-1),"")</f>
        <v/>
      </c>
      <c r="DM48" s="25" t="str">
        <f t="array" ref="DM48">IF(SUMPRODUCT((Noms=$C48)*(DM$3&gt;=Début)*(DM$3&lt;=Fin))&gt;0,INDEX(Concat_pav_heures,MIN(IF((Noms=$C48)*(DM$3&gt;=Début)*(DM$3&lt;=Fin),ROW(Noms)))-1),"")</f>
        <v/>
      </c>
      <c r="DN48" s="25" t="str">
        <f t="array" ref="DN48">IF(SUMPRODUCT((Noms=$C48)*(DN$3&gt;=Début)*(DN$3&lt;=Fin))&gt;0,INDEX(Concat_pav_heures,MIN(IF((Noms=$C48)*(DN$3&gt;=Début)*(DN$3&lt;=Fin),ROW(Noms)))-1),"")</f>
        <v/>
      </c>
      <c r="DO48" s="25" t="str">
        <f t="array" ref="DO48">IF(SUMPRODUCT((Noms=$C48)*(DO$3&gt;=Début)*(DO$3&lt;=Fin))&gt;0,INDEX(Concat_pav_heures,MIN(IF((Noms=$C48)*(DO$3&gt;=Début)*(DO$3&lt;=Fin),ROW(Noms)))-1),"")</f>
        <v/>
      </c>
      <c r="DP48" s="25" t="str">
        <f t="array" ref="DP48">IF(SUMPRODUCT((Noms=$C48)*(DP$3&gt;=Début)*(DP$3&lt;=Fin))&gt;0,INDEX(Concat_pav_heures,MIN(IF((Noms=$C48)*(DP$3&gt;=Début)*(DP$3&lt;=Fin),ROW(Noms)))-1),"")</f>
        <v/>
      </c>
      <c r="DQ48" s="25" t="str">
        <f t="array" ref="DQ48">IF(SUMPRODUCT((Noms=$C48)*(DQ$3&gt;=Début)*(DQ$3&lt;=Fin))&gt;0,INDEX(Concat_pav_heures,MIN(IF((Noms=$C48)*(DQ$3&gt;=Début)*(DQ$3&lt;=Fin),ROW(Noms)))-1),"")</f>
        <v/>
      </c>
      <c r="DR48" s="25" t="str">
        <f t="array" ref="DR48">IF(SUMPRODUCT((Noms=$C48)*(DR$3&gt;=Début)*(DR$3&lt;=Fin))&gt;0,INDEX(Concat_pav_heures,MIN(IF((Noms=$C48)*(DR$3&gt;=Début)*(DR$3&lt;=Fin),ROW(Noms)))-1),"")</f>
        <v/>
      </c>
      <c r="DS48" s="25" t="str">
        <f t="array" ref="DS48">IF(SUMPRODUCT((Noms=$C48)*(DS$3&gt;=Début)*(DS$3&lt;=Fin))&gt;0,INDEX(Concat_pav_heures,MIN(IF((Noms=$C48)*(DS$3&gt;=Début)*(DS$3&lt;=Fin),ROW(Noms)))-1),"")</f>
        <v/>
      </c>
      <c r="DT48" s="25" t="str">
        <f t="array" ref="DT48">IF(SUMPRODUCT((Noms=$C48)*(DT$3&gt;=Début)*(DT$3&lt;=Fin))&gt;0,INDEX(Concat_pav_heures,MIN(IF((Noms=$C48)*(DT$3&gt;=Début)*(DT$3&lt;=Fin),ROW(Noms)))-1),"")</f>
        <v/>
      </c>
      <c r="DU48" s="25" t="str">
        <f t="array" ref="DU48">IF(SUMPRODUCT((Noms=$C48)*(DU$3&gt;=Début)*(DU$3&lt;=Fin))&gt;0,INDEX(Concat_pav_heures,MIN(IF((Noms=$C48)*(DU$3&gt;=Début)*(DU$3&lt;=Fin),ROW(Noms)))-1),"")</f>
        <v/>
      </c>
      <c r="DV48" s="25" t="str">
        <f t="array" ref="DV48">IF(SUMPRODUCT((Noms=$C48)*(DV$3&gt;=Début)*(DV$3&lt;=Fin))&gt;0,INDEX(Concat_pav_heures,MIN(IF((Noms=$C48)*(DV$3&gt;=Début)*(DV$3&lt;=Fin),ROW(Noms)))-1),"")</f>
        <v/>
      </c>
      <c r="DW48" s="25" t="str">
        <f t="array" ref="DW48">IF(SUMPRODUCT((Noms=$C48)*(DW$3&gt;=Début)*(DW$3&lt;=Fin))&gt;0,INDEX(Concat_pav_heures,MIN(IF((Noms=$C48)*(DW$3&gt;=Début)*(DW$3&lt;=Fin),ROW(Noms)))-1),"")</f>
        <v/>
      </c>
      <c r="DX48" s="25" t="str">
        <f t="array" ref="DX48">IF(SUMPRODUCT((Noms=$C48)*(DX$3&gt;=Début)*(DX$3&lt;=Fin))&gt;0,INDEX(Concat_pav_heures,MIN(IF((Noms=$C48)*(DX$3&gt;=Début)*(DX$3&lt;=Fin),ROW(Noms)))-1),"")</f>
        <v/>
      </c>
      <c r="DY48" s="25" t="str">
        <f t="array" ref="DY48">IF(SUMPRODUCT((Noms=$C48)*(DY$3&gt;=Début)*(DY$3&lt;=Fin))&gt;0,INDEX(Concat_pav_heures,MIN(IF((Noms=$C48)*(DY$3&gt;=Début)*(DY$3&lt;=Fin),ROW(Noms)))-1),"")</f>
        <v/>
      </c>
      <c r="DZ48" s="25" t="str">
        <f t="array" ref="DZ48">IF(SUMPRODUCT((Noms=$C48)*(DZ$3&gt;=Début)*(DZ$3&lt;=Fin))&gt;0,INDEX(Concat_pav_heures,MIN(IF((Noms=$C48)*(DZ$3&gt;=Début)*(DZ$3&lt;=Fin),ROW(Noms)))-1),"")</f>
        <v/>
      </c>
      <c r="EA48" s="25" t="str">
        <f t="array" ref="EA48">IF(SUMPRODUCT((Noms=$C48)*(EA$3&gt;=Début)*(EA$3&lt;=Fin))&gt;0,INDEX(Concat_pav_heures,MIN(IF((Noms=$C48)*(EA$3&gt;=Début)*(EA$3&lt;=Fin),ROW(Noms)))-1),"")</f>
        <v/>
      </c>
      <c r="EB48" s="25" t="str">
        <f t="array" ref="EB48">IF(SUMPRODUCT((Noms=$C48)*(EB$3&gt;=Début)*(EB$3&lt;=Fin))&gt;0,INDEX(Concat_pav_heures,MIN(IF((Noms=$C48)*(EB$3&gt;=Début)*(EB$3&lt;=Fin),ROW(Noms)))-1),"")</f>
        <v/>
      </c>
      <c r="EC48" s="25" t="str">
        <f t="array" ref="EC48">IF(SUMPRODUCT((Noms=$C48)*(EC$3&gt;=Début)*(EC$3&lt;=Fin))&gt;0,INDEX(Concat_pav_heures,MIN(IF((Noms=$C48)*(EC$3&gt;=Début)*(EC$3&lt;=Fin),ROW(Noms)))-1),"")</f>
        <v/>
      </c>
      <c r="ED48" s="25" t="str">
        <f t="array" ref="ED48">IF(SUMPRODUCT((Noms=$C48)*(ED$3&gt;=Début)*(ED$3&lt;=Fin))&gt;0,INDEX(Concat_pav_heures,MIN(IF((Noms=$C48)*(ED$3&gt;=Début)*(ED$3&lt;=Fin),ROW(Noms)))-1),"")</f>
        <v/>
      </c>
      <c r="EE48" s="25" t="str">
        <f t="array" ref="EE48">IF(SUMPRODUCT((Noms=$C48)*(EE$3&gt;=Début)*(EE$3&lt;=Fin))&gt;0,INDEX(Concat_pav_heures,MIN(IF((Noms=$C48)*(EE$3&gt;=Début)*(EE$3&lt;=Fin),ROW(Noms)))-1),"")</f>
        <v/>
      </c>
      <c r="EF48" s="25" t="str">
        <f t="array" ref="EF48">IF(SUMPRODUCT((Noms=$C48)*(EF$3&gt;=Début)*(EF$3&lt;=Fin))&gt;0,INDEX(Concat_pav_heures,MIN(IF((Noms=$C48)*(EF$3&gt;=Début)*(EF$3&lt;=Fin),ROW(Noms)))-1),"")</f>
        <v/>
      </c>
      <c r="EG48" s="25" t="str">
        <f t="array" ref="EG48">IF(SUMPRODUCT((Noms=$C48)*(EG$3&gt;=Début)*(EG$3&lt;=Fin))&gt;0,INDEX(Concat_pav_heures,MIN(IF((Noms=$C48)*(EG$3&gt;=Début)*(EG$3&lt;=Fin),ROW(Noms)))-1),"")</f>
        <v/>
      </c>
      <c r="EH48" s="25" t="str">
        <f t="array" ref="EH48">IF(SUMPRODUCT((Noms=$C48)*(EH$3&gt;=Début)*(EH$3&lt;=Fin))&gt;0,INDEX(Concat_pav_heures,MIN(IF((Noms=$C48)*(EH$3&gt;=Début)*(EH$3&lt;=Fin),ROW(Noms)))-1),"")</f>
        <v/>
      </c>
      <c r="EI48" s="25" t="str">
        <f t="array" ref="EI48">IF(SUMPRODUCT((Noms=$C48)*(EI$3&gt;=Début)*(EI$3&lt;=Fin))&gt;0,INDEX(Concat_pav_heures,MIN(IF((Noms=$C48)*(EI$3&gt;=Début)*(EI$3&lt;=Fin),ROW(Noms)))-1),"")</f>
        <v/>
      </c>
      <c r="EJ48" s="25" t="str">
        <f t="array" ref="EJ48">IF(SUMPRODUCT((Noms=$C48)*(EJ$3&gt;=Début)*(EJ$3&lt;=Fin))&gt;0,INDEX(Concat_pav_heures,MIN(IF((Noms=$C48)*(EJ$3&gt;=Début)*(EJ$3&lt;=Fin),ROW(Noms)))-1),"")</f>
        <v/>
      </c>
      <c r="EK48" s="25" t="str">
        <f t="array" ref="EK48">IF(SUMPRODUCT((Noms=$C48)*(EK$3&gt;=Début)*(EK$3&lt;=Fin))&gt;0,INDEX(Concat_pav_heures,MIN(IF((Noms=$C48)*(EK$3&gt;=Début)*(EK$3&lt;=Fin),ROW(Noms)))-1),"")</f>
        <v/>
      </c>
      <c r="EL48" s="25" t="str">
        <f t="array" ref="EL48">IF(SUMPRODUCT((Noms=$C48)*(EL$3&gt;=Début)*(EL$3&lt;=Fin))&gt;0,INDEX(Concat_pav_heures,MIN(IF((Noms=$C48)*(EL$3&gt;=Début)*(EL$3&lt;=Fin),ROW(Noms)))-1),"")</f>
        <v/>
      </c>
      <c r="EM48" s="25" t="str">
        <f t="array" ref="EM48">IF(SUMPRODUCT((Noms=$C48)*(EM$3&gt;=Début)*(EM$3&lt;=Fin))&gt;0,INDEX(Concat_pav_heures,MIN(IF((Noms=$C48)*(EM$3&gt;=Début)*(EM$3&lt;=Fin),ROW(Noms)))-1),"")</f>
        <v/>
      </c>
      <c r="EN48" s="25" t="str">
        <f t="array" ref="EN48">IF(SUMPRODUCT((Noms=$C48)*(EN$3&gt;=Début)*(EN$3&lt;=Fin))&gt;0,INDEX(Concat_pav_heures,MIN(IF((Noms=$C48)*(EN$3&gt;=Début)*(EN$3&lt;=Fin),ROW(Noms)))-1),"")</f>
        <v/>
      </c>
      <c r="EO48" s="25" t="str">
        <f t="array" ref="EO48">IF(SUMPRODUCT((Noms=$C48)*(EO$3&gt;=Début)*(EO$3&lt;=Fin))&gt;0,INDEX(Concat_pav_heures,MIN(IF((Noms=$C48)*(EO$3&gt;=Début)*(EO$3&lt;=Fin),ROW(Noms)))-1),"")</f>
        <v/>
      </c>
      <c r="EP48" s="25" t="str">
        <f t="array" ref="EP48">IF(SUMPRODUCT((Noms=$C48)*(EP$3&gt;=Début)*(EP$3&lt;=Fin))&gt;0,INDEX(Concat_pav_heures,MIN(IF((Noms=$C48)*(EP$3&gt;=Début)*(EP$3&lt;=Fin),ROW(Noms)))-1),"")</f>
        <v/>
      </c>
      <c r="EQ48" s="25" t="str">
        <f t="array" ref="EQ48">IF(SUMPRODUCT((Noms=$C48)*(EQ$3&gt;=Début)*(EQ$3&lt;=Fin))&gt;0,INDEX(Concat_pav_heures,MIN(IF((Noms=$C48)*(EQ$3&gt;=Début)*(EQ$3&lt;=Fin),ROW(Noms)))-1),"")</f>
        <v/>
      </c>
      <c r="ER48" s="25" t="str">
        <f t="array" ref="ER48">IF(SUMPRODUCT((Noms=$C48)*(ER$3&gt;=Début)*(ER$3&lt;=Fin))&gt;0,INDEX(Concat_pav_heures,MIN(IF((Noms=$C48)*(ER$3&gt;=Début)*(ER$3&lt;=Fin),ROW(Noms)))-1),"")</f>
        <v/>
      </c>
      <c r="ES48" s="25" t="str">
        <f t="array" ref="ES48">IF(SUMPRODUCT((Noms=$C48)*(ES$3&gt;=Début)*(ES$3&lt;=Fin))&gt;0,INDEX(Concat_pav_heures,MIN(IF((Noms=$C48)*(ES$3&gt;=Début)*(ES$3&lt;=Fin),ROW(Noms)))-1),"")</f>
        <v/>
      </c>
      <c r="ET48" s="25" t="str">
        <f t="array" ref="ET48">IF(SUMPRODUCT((Noms=$C48)*(ET$3&gt;=Début)*(ET$3&lt;=Fin))&gt;0,INDEX(Concat_pav_heures,MIN(IF((Noms=$C48)*(ET$3&gt;=Début)*(ET$3&lt;=Fin),ROW(Noms)))-1),"")</f>
        <v/>
      </c>
      <c r="EU48" s="25" t="str">
        <f t="array" ref="EU48">IF(SUMPRODUCT((Noms=$C48)*(EU$3&gt;=Début)*(EU$3&lt;=Fin))&gt;0,INDEX(Concat_pav_heures,MIN(IF((Noms=$C48)*(EU$3&gt;=Début)*(EU$3&lt;=Fin),ROW(Noms)))-1),"")</f>
        <v/>
      </c>
      <c r="EV48" s="25" t="str">
        <f t="array" ref="EV48">IF(SUMPRODUCT((Noms=$C48)*(EV$3&gt;=Début)*(EV$3&lt;=Fin))&gt;0,INDEX(Concat_pav_heures,MIN(IF((Noms=$C48)*(EV$3&gt;=Début)*(EV$3&lt;=Fin),ROW(Noms)))-1),"")</f>
        <v/>
      </c>
      <c r="EW48" s="25" t="str">
        <f t="array" ref="EW48">IF(SUMPRODUCT((Noms=$C48)*(EW$3&gt;=Début)*(EW$3&lt;=Fin))&gt;0,INDEX(Concat_pav_heures,MIN(IF((Noms=$C48)*(EW$3&gt;=Début)*(EW$3&lt;=Fin),ROW(Noms)))-1),"")</f>
        <v/>
      </c>
      <c r="EX48" s="25" t="str">
        <f t="array" ref="EX48">IF(SUMPRODUCT((Noms=$C48)*(EX$3&gt;=Début)*(EX$3&lt;=Fin))&gt;0,INDEX(Concat_pav_heures,MIN(IF((Noms=$C48)*(EX$3&gt;=Début)*(EX$3&lt;=Fin),ROW(Noms)))-1),"")</f>
        <v/>
      </c>
      <c r="EY48" s="25" t="str">
        <f t="array" ref="EY48">IF(SUMPRODUCT((Noms=$C48)*(EY$3&gt;=Début)*(EY$3&lt;=Fin))&gt;0,INDEX(Concat_pav_heures,MIN(IF((Noms=$C48)*(EY$3&gt;=Début)*(EY$3&lt;=Fin),ROW(Noms)))-1),"")</f>
        <v/>
      </c>
      <c r="EZ48" s="25" t="str">
        <f t="array" ref="EZ48">IF(SUMPRODUCT((Noms=$C48)*(EZ$3&gt;=Début)*(EZ$3&lt;=Fin))&gt;0,INDEX(Concat_pav_heures,MIN(IF((Noms=$C48)*(EZ$3&gt;=Début)*(EZ$3&lt;=Fin),ROW(Noms)))-1),"")</f>
        <v/>
      </c>
      <c r="FA48" s="25" t="str">
        <f t="array" ref="FA48">IF(SUMPRODUCT((Noms=$C48)*(FA$3&gt;=Début)*(FA$3&lt;=Fin))&gt;0,INDEX(Concat_pav_heures,MIN(IF((Noms=$C48)*(FA$3&gt;=Début)*(FA$3&lt;=Fin),ROW(Noms)))-1),"")</f>
        <v/>
      </c>
      <c r="FB48" s="25" t="str">
        <f t="array" ref="FB48">IF(SUMPRODUCT((Noms=$C48)*(FB$3&gt;=Début)*(FB$3&lt;=Fin))&gt;0,INDEX(Concat_pav_heures,MIN(IF((Noms=$C48)*(FB$3&gt;=Début)*(FB$3&lt;=Fin),ROW(Noms)))-1),"")</f>
        <v/>
      </c>
      <c r="FC48" s="25" t="str">
        <f t="array" ref="FC48">IF(SUMPRODUCT((Noms=$C48)*(FC$3&gt;=Début)*(FC$3&lt;=Fin))&gt;0,INDEX(Concat_pav_heures,MIN(IF((Noms=$C48)*(FC$3&gt;=Début)*(FC$3&lt;=Fin),ROW(Noms)))-1),"")</f>
        <v/>
      </c>
      <c r="FD48" s="25" t="str">
        <f t="array" ref="FD48">IF(SUMPRODUCT((Noms=$C48)*(FD$3&gt;=Début)*(FD$3&lt;=Fin))&gt;0,INDEX(Concat_pav_heures,MIN(IF((Noms=$C48)*(FD$3&gt;=Début)*(FD$3&lt;=Fin),ROW(Noms)))-1),"")</f>
        <v/>
      </c>
      <c r="FE48" s="25" t="str">
        <f t="array" ref="FE48">IF(SUMPRODUCT((Noms=$C48)*(FE$3&gt;=Début)*(FE$3&lt;=Fin))&gt;0,INDEX(Concat_pav_heures,MIN(IF((Noms=$C48)*(FE$3&gt;=Début)*(FE$3&lt;=Fin),ROW(Noms)))-1),"")</f>
        <v/>
      </c>
      <c r="FF48" s="25" t="str">
        <f t="array" ref="FF48">IF(SUMPRODUCT((Noms=$C48)*(FF$3&gt;=Début)*(FF$3&lt;=Fin))&gt;0,INDEX(Concat_pav_heures,MIN(IF((Noms=$C48)*(FF$3&gt;=Début)*(FF$3&lt;=Fin),ROW(Noms)))-1),"")</f>
        <v/>
      </c>
      <c r="FG48" s="25" t="str">
        <f t="array" ref="FG48">IF(SUMPRODUCT((Noms=$C48)*(FG$3&gt;=Début)*(FG$3&lt;=Fin))&gt;0,INDEX(Concat_pav_heures,MIN(IF((Noms=$C48)*(FG$3&gt;=Début)*(FG$3&lt;=Fin),ROW(Noms)))-1),"")</f>
        <v/>
      </c>
      <c r="FH48" s="25" t="str">
        <f t="array" ref="FH48">IF(SUMPRODUCT((Noms=$C48)*(FH$3&gt;=Début)*(FH$3&lt;=Fin))&gt;0,INDEX(Concat_pav_heures,MIN(IF((Noms=$C48)*(FH$3&gt;=Début)*(FH$3&lt;=Fin),ROW(Noms)))-1),"")</f>
        <v/>
      </c>
      <c r="FI48" s="25" t="str">
        <f t="array" ref="FI48">IF(SUMPRODUCT((Noms=$C48)*(FI$3&gt;=Début)*(FI$3&lt;=Fin))&gt;0,INDEX(Concat_pav_heures,MIN(IF((Noms=$C48)*(FI$3&gt;=Début)*(FI$3&lt;=Fin),ROW(Noms)))-1),"")</f>
        <v/>
      </c>
      <c r="FJ48" s="25" t="str">
        <f t="array" ref="FJ48">IF(SUMPRODUCT((Noms=$C48)*(FJ$3&gt;=Début)*(FJ$3&lt;=Fin))&gt;0,INDEX(Concat_pav_heures,MIN(IF((Noms=$C48)*(FJ$3&gt;=Début)*(FJ$3&lt;=Fin),ROW(Noms)))-1),"")</f>
        <v/>
      </c>
      <c r="FK48" s="25" t="str">
        <f t="array" ref="FK48">IF(SUMPRODUCT((Noms=$C48)*(FK$3&gt;=Début)*(FK$3&lt;=Fin))&gt;0,INDEX(Concat_pav_heures,MIN(IF((Noms=$C48)*(FK$3&gt;=Début)*(FK$3&lt;=Fin),ROW(Noms)))-1),"")</f>
        <v/>
      </c>
      <c r="FL48" s="25" t="str">
        <f t="array" ref="FL48">IF(SUMPRODUCT((Noms=$C48)*(FL$3&gt;=Début)*(FL$3&lt;=Fin))&gt;0,INDEX(Concat_pav_heures,MIN(IF((Noms=$C48)*(FL$3&gt;=Début)*(FL$3&lt;=Fin),ROW(Noms)))-1),"")</f>
        <v/>
      </c>
      <c r="FM48" s="25" t="str">
        <f t="array" ref="FM48">IF(SUMPRODUCT((Noms=$C48)*(FM$3&gt;=Début)*(FM$3&lt;=Fin))&gt;0,INDEX(Concat_pav_heures,MIN(IF((Noms=$C48)*(FM$3&gt;=Début)*(FM$3&lt;=Fin),ROW(Noms)))-1),"")</f>
        <v/>
      </c>
      <c r="FN48" s="25" t="str">
        <f t="array" ref="FN48">IF(SUMPRODUCT((Noms=$C48)*(FN$3&gt;=Début)*(FN$3&lt;=Fin))&gt;0,INDEX(Concat_pav_heures,MIN(IF((Noms=$C48)*(FN$3&gt;=Début)*(FN$3&lt;=Fin),ROW(Noms)))-1),"")</f>
        <v/>
      </c>
      <c r="FO48" s="25" t="str">
        <f t="array" ref="FO48">IF(SUMPRODUCT((Noms=$C48)*(FO$3&gt;=Début)*(FO$3&lt;=Fin))&gt;0,INDEX(Concat_pav_heures,MIN(IF((Noms=$C48)*(FO$3&gt;=Début)*(FO$3&lt;=Fin),ROW(Noms)))-1),"")</f>
        <v/>
      </c>
      <c r="FP48" s="25" t="str">
        <f t="array" ref="FP48">IF(SUMPRODUCT((Noms=$C48)*(FP$3&gt;=Début)*(FP$3&lt;=Fin))&gt;0,INDEX(Concat_pav_heures,MIN(IF((Noms=$C48)*(FP$3&gt;=Début)*(FP$3&lt;=Fin),ROW(Noms)))-1),"")</f>
        <v/>
      </c>
      <c r="FQ48" s="25" t="str">
        <f t="array" ref="FQ48">IF(SUMPRODUCT((Noms=$C48)*(FQ$3&gt;=Début)*(FQ$3&lt;=Fin))&gt;0,INDEX(Concat_pav_heures,MIN(IF((Noms=$C48)*(FQ$3&gt;=Début)*(FQ$3&lt;=Fin),ROW(Noms)))-1),"")</f>
        <v/>
      </c>
      <c r="FR48" s="25" t="str">
        <f t="array" ref="FR48">IF(SUMPRODUCT((Noms=$C48)*(FR$3&gt;=Début)*(FR$3&lt;=Fin))&gt;0,INDEX(Concat_pav_heures,MIN(IF((Noms=$C48)*(FR$3&gt;=Début)*(FR$3&lt;=Fin),ROW(Noms)))-1),"")</f>
        <v/>
      </c>
      <c r="FS48" s="25" t="str">
        <f t="array" ref="FS48">IF(SUMPRODUCT((Noms=$C48)*(FS$3&gt;=Début)*(FS$3&lt;=Fin))&gt;0,INDEX(Concat_pav_heures,MIN(IF((Noms=$C48)*(FS$3&gt;=Début)*(FS$3&lt;=Fin),ROW(Noms)))-1),"")</f>
        <v/>
      </c>
      <c r="FT48" s="25" t="str">
        <f t="array" ref="FT48">IF(SUMPRODUCT((Noms=$C48)*(FT$3&gt;=Début)*(FT$3&lt;=Fin))&gt;0,INDEX(Concat_pav_heures,MIN(IF((Noms=$C48)*(FT$3&gt;=Début)*(FT$3&lt;=Fin),ROW(Noms)))-1),"")</f>
        <v/>
      </c>
      <c r="FU48" s="25" t="str">
        <f t="array" ref="FU48">IF(SUMPRODUCT((Noms=$C48)*(FU$3&gt;=Début)*(FU$3&lt;=Fin))&gt;0,INDEX(Concat_pav_heures,MIN(IF((Noms=$C48)*(FU$3&gt;=Début)*(FU$3&lt;=Fin),ROW(Noms)))-1),"")</f>
        <v/>
      </c>
      <c r="FV48" s="25" t="str">
        <f t="array" ref="FV48">IF(SUMPRODUCT((Noms=$C48)*(FV$3&gt;=Début)*(FV$3&lt;=Fin))&gt;0,INDEX(Concat_pav_heures,MIN(IF((Noms=$C48)*(FV$3&gt;=Début)*(FV$3&lt;=Fin),ROW(Noms)))-1),"")</f>
        <v/>
      </c>
      <c r="FW48" s="25" t="str">
        <f t="array" ref="FW48">IF(SUMPRODUCT((Noms=$C48)*(FW$3&gt;=Début)*(FW$3&lt;=Fin))&gt;0,INDEX(Concat_pav_heures,MIN(IF((Noms=$C48)*(FW$3&gt;=Début)*(FW$3&lt;=Fin),ROW(Noms)))-1),"")</f>
        <v/>
      </c>
      <c r="FX48" s="25" t="str">
        <f t="array" ref="FX48">IF(SUMPRODUCT((Noms=$C48)*(FX$3&gt;=Début)*(FX$3&lt;=Fin))&gt;0,INDEX(Concat_pav_heures,MIN(IF((Noms=$C48)*(FX$3&gt;=Début)*(FX$3&lt;=Fin),ROW(Noms)))-1),"")</f>
        <v/>
      </c>
      <c r="FY48" s="25" t="str">
        <f t="array" ref="FY48">IF(SUMPRODUCT((Noms=$C48)*(FY$3&gt;=Début)*(FY$3&lt;=Fin))&gt;0,INDEX(Concat_pav_heures,MIN(IF((Noms=$C48)*(FY$3&gt;=Début)*(FY$3&lt;=Fin),ROW(Noms)))-1),"")</f>
        <v/>
      </c>
      <c r="FZ48" s="25" t="str">
        <f t="array" ref="FZ48">IF(SUMPRODUCT((Noms=$C48)*(FZ$3&gt;=Début)*(FZ$3&lt;=Fin))&gt;0,INDEX(Concat_pav_heures,MIN(IF((Noms=$C48)*(FZ$3&gt;=Début)*(FZ$3&lt;=Fin),ROW(Noms)))-1),"")</f>
        <v/>
      </c>
      <c r="GA48" s="25" t="str">
        <f t="array" ref="GA48">IF(SUMPRODUCT((Noms=$C48)*(GA$3&gt;=Début)*(GA$3&lt;=Fin))&gt;0,INDEX(Concat_pav_heures,MIN(IF((Noms=$C48)*(GA$3&gt;=Début)*(GA$3&lt;=Fin),ROW(Noms)))-1),"")</f>
        <v/>
      </c>
      <c r="GB48" s="25" t="str">
        <f t="array" ref="GB48">IF(SUMPRODUCT((Noms=$C48)*(GB$3&gt;=Début)*(GB$3&lt;=Fin))&gt;0,INDEX(Concat_pav_heures,MIN(IF((Noms=$C48)*(GB$3&gt;=Début)*(GB$3&lt;=Fin),ROW(Noms)))-1),"")</f>
        <v/>
      </c>
      <c r="GC48" s="25" t="str">
        <f t="array" ref="GC48">IF(SUMPRODUCT((Noms=$C48)*(GC$3&gt;=Début)*(GC$3&lt;=Fin))&gt;0,INDEX(Concat_pav_heures,MIN(IF((Noms=$C48)*(GC$3&gt;=Début)*(GC$3&lt;=Fin),ROW(Noms)))-1),"")</f>
        <v/>
      </c>
      <c r="GD48" s="25" t="str">
        <f t="array" ref="GD48">IF(SUMPRODUCT((Noms=$C48)*(GD$3&gt;=Début)*(GD$3&lt;=Fin))&gt;0,INDEX(Concat_pav_heures,MIN(IF((Noms=$C48)*(GD$3&gt;=Début)*(GD$3&lt;=Fin),ROW(Noms)))-1),"")</f>
        <v/>
      </c>
      <c r="GE48" s="25" t="str">
        <f t="array" ref="GE48">IF(SUMPRODUCT((Noms=$C48)*(GE$3&gt;=Début)*(GE$3&lt;=Fin))&gt;0,INDEX(Concat_pav_heures,MIN(IF((Noms=$C48)*(GE$3&gt;=Début)*(GE$3&lt;=Fin),ROW(Noms)))-1),"")</f>
        <v/>
      </c>
      <c r="GF48" s="25" t="str">
        <f t="array" ref="GF48">IF(SUMPRODUCT((Noms=$C48)*(GF$3&gt;=Début)*(GF$3&lt;=Fin))&gt;0,INDEX(Concat_pav_heures,MIN(IF((Noms=$C48)*(GF$3&gt;=Début)*(GF$3&lt;=Fin),ROW(Noms)))-1),"")</f>
        <v/>
      </c>
      <c r="GG48" s="25" t="str">
        <f t="array" ref="GG48">IF(SUMPRODUCT((Noms=$C48)*(GG$3&gt;=Début)*(GG$3&lt;=Fin))&gt;0,INDEX(Concat_pav_heures,MIN(IF((Noms=$C48)*(GG$3&gt;=Début)*(GG$3&lt;=Fin),ROW(Noms)))-1),"")</f>
        <v/>
      </c>
    </row>
    <row r="49" spans="3:189" x14ac:dyDescent="0.2">
      <c r="C49" s="42" t="str">
        <f>IF(bdd_salaries!C46="","",bdd_salaries!C46)</f>
        <v/>
      </c>
      <c r="D49" s="43" t="str">
        <f>IFERROR(INDEX(TabSalaries[#All],MATCH(Planning!C49,TabSalaries[[#All],[Nom&amp;Prenom]],0),MATCH(TabSalaries_Metier_1,TabSalaries[#Headers],0)),"")</f>
        <v/>
      </c>
      <c r="E49" s="57" t="str">
        <f>IF(Tableau12[[#This Row],[Nom]]="","",INDEX(TabSalaries[#All],MATCH(Tableau12[[#This Row],[Nom]],TabSalaries[[#All],[Nom&amp;Prenom]],0),MATCH(TabSalaries_CDI,TabSalaries[#Headers],0)))</f>
        <v/>
      </c>
      <c r="F49" s="59" t="str">
        <f>IF(Tableau12[[#This Row],[Nom]]="","",$D$2)</f>
        <v/>
      </c>
      <c r="G49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49" s="71"/>
      <c r="I49" s="25" t="str">
        <f t="array" ref="I49">IF(SUMPRODUCT((Noms=$C49)*(I$3&gt;=Début)*(I$3&lt;=Fin))&gt;0,INDEX(Concat_pav_heures,MIN(IF((Noms=$C49)*(I$3&gt;=Début)*(I$3&lt;=Fin),ROW(Noms)))-1),"")</f>
        <v/>
      </c>
      <c r="J49" s="25" t="str">
        <f t="array" ref="J49">IF(SUMPRODUCT((Noms=$C49)*(J$3&gt;=Début)*(J$3&lt;=Fin))&gt;0,INDEX(Concat_pav_heures,MIN(IF((Noms=$C49)*(J$3&gt;=Début)*(J$3&lt;=Fin),ROW(Noms)))-1),"")</f>
        <v/>
      </c>
      <c r="K49" s="25" t="str">
        <f t="array" ref="K49">IF(SUMPRODUCT((Noms=$C49)*(K$3&gt;=Début)*(K$3&lt;=Fin))&gt;0,INDEX(Concat_pav_heures,MIN(IF((Noms=$C49)*(K$3&gt;=Début)*(K$3&lt;=Fin),ROW(Noms)))-1),"")</f>
        <v/>
      </c>
      <c r="L49" s="25" t="str">
        <f t="array" ref="L49">IF(SUMPRODUCT((Noms=$C49)*(L$3&gt;=Début)*(L$3&lt;=Fin))&gt;0,INDEX(Concat_pav_heures,MIN(IF((Noms=$C49)*(L$3&gt;=Début)*(L$3&lt;=Fin),ROW(Noms)))-1),"")</f>
        <v/>
      </c>
      <c r="M49" s="25" t="str">
        <f t="array" ref="M49">IF(SUMPRODUCT((Noms=$C49)*(M$3&gt;=Début)*(M$3&lt;=Fin))&gt;0,INDEX(Concat_pav_heures,MIN(IF((Noms=$C49)*(M$3&gt;=Début)*(M$3&lt;=Fin),ROW(Noms)))-1),"")</f>
        <v/>
      </c>
      <c r="N49" s="25" t="str">
        <f t="array" ref="N49">IF(SUMPRODUCT((Noms=$C49)*(N$3&gt;=Début)*(N$3&lt;=Fin))&gt;0,INDEX(Concat_pav_heures,MIN(IF((Noms=$C49)*(N$3&gt;=Début)*(N$3&lt;=Fin),ROW(Noms)))-1),"")</f>
        <v/>
      </c>
      <c r="O49" s="25" t="str">
        <f t="array" ref="O49">IF(SUMPRODUCT((Noms=$C49)*(O$3&gt;=Début)*(O$3&lt;=Fin))&gt;0,INDEX(Concat_pav_heures,MIN(IF((Noms=$C49)*(O$3&gt;=Début)*(O$3&lt;=Fin),ROW(Noms)))-1),"")</f>
        <v/>
      </c>
      <c r="P49" s="25" t="str">
        <f t="array" ref="P49">IF(SUMPRODUCT((Noms=$C49)*(P$3&gt;=Début)*(P$3&lt;=Fin))&gt;0,INDEX(Concat_pav_heures,MIN(IF((Noms=$C49)*(P$3&gt;=Début)*(P$3&lt;=Fin),ROW(Noms)))-1),"")</f>
        <v/>
      </c>
      <c r="Q49" s="25" t="str">
        <f t="array" ref="Q49">IF(SUMPRODUCT((Noms=$C49)*(Q$3&gt;=Début)*(Q$3&lt;=Fin))&gt;0,INDEX(Concat_pav_heures,MIN(IF((Noms=$C49)*(Q$3&gt;=Début)*(Q$3&lt;=Fin),ROW(Noms)))-1),"")</f>
        <v/>
      </c>
      <c r="R49" s="25" t="str">
        <f t="array" ref="R49">IF(SUMPRODUCT((Noms=$C49)*(R$3&gt;=Début)*(R$3&lt;=Fin))&gt;0,INDEX(Concat_pav_heures,MIN(IF((Noms=$C49)*(R$3&gt;=Début)*(R$3&lt;=Fin),ROW(Noms)))-1),"")</f>
        <v/>
      </c>
      <c r="S49" s="25" t="str">
        <f t="array" ref="S49">IF(SUMPRODUCT((Noms=$C49)*(S$3&gt;=Début)*(S$3&lt;=Fin))&gt;0,INDEX(Concat_pav_heures,MIN(IF((Noms=$C49)*(S$3&gt;=Début)*(S$3&lt;=Fin),ROW(Noms)))-1),"")</f>
        <v/>
      </c>
      <c r="T49" s="25" t="str">
        <f t="array" ref="T49">IF(SUMPRODUCT((Noms=$C49)*(T$3&gt;=Début)*(T$3&lt;=Fin))&gt;0,INDEX(Concat_pav_heures,MIN(IF((Noms=$C49)*(T$3&gt;=Début)*(T$3&lt;=Fin),ROW(Noms)))-1),"")</f>
        <v/>
      </c>
      <c r="U49" s="25" t="str">
        <f t="array" ref="U49">IF(SUMPRODUCT((Noms=$C49)*(U$3&gt;=Début)*(U$3&lt;=Fin))&gt;0,INDEX(Concat_pav_heures,MIN(IF((Noms=$C49)*(U$3&gt;=Début)*(U$3&lt;=Fin),ROW(Noms)))-1),"")</f>
        <v/>
      </c>
      <c r="V49" s="25" t="str">
        <f t="array" ref="V49">IF(SUMPRODUCT((Noms=$C49)*(V$3&gt;=Début)*(V$3&lt;=Fin))&gt;0,INDEX(Concat_pav_heures,MIN(IF((Noms=$C49)*(V$3&gt;=Début)*(V$3&lt;=Fin),ROW(Noms)))-1),"")</f>
        <v/>
      </c>
      <c r="W49" s="25" t="str">
        <f t="array" ref="W49">IF(SUMPRODUCT((Noms=$C49)*(W$3&gt;=Début)*(W$3&lt;=Fin))&gt;0,INDEX(Concat_pav_heures,MIN(IF((Noms=$C49)*(W$3&gt;=Début)*(W$3&lt;=Fin),ROW(Noms)))-1),"")</f>
        <v/>
      </c>
      <c r="X49" s="25" t="str">
        <f t="array" ref="X49">IF(SUMPRODUCT((Noms=$C49)*(X$3&gt;=Début)*(X$3&lt;=Fin))&gt;0,INDEX(Concat_pav_heures,MIN(IF((Noms=$C49)*(X$3&gt;=Début)*(X$3&lt;=Fin),ROW(Noms)))-1),"")</f>
        <v/>
      </c>
      <c r="Y49" s="25" t="str">
        <f t="array" ref="Y49">IF(SUMPRODUCT((Noms=$C49)*(Y$3&gt;=Début)*(Y$3&lt;=Fin))&gt;0,INDEX(Concat_pav_heures,MIN(IF((Noms=$C49)*(Y$3&gt;=Début)*(Y$3&lt;=Fin),ROW(Noms)))-1),"")</f>
        <v/>
      </c>
      <c r="Z49" s="25" t="str">
        <f t="array" ref="Z49">IF(SUMPRODUCT((Noms=$C49)*(Z$3&gt;=Début)*(Z$3&lt;=Fin))&gt;0,INDEX(Concat_pav_heures,MIN(IF((Noms=$C49)*(Z$3&gt;=Début)*(Z$3&lt;=Fin),ROW(Noms)))-1),"")</f>
        <v/>
      </c>
      <c r="AA49" s="25" t="str">
        <f t="array" ref="AA49">IF(SUMPRODUCT((Noms=$C49)*(AA$3&gt;=Début)*(AA$3&lt;=Fin))&gt;0,INDEX(Concat_pav_heures,MIN(IF((Noms=$C49)*(AA$3&gt;=Début)*(AA$3&lt;=Fin),ROW(Noms)))-1),"")</f>
        <v/>
      </c>
      <c r="AB49" s="25" t="str">
        <f t="array" ref="AB49">IF(SUMPRODUCT((Noms=$C49)*(AB$3&gt;=Début)*(AB$3&lt;=Fin))&gt;0,INDEX(Concat_pav_heures,MIN(IF((Noms=$C49)*(AB$3&gt;=Début)*(AB$3&lt;=Fin),ROW(Noms)))-1),"")</f>
        <v/>
      </c>
      <c r="AC49" s="25" t="str">
        <f t="array" ref="AC49">IF(SUMPRODUCT((Noms=$C49)*(AC$3&gt;=Début)*(AC$3&lt;=Fin))&gt;0,INDEX(Concat_pav_heures,MIN(IF((Noms=$C49)*(AC$3&gt;=Début)*(AC$3&lt;=Fin),ROW(Noms)))-1),"")</f>
        <v/>
      </c>
      <c r="AD49" s="25" t="str">
        <f t="array" ref="AD49">IF(SUMPRODUCT((Noms=$C49)*(AD$3&gt;=Début)*(AD$3&lt;=Fin))&gt;0,INDEX(Concat_pav_heures,MIN(IF((Noms=$C49)*(AD$3&gt;=Début)*(AD$3&lt;=Fin),ROW(Noms)))-1),"")</f>
        <v/>
      </c>
      <c r="AE49" s="25" t="str">
        <f t="array" ref="AE49">IF(SUMPRODUCT((Noms=$C49)*(AE$3&gt;=Début)*(AE$3&lt;=Fin))&gt;0,INDEX(Concat_pav_heures,MIN(IF((Noms=$C49)*(AE$3&gt;=Début)*(AE$3&lt;=Fin),ROW(Noms)))-1),"")</f>
        <v/>
      </c>
      <c r="AF49" s="25" t="str">
        <f t="array" ref="AF49">IF(SUMPRODUCT((Noms=$C49)*(AF$3&gt;=Début)*(AF$3&lt;=Fin))&gt;0,INDEX(Concat_pav_heures,MIN(IF((Noms=$C49)*(AF$3&gt;=Début)*(AF$3&lt;=Fin),ROW(Noms)))-1),"")</f>
        <v/>
      </c>
      <c r="AG49" s="25" t="str">
        <f t="array" ref="AG49">IF(SUMPRODUCT((Noms=$C49)*(AG$3&gt;=Début)*(AG$3&lt;=Fin))&gt;0,INDEX(Concat_pav_heures,MIN(IF((Noms=$C49)*(AG$3&gt;=Début)*(AG$3&lt;=Fin),ROW(Noms)))-1),"")</f>
        <v/>
      </c>
      <c r="AH49" s="25" t="str">
        <f t="array" ref="AH49">IF(SUMPRODUCT((Noms=$C49)*(AH$3&gt;=Début)*(AH$3&lt;=Fin))&gt;0,INDEX(Concat_pav_heures,MIN(IF((Noms=$C49)*(AH$3&gt;=Début)*(AH$3&lt;=Fin),ROW(Noms)))-1),"")</f>
        <v/>
      </c>
      <c r="AI49" s="25" t="str">
        <f t="array" ref="AI49">IF(SUMPRODUCT((Noms=$C49)*(AI$3&gt;=Début)*(AI$3&lt;=Fin))&gt;0,INDEX(Concat_pav_heures,MIN(IF((Noms=$C49)*(AI$3&gt;=Début)*(AI$3&lt;=Fin),ROW(Noms)))-1),"")</f>
        <v/>
      </c>
      <c r="AJ49" s="25" t="str">
        <f t="array" ref="AJ49">IF(SUMPRODUCT((Noms=$C49)*(AJ$3&gt;=Début)*(AJ$3&lt;=Fin))&gt;0,INDEX(Concat_pav_heures,MIN(IF((Noms=$C49)*(AJ$3&gt;=Début)*(AJ$3&lt;=Fin),ROW(Noms)))-1),"")</f>
        <v/>
      </c>
      <c r="AK49" s="25" t="str">
        <f t="array" ref="AK49">IF(SUMPRODUCT((Noms=$C49)*(AK$3&gt;=Début)*(AK$3&lt;=Fin))&gt;0,INDEX(Concat_pav_heures,MIN(IF((Noms=$C49)*(AK$3&gt;=Début)*(AK$3&lt;=Fin),ROW(Noms)))-1),"")</f>
        <v/>
      </c>
      <c r="AL49" s="25" t="str">
        <f t="array" ref="AL49">IF(SUMPRODUCT((Noms=$C49)*(AL$3&gt;=Début)*(AL$3&lt;=Fin))&gt;0,INDEX(Concat_pav_heures,MIN(IF((Noms=$C49)*(AL$3&gt;=Début)*(AL$3&lt;=Fin),ROW(Noms)))-1),"")</f>
        <v/>
      </c>
      <c r="AM49" s="25" t="str">
        <f t="array" ref="AM49">IF(SUMPRODUCT((Noms=$C49)*(AM$3&gt;=Début)*(AM$3&lt;=Fin))&gt;0,INDEX(Concat_pav_heures,MIN(IF((Noms=$C49)*(AM$3&gt;=Début)*(AM$3&lt;=Fin),ROW(Noms)))-1),"")</f>
        <v/>
      </c>
      <c r="AN49" s="25" t="str">
        <f t="array" ref="AN49">IF(SUMPRODUCT((Noms=$C49)*(AN$3&gt;=Début)*(AN$3&lt;=Fin))&gt;0,INDEX(Concat_pav_heures,MIN(IF((Noms=$C49)*(AN$3&gt;=Début)*(AN$3&lt;=Fin),ROW(Noms)))-1),"")</f>
        <v/>
      </c>
      <c r="AO49" s="25" t="str">
        <f t="array" ref="AO49">IF(SUMPRODUCT((Noms=$C49)*(AO$3&gt;=Début)*(AO$3&lt;=Fin))&gt;0,INDEX(Concat_pav_heures,MIN(IF((Noms=$C49)*(AO$3&gt;=Début)*(AO$3&lt;=Fin),ROW(Noms)))-1),"")</f>
        <v/>
      </c>
      <c r="AP49" s="25" t="str">
        <f t="array" ref="AP49">IF(SUMPRODUCT((Noms=$C49)*(AP$3&gt;=Début)*(AP$3&lt;=Fin))&gt;0,INDEX(Concat_pav_heures,MIN(IF((Noms=$C49)*(AP$3&gt;=Début)*(AP$3&lt;=Fin),ROW(Noms)))-1),"")</f>
        <v/>
      </c>
      <c r="AQ49" s="25" t="str">
        <f t="array" ref="AQ49">IF(SUMPRODUCT((Noms=$C49)*(AQ$3&gt;=Début)*(AQ$3&lt;=Fin))&gt;0,INDEX(Concat_pav_heures,MIN(IF((Noms=$C49)*(AQ$3&gt;=Début)*(AQ$3&lt;=Fin),ROW(Noms)))-1),"")</f>
        <v/>
      </c>
      <c r="AR49" s="25" t="str">
        <f t="array" ref="AR49">IF(SUMPRODUCT((Noms=$C49)*(AR$3&gt;=Début)*(AR$3&lt;=Fin))&gt;0,INDEX(Concat_pav_heures,MIN(IF((Noms=$C49)*(AR$3&gt;=Début)*(AR$3&lt;=Fin),ROW(Noms)))-1),"")</f>
        <v/>
      </c>
      <c r="AS49" s="25" t="str">
        <f t="array" ref="AS49">IF(SUMPRODUCT((Noms=$C49)*(AS$3&gt;=Début)*(AS$3&lt;=Fin))&gt;0,INDEX(Concat_pav_heures,MIN(IF((Noms=$C49)*(AS$3&gt;=Début)*(AS$3&lt;=Fin),ROW(Noms)))-1),"")</f>
        <v/>
      </c>
      <c r="AT49" s="25" t="str">
        <f t="array" ref="AT49">IF(SUMPRODUCT((Noms=$C49)*(AT$3&gt;=Début)*(AT$3&lt;=Fin))&gt;0,INDEX(Concat_pav_heures,MIN(IF((Noms=$C49)*(AT$3&gt;=Début)*(AT$3&lt;=Fin),ROW(Noms)))-1),"")</f>
        <v/>
      </c>
      <c r="AU49" s="25" t="str">
        <f t="array" ref="AU49">IF(SUMPRODUCT((Noms=$C49)*(AU$3&gt;=Début)*(AU$3&lt;=Fin))&gt;0,INDEX(Concat_pav_heures,MIN(IF((Noms=$C49)*(AU$3&gt;=Début)*(AU$3&lt;=Fin),ROW(Noms)))-1),"")</f>
        <v/>
      </c>
      <c r="AV49" s="25" t="str">
        <f t="array" ref="AV49">IF(SUMPRODUCT((Noms=$C49)*(AV$3&gt;=Début)*(AV$3&lt;=Fin))&gt;0,INDEX(Concat_pav_heures,MIN(IF((Noms=$C49)*(AV$3&gt;=Début)*(AV$3&lt;=Fin),ROW(Noms)))-1),"")</f>
        <v/>
      </c>
      <c r="AW49" s="25" t="str">
        <f t="array" ref="AW49">IF(SUMPRODUCT((Noms=$C49)*(AW$3&gt;=Début)*(AW$3&lt;=Fin))&gt;0,INDEX(Concat_pav_heures,MIN(IF((Noms=$C49)*(AW$3&gt;=Début)*(AW$3&lt;=Fin),ROW(Noms)))-1),"")</f>
        <v/>
      </c>
      <c r="AX49" s="25" t="str">
        <f t="array" ref="AX49">IF(SUMPRODUCT((Noms=$C49)*(AX$3&gt;=Début)*(AX$3&lt;=Fin))&gt;0,INDEX(Concat_pav_heures,MIN(IF((Noms=$C49)*(AX$3&gt;=Début)*(AX$3&lt;=Fin),ROW(Noms)))-1),"")</f>
        <v/>
      </c>
      <c r="AY49" s="25" t="str">
        <f t="array" ref="AY49">IF(SUMPRODUCT((Noms=$C49)*(AY$3&gt;=Début)*(AY$3&lt;=Fin))&gt;0,INDEX(Concat_pav_heures,MIN(IF((Noms=$C49)*(AY$3&gt;=Début)*(AY$3&lt;=Fin),ROW(Noms)))-1),"")</f>
        <v/>
      </c>
      <c r="AZ49" s="25" t="str">
        <f t="array" ref="AZ49">IF(SUMPRODUCT((Noms=$C49)*(AZ$3&gt;=Début)*(AZ$3&lt;=Fin))&gt;0,INDEX(Concat_pav_heures,MIN(IF((Noms=$C49)*(AZ$3&gt;=Début)*(AZ$3&lt;=Fin),ROW(Noms)))-1),"")</f>
        <v/>
      </c>
      <c r="BA49" s="25" t="str">
        <f t="array" ref="BA49">IF(SUMPRODUCT((Noms=$C49)*(BA$3&gt;=Début)*(BA$3&lt;=Fin))&gt;0,INDEX(Concat_pav_heures,MIN(IF((Noms=$C49)*(BA$3&gt;=Début)*(BA$3&lt;=Fin),ROW(Noms)))-1),"")</f>
        <v/>
      </c>
      <c r="BB49" s="25" t="str">
        <f t="array" ref="BB49">IF(SUMPRODUCT((Noms=$C49)*(BB$3&gt;=Début)*(BB$3&lt;=Fin))&gt;0,INDEX(Concat_pav_heures,MIN(IF((Noms=$C49)*(BB$3&gt;=Début)*(BB$3&lt;=Fin),ROW(Noms)))-1),"")</f>
        <v/>
      </c>
      <c r="BC49" s="25" t="str">
        <f t="array" ref="BC49">IF(SUMPRODUCT((Noms=$C49)*(BC$3&gt;=Début)*(BC$3&lt;=Fin))&gt;0,INDEX(Concat_pav_heures,MIN(IF((Noms=$C49)*(BC$3&gt;=Début)*(BC$3&lt;=Fin),ROW(Noms)))-1),"")</f>
        <v/>
      </c>
      <c r="BD49" s="25" t="str">
        <f t="array" ref="BD49">IF(SUMPRODUCT((Noms=$C49)*(BD$3&gt;=Début)*(BD$3&lt;=Fin))&gt;0,INDEX(Concat_pav_heures,MIN(IF((Noms=$C49)*(BD$3&gt;=Début)*(BD$3&lt;=Fin),ROW(Noms)))-1),"")</f>
        <v/>
      </c>
      <c r="BE49" s="25" t="str">
        <f t="array" ref="BE49">IF(SUMPRODUCT((Noms=$C49)*(BE$3&gt;=Début)*(BE$3&lt;=Fin))&gt;0,INDEX(Concat_pav_heures,MIN(IF((Noms=$C49)*(BE$3&gt;=Début)*(BE$3&lt;=Fin),ROW(Noms)))-1),"")</f>
        <v/>
      </c>
      <c r="BF49" s="25" t="str">
        <f t="array" ref="BF49">IF(SUMPRODUCT((Noms=$C49)*(BF$3&gt;=Début)*(BF$3&lt;=Fin))&gt;0,INDEX(Concat_pav_heures,MIN(IF((Noms=$C49)*(BF$3&gt;=Début)*(BF$3&lt;=Fin),ROW(Noms)))-1),"")</f>
        <v/>
      </c>
      <c r="BG49" s="25" t="str">
        <f t="array" ref="BG49">IF(SUMPRODUCT((Noms=$C49)*(BG$3&gt;=Début)*(BG$3&lt;=Fin))&gt;0,INDEX(Concat_pav_heures,MIN(IF((Noms=$C49)*(BG$3&gt;=Début)*(BG$3&lt;=Fin),ROW(Noms)))-1),"")</f>
        <v/>
      </c>
      <c r="BH49" s="25" t="str">
        <f t="array" ref="BH49">IF(SUMPRODUCT((Noms=$C49)*(BH$3&gt;=Début)*(BH$3&lt;=Fin))&gt;0,INDEX(Concat_pav_heures,MIN(IF((Noms=$C49)*(BH$3&gt;=Début)*(BH$3&lt;=Fin),ROW(Noms)))-1),"")</f>
        <v/>
      </c>
      <c r="BI49" s="25" t="str">
        <f t="array" ref="BI49">IF(SUMPRODUCT((Noms=$C49)*(BI$3&gt;=Début)*(BI$3&lt;=Fin))&gt;0,INDEX(Concat_pav_heures,MIN(IF((Noms=$C49)*(BI$3&gt;=Début)*(BI$3&lt;=Fin),ROW(Noms)))-1),"")</f>
        <v/>
      </c>
      <c r="BJ49" s="25" t="str">
        <f t="array" ref="BJ49">IF(SUMPRODUCT((Noms=$C49)*(BJ$3&gt;=Début)*(BJ$3&lt;=Fin))&gt;0,INDEX(Concat_pav_heures,MIN(IF((Noms=$C49)*(BJ$3&gt;=Début)*(BJ$3&lt;=Fin),ROW(Noms)))-1),"")</f>
        <v/>
      </c>
      <c r="BK49" s="25" t="str">
        <f t="array" ref="BK49">IF(SUMPRODUCT((Noms=$C49)*(BK$3&gt;=Début)*(BK$3&lt;=Fin))&gt;0,INDEX(Concat_pav_heures,MIN(IF((Noms=$C49)*(BK$3&gt;=Début)*(BK$3&lt;=Fin),ROW(Noms)))-1),"")</f>
        <v/>
      </c>
      <c r="BL49" s="25" t="str">
        <f t="array" ref="BL49">IF(SUMPRODUCT((Noms=$C49)*(BL$3&gt;=Début)*(BL$3&lt;=Fin))&gt;0,INDEX(Concat_pav_heures,MIN(IF((Noms=$C49)*(BL$3&gt;=Début)*(BL$3&lt;=Fin),ROW(Noms)))-1),"")</f>
        <v/>
      </c>
      <c r="BM49" s="25" t="str">
        <f t="array" ref="BM49">IF(SUMPRODUCT((Noms=$C49)*(BM$3&gt;=Début)*(BM$3&lt;=Fin))&gt;0,INDEX(Concat_pav_heures,MIN(IF((Noms=$C49)*(BM$3&gt;=Début)*(BM$3&lt;=Fin),ROW(Noms)))-1),"")</f>
        <v/>
      </c>
      <c r="BN49" s="25" t="str">
        <f t="array" ref="BN49">IF(SUMPRODUCT((Noms=$C49)*(BN$3&gt;=Début)*(BN$3&lt;=Fin))&gt;0,INDEX(Concat_pav_heures,MIN(IF((Noms=$C49)*(BN$3&gt;=Début)*(BN$3&lt;=Fin),ROW(Noms)))-1),"")</f>
        <v/>
      </c>
      <c r="BO49" s="25" t="str">
        <f t="array" ref="BO49">IF(SUMPRODUCT((Noms=$C49)*(BO$3&gt;=Début)*(BO$3&lt;=Fin))&gt;0,INDEX(Concat_pav_heures,MIN(IF((Noms=$C49)*(BO$3&gt;=Début)*(BO$3&lt;=Fin),ROW(Noms)))-1),"")</f>
        <v/>
      </c>
      <c r="BP49" s="25" t="str">
        <f t="array" ref="BP49">IF(SUMPRODUCT((Noms=$C49)*(BP$3&gt;=Début)*(BP$3&lt;=Fin))&gt;0,INDEX(Concat_pav_heures,MIN(IF((Noms=$C49)*(BP$3&gt;=Début)*(BP$3&lt;=Fin),ROW(Noms)))-1),"")</f>
        <v/>
      </c>
      <c r="BQ49" s="25" t="str">
        <f t="array" ref="BQ49">IF(SUMPRODUCT((Noms=$C49)*(BQ$3&gt;=Début)*(BQ$3&lt;=Fin))&gt;0,INDEX(Concat_pav_heures,MIN(IF((Noms=$C49)*(BQ$3&gt;=Début)*(BQ$3&lt;=Fin),ROW(Noms)))-1),"")</f>
        <v/>
      </c>
      <c r="BR49" s="25" t="str">
        <f t="array" ref="BR49">IF(SUMPRODUCT((Noms=$C49)*(BR$3&gt;=Début)*(BR$3&lt;=Fin))&gt;0,INDEX(Concat_pav_heures,MIN(IF((Noms=$C49)*(BR$3&gt;=Début)*(BR$3&lt;=Fin),ROW(Noms)))-1),"")</f>
        <v/>
      </c>
      <c r="BS49" s="25" t="str">
        <f t="array" ref="BS49">IF(SUMPRODUCT((Noms=$C49)*(BS$3&gt;=Début)*(BS$3&lt;=Fin))&gt;0,INDEX(Concat_pav_heures,MIN(IF((Noms=$C49)*(BS$3&gt;=Début)*(BS$3&lt;=Fin),ROW(Noms)))-1),"")</f>
        <v/>
      </c>
      <c r="BT49" s="25" t="str">
        <f t="array" ref="BT49">IF(SUMPRODUCT((Noms=$C49)*(BT$3&gt;=Début)*(BT$3&lt;=Fin))&gt;0,INDEX(Concat_pav_heures,MIN(IF((Noms=$C49)*(BT$3&gt;=Début)*(BT$3&lt;=Fin),ROW(Noms)))-1),"")</f>
        <v/>
      </c>
      <c r="BU49" s="25" t="str">
        <f t="array" ref="BU49">IF(SUMPRODUCT((Noms=$C49)*(BU$3&gt;=Début)*(BU$3&lt;=Fin))&gt;0,INDEX(Concat_pav_heures,MIN(IF((Noms=$C49)*(BU$3&gt;=Début)*(BU$3&lt;=Fin),ROW(Noms)))-1),"")</f>
        <v/>
      </c>
      <c r="BV49" s="25" t="str">
        <f t="array" ref="BV49">IF(SUMPRODUCT((Noms=$C49)*(BV$3&gt;=Début)*(BV$3&lt;=Fin))&gt;0,INDEX(Concat_pav_heures,MIN(IF((Noms=$C49)*(BV$3&gt;=Début)*(BV$3&lt;=Fin),ROW(Noms)))-1),"")</f>
        <v/>
      </c>
      <c r="BW49" s="25" t="str">
        <f t="array" ref="BW49">IF(SUMPRODUCT((Noms=$C49)*(BW$3&gt;=Début)*(BW$3&lt;=Fin))&gt;0,INDEX(Concat_pav_heures,MIN(IF((Noms=$C49)*(BW$3&gt;=Début)*(BW$3&lt;=Fin),ROW(Noms)))-1),"")</f>
        <v/>
      </c>
      <c r="BX49" s="25" t="str">
        <f t="array" ref="BX49">IF(SUMPRODUCT((Noms=$C49)*(BX$3&gt;=Début)*(BX$3&lt;=Fin))&gt;0,INDEX(Concat_pav_heures,MIN(IF((Noms=$C49)*(BX$3&gt;=Début)*(BX$3&lt;=Fin),ROW(Noms)))-1),"")</f>
        <v/>
      </c>
      <c r="BY49" s="25" t="str">
        <f t="array" ref="BY49">IF(SUMPRODUCT((Noms=$C49)*(BY$3&gt;=Début)*(BY$3&lt;=Fin))&gt;0,INDEX(Concat_pav_heures,MIN(IF((Noms=$C49)*(BY$3&gt;=Début)*(BY$3&lt;=Fin),ROW(Noms)))-1),"")</f>
        <v/>
      </c>
      <c r="BZ49" s="25" t="str">
        <f t="array" ref="BZ49">IF(SUMPRODUCT((Noms=$C49)*(BZ$3&gt;=Début)*(BZ$3&lt;=Fin))&gt;0,INDEX(Concat_pav_heures,MIN(IF((Noms=$C49)*(BZ$3&gt;=Début)*(BZ$3&lt;=Fin),ROW(Noms)))-1),"")</f>
        <v/>
      </c>
      <c r="CA49" s="25" t="str">
        <f t="array" ref="CA49">IF(SUMPRODUCT((Noms=$C49)*(CA$3&gt;=Début)*(CA$3&lt;=Fin))&gt;0,INDEX(Concat_pav_heures,MIN(IF((Noms=$C49)*(CA$3&gt;=Début)*(CA$3&lt;=Fin),ROW(Noms)))-1),"")</f>
        <v/>
      </c>
      <c r="CB49" s="25" t="str">
        <f t="array" ref="CB49">IF(SUMPRODUCT((Noms=$C49)*(CB$3&gt;=Début)*(CB$3&lt;=Fin))&gt;0,INDEX(Concat_pav_heures,MIN(IF((Noms=$C49)*(CB$3&gt;=Début)*(CB$3&lt;=Fin),ROW(Noms)))-1),"")</f>
        <v/>
      </c>
      <c r="CC49" s="25" t="str">
        <f t="array" ref="CC49">IF(SUMPRODUCT((Noms=$C49)*(CC$3&gt;=Début)*(CC$3&lt;=Fin))&gt;0,INDEX(Concat_pav_heures,MIN(IF((Noms=$C49)*(CC$3&gt;=Début)*(CC$3&lt;=Fin),ROW(Noms)))-1),"")</f>
        <v/>
      </c>
      <c r="CD49" s="25" t="str">
        <f t="array" ref="CD49">IF(SUMPRODUCT((Noms=$C49)*(CD$3&gt;=Début)*(CD$3&lt;=Fin))&gt;0,INDEX(Concat_pav_heures,MIN(IF((Noms=$C49)*(CD$3&gt;=Début)*(CD$3&lt;=Fin),ROW(Noms)))-1),"")</f>
        <v/>
      </c>
      <c r="CE49" s="25" t="str">
        <f t="array" ref="CE49">IF(SUMPRODUCT((Noms=$C49)*(CE$3&gt;=Début)*(CE$3&lt;=Fin))&gt;0,INDEX(Concat_pav_heures,MIN(IF((Noms=$C49)*(CE$3&gt;=Début)*(CE$3&lt;=Fin),ROW(Noms)))-1),"")</f>
        <v/>
      </c>
      <c r="CF49" s="25" t="str">
        <f t="array" ref="CF49">IF(SUMPRODUCT((Noms=$C49)*(CF$3&gt;=Début)*(CF$3&lt;=Fin))&gt;0,INDEX(Concat_pav_heures,MIN(IF((Noms=$C49)*(CF$3&gt;=Début)*(CF$3&lt;=Fin),ROW(Noms)))-1),"")</f>
        <v/>
      </c>
      <c r="CG49" s="25" t="str">
        <f t="array" ref="CG49">IF(SUMPRODUCT((Noms=$C49)*(CG$3&gt;=Début)*(CG$3&lt;=Fin))&gt;0,INDEX(Concat_pav_heures,MIN(IF((Noms=$C49)*(CG$3&gt;=Début)*(CG$3&lt;=Fin),ROW(Noms)))-1),"")</f>
        <v/>
      </c>
      <c r="CH49" s="25" t="str">
        <f t="array" ref="CH49">IF(SUMPRODUCT((Noms=$C49)*(CH$3&gt;=Début)*(CH$3&lt;=Fin))&gt;0,INDEX(Concat_pav_heures,MIN(IF((Noms=$C49)*(CH$3&gt;=Début)*(CH$3&lt;=Fin),ROW(Noms)))-1),"")</f>
        <v/>
      </c>
      <c r="CI49" s="25" t="str">
        <f t="array" ref="CI49">IF(SUMPRODUCT((Noms=$C49)*(CI$3&gt;=Début)*(CI$3&lt;=Fin))&gt;0,INDEX(Concat_pav_heures,MIN(IF((Noms=$C49)*(CI$3&gt;=Début)*(CI$3&lt;=Fin),ROW(Noms)))-1),"")</f>
        <v/>
      </c>
      <c r="CJ49" s="25" t="str">
        <f t="array" ref="CJ49">IF(SUMPRODUCT((Noms=$C49)*(CJ$3&gt;=Début)*(CJ$3&lt;=Fin))&gt;0,INDEX(Concat_pav_heures,MIN(IF((Noms=$C49)*(CJ$3&gt;=Début)*(CJ$3&lt;=Fin),ROW(Noms)))-1),"")</f>
        <v/>
      </c>
      <c r="CK49" s="25" t="str">
        <f t="array" ref="CK49">IF(SUMPRODUCT((Noms=$C49)*(CK$3&gt;=Début)*(CK$3&lt;=Fin))&gt;0,INDEX(Concat_pav_heures,MIN(IF((Noms=$C49)*(CK$3&gt;=Début)*(CK$3&lt;=Fin),ROW(Noms)))-1),"")</f>
        <v/>
      </c>
      <c r="CL49" s="25" t="str">
        <f t="array" ref="CL49">IF(SUMPRODUCT((Noms=$C49)*(CL$3&gt;=Début)*(CL$3&lt;=Fin))&gt;0,INDEX(Concat_pav_heures,MIN(IF((Noms=$C49)*(CL$3&gt;=Début)*(CL$3&lt;=Fin),ROW(Noms)))-1),"")</f>
        <v/>
      </c>
      <c r="CM49" s="25" t="str">
        <f t="array" ref="CM49">IF(SUMPRODUCT((Noms=$C49)*(CM$3&gt;=Début)*(CM$3&lt;=Fin))&gt;0,INDEX(Concat_pav_heures,MIN(IF((Noms=$C49)*(CM$3&gt;=Début)*(CM$3&lt;=Fin),ROW(Noms)))-1),"")</f>
        <v/>
      </c>
      <c r="CN49" s="25" t="str">
        <f t="array" ref="CN49">IF(SUMPRODUCT((Noms=$C49)*(CN$3&gt;=Début)*(CN$3&lt;=Fin))&gt;0,INDEX(Concat_pav_heures,MIN(IF((Noms=$C49)*(CN$3&gt;=Début)*(CN$3&lt;=Fin),ROW(Noms)))-1),"")</f>
        <v/>
      </c>
      <c r="CO49" s="25" t="str">
        <f t="array" ref="CO49">IF(SUMPRODUCT((Noms=$C49)*(CO$3&gt;=Début)*(CO$3&lt;=Fin))&gt;0,INDEX(Concat_pav_heures,MIN(IF((Noms=$C49)*(CO$3&gt;=Début)*(CO$3&lt;=Fin),ROW(Noms)))-1),"")</f>
        <v/>
      </c>
      <c r="CP49" s="25" t="str">
        <f t="array" ref="CP49">IF(SUMPRODUCT((Noms=$C49)*(CP$3&gt;=Début)*(CP$3&lt;=Fin))&gt;0,INDEX(Concat_pav_heures,MIN(IF((Noms=$C49)*(CP$3&gt;=Début)*(CP$3&lt;=Fin),ROW(Noms)))-1),"")</f>
        <v/>
      </c>
      <c r="CQ49" s="25" t="str">
        <f t="array" ref="CQ49">IF(SUMPRODUCT((Noms=$C49)*(CQ$3&gt;=Début)*(CQ$3&lt;=Fin))&gt;0,INDEX(Concat_pav_heures,MIN(IF((Noms=$C49)*(CQ$3&gt;=Début)*(CQ$3&lt;=Fin),ROW(Noms)))-1),"")</f>
        <v/>
      </c>
      <c r="CR49" s="25" t="str">
        <f t="array" ref="CR49">IF(SUMPRODUCT((Noms=$C49)*(CR$3&gt;=Début)*(CR$3&lt;=Fin))&gt;0,INDEX(Concat_pav_heures,MIN(IF((Noms=$C49)*(CR$3&gt;=Début)*(CR$3&lt;=Fin),ROW(Noms)))-1),"")</f>
        <v/>
      </c>
      <c r="CS49" s="25" t="str">
        <f t="array" ref="CS49">IF(SUMPRODUCT((Noms=$C49)*(CS$3&gt;=Début)*(CS$3&lt;=Fin))&gt;0,INDEX(Concat_pav_heures,MIN(IF((Noms=$C49)*(CS$3&gt;=Début)*(CS$3&lt;=Fin),ROW(Noms)))-1),"")</f>
        <v/>
      </c>
      <c r="CT49" s="25" t="str">
        <f t="array" ref="CT49">IF(SUMPRODUCT((Noms=$C49)*(CT$3&gt;=Début)*(CT$3&lt;=Fin))&gt;0,INDEX(Concat_pav_heures,MIN(IF((Noms=$C49)*(CT$3&gt;=Début)*(CT$3&lt;=Fin),ROW(Noms)))-1),"")</f>
        <v/>
      </c>
      <c r="CU49" s="25" t="str">
        <f t="array" ref="CU49">IF(SUMPRODUCT((Noms=$C49)*(CU$3&gt;=Début)*(CU$3&lt;=Fin))&gt;0,INDEX(Concat_pav_heures,MIN(IF((Noms=$C49)*(CU$3&gt;=Début)*(CU$3&lt;=Fin),ROW(Noms)))-1),"")</f>
        <v/>
      </c>
      <c r="CV49" s="25" t="str">
        <f t="array" ref="CV49">IF(SUMPRODUCT((Noms=$C49)*(CV$3&gt;=Début)*(CV$3&lt;=Fin))&gt;0,INDEX(Concat_pav_heures,MIN(IF((Noms=$C49)*(CV$3&gt;=Début)*(CV$3&lt;=Fin),ROW(Noms)))-1),"")</f>
        <v/>
      </c>
      <c r="CW49" s="25" t="str">
        <f t="array" ref="CW49">IF(SUMPRODUCT((Noms=$C49)*(CW$3&gt;=Début)*(CW$3&lt;=Fin))&gt;0,INDEX(Concat_pav_heures,MIN(IF((Noms=$C49)*(CW$3&gt;=Début)*(CW$3&lt;=Fin),ROW(Noms)))-1),"")</f>
        <v/>
      </c>
      <c r="CX49" s="25" t="str">
        <f t="array" ref="CX49">IF(SUMPRODUCT((Noms=$C49)*(CX$3&gt;=Début)*(CX$3&lt;=Fin))&gt;0,INDEX(Concat_pav_heures,MIN(IF((Noms=$C49)*(CX$3&gt;=Début)*(CX$3&lt;=Fin),ROW(Noms)))-1),"")</f>
        <v/>
      </c>
      <c r="CY49" s="25" t="str">
        <f t="array" ref="CY49">IF(SUMPRODUCT((Noms=$C49)*(CY$3&gt;=Début)*(CY$3&lt;=Fin))&gt;0,INDEX(Concat_pav_heures,MIN(IF((Noms=$C49)*(CY$3&gt;=Début)*(CY$3&lt;=Fin),ROW(Noms)))-1),"")</f>
        <v/>
      </c>
      <c r="CZ49" s="25" t="str">
        <f t="array" ref="CZ49">IF(SUMPRODUCT((Noms=$C49)*(CZ$3&gt;=Début)*(CZ$3&lt;=Fin))&gt;0,INDEX(Concat_pav_heures,MIN(IF((Noms=$C49)*(CZ$3&gt;=Début)*(CZ$3&lt;=Fin),ROW(Noms)))-1),"")</f>
        <v/>
      </c>
      <c r="DA49" s="25" t="str">
        <f t="array" ref="DA49">IF(SUMPRODUCT((Noms=$C49)*(DA$3&gt;=Début)*(DA$3&lt;=Fin))&gt;0,INDEX(Concat_pav_heures,MIN(IF((Noms=$C49)*(DA$3&gt;=Début)*(DA$3&lt;=Fin),ROW(Noms)))-1),"")</f>
        <v/>
      </c>
      <c r="DB49" s="25" t="str">
        <f t="array" ref="DB49">IF(SUMPRODUCT((Noms=$C49)*(DB$3&gt;=Début)*(DB$3&lt;=Fin))&gt;0,INDEX(Concat_pav_heures,MIN(IF((Noms=$C49)*(DB$3&gt;=Début)*(DB$3&lt;=Fin),ROW(Noms)))-1),"")</f>
        <v/>
      </c>
      <c r="DC49" s="25" t="str">
        <f t="array" ref="DC49">IF(SUMPRODUCT((Noms=$C49)*(DC$3&gt;=Début)*(DC$3&lt;=Fin))&gt;0,INDEX(Concat_pav_heures,MIN(IF((Noms=$C49)*(DC$3&gt;=Début)*(DC$3&lt;=Fin),ROW(Noms)))-1),"")</f>
        <v/>
      </c>
      <c r="DD49" s="25" t="str">
        <f t="array" ref="DD49">IF(SUMPRODUCT((Noms=$C49)*(DD$3&gt;=Début)*(DD$3&lt;=Fin))&gt;0,INDEX(Concat_pav_heures,MIN(IF((Noms=$C49)*(DD$3&gt;=Début)*(DD$3&lt;=Fin),ROW(Noms)))-1),"")</f>
        <v/>
      </c>
      <c r="DE49" s="25" t="str">
        <f t="array" ref="DE49">IF(SUMPRODUCT((Noms=$C49)*(DE$3&gt;=Début)*(DE$3&lt;=Fin))&gt;0,INDEX(Concat_pav_heures,MIN(IF((Noms=$C49)*(DE$3&gt;=Début)*(DE$3&lt;=Fin),ROW(Noms)))-1),"")</f>
        <v/>
      </c>
      <c r="DF49" s="25" t="str">
        <f t="array" ref="DF49">IF(SUMPRODUCT((Noms=$C49)*(DF$3&gt;=Début)*(DF$3&lt;=Fin))&gt;0,INDEX(Concat_pav_heures,MIN(IF((Noms=$C49)*(DF$3&gt;=Début)*(DF$3&lt;=Fin),ROW(Noms)))-1),"")</f>
        <v/>
      </c>
      <c r="DG49" s="25" t="str">
        <f t="array" ref="DG49">IF(SUMPRODUCT((Noms=$C49)*(DG$3&gt;=Début)*(DG$3&lt;=Fin))&gt;0,INDEX(Concat_pav_heures,MIN(IF((Noms=$C49)*(DG$3&gt;=Début)*(DG$3&lt;=Fin),ROW(Noms)))-1),"")</f>
        <v/>
      </c>
      <c r="DH49" s="25" t="str">
        <f t="array" ref="DH49">IF(SUMPRODUCT((Noms=$C49)*(DH$3&gt;=Début)*(DH$3&lt;=Fin))&gt;0,INDEX(Concat_pav_heures,MIN(IF((Noms=$C49)*(DH$3&gt;=Début)*(DH$3&lt;=Fin),ROW(Noms)))-1),"")</f>
        <v/>
      </c>
      <c r="DI49" s="25" t="str">
        <f t="array" ref="DI49">IF(SUMPRODUCT((Noms=$C49)*(DI$3&gt;=Début)*(DI$3&lt;=Fin))&gt;0,INDEX(Concat_pav_heures,MIN(IF((Noms=$C49)*(DI$3&gt;=Début)*(DI$3&lt;=Fin),ROW(Noms)))-1),"")</f>
        <v/>
      </c>
      <c r="DJ49" s="25" t="str">
        <f t="array" ref="DJ49">IF(SUMPRODUCT((Noms=$C49)*(DJ$3&gt;=Début)*(DJ$3&lt;=Fin))&gt;0,INDEX(Concat_pav_heures,MIN(IF((Noms=$C49)*(DJ$3&gt;=Début)*(DJ$3&lt;=Fin),ROW(Noms)))-1),"")</f>
        <v/>
      </c>
      <c r="DK49" s="25" t="str">
        <f t="array" ref="DK49">IF(SUMPRODUCT((Noms=$C49)*(DK$3&gt;=Début)*(DK$3&lt;=Fin))&gt;0,INDEX(Concat_pav_heures,MIN(IF((Noms=$C49)*(DK$3&gt;=Début)*(DK$3&lt;=Fin),ROW(Noms)))-1),"")</f>
        <v/>
      </c>
      <c r="DL49" s="25" t="str">
        <f t="array" ref="DL49">IF(SUMPRODUCT((Noms=$C49)*(DL$3&gt;=Début)*(DL$3&lt;=Fin))&gt;0,INDEX(Concat_pav_heures,MIN(IF((Noms=$C49)*(DL$3&gt;=Début)*(DL$3&lt;=Fin),ROW(Noms)))-1),"")</f>
        <v/>
      </c>
      <c r="DM49" s="25" t="str">
        <f t="array" ref="DM49">IF(SUMPRODUCT((Noms=$C49)*(DM$3&gt;=Début)*(DM$3&lt;=Fin))&gt;0,INDEX(Concat_pav_heures,MIN(IF((Noms=$C49)*(DM$3&gt;=Début)*(DM$3&lt;=Fin),ROW(Noms)))-1),"")</f>
        <v/>
      </c>
      <c r="DN49" s="25" t="str">
        <f t="array" ref="DN49">IF(SUMPRODUCT((Noms=$C49)*(DN$3&gt;=Début)*(DN$3&lt;=Fin))&gt;0,INDEX(Concat_pav_heures,MIN(IF((Noms=$C49)*(DN$3&gt;=Début)*(DN$3&lt;=Fin),ROW(Noms)))-1),"")</f>
        <v/>
      </c>
      <c r="DO49" s="25" t="str">
        <f t="array" ref="DO49">IF(SUMPRODUCT((Noms=$C49)*(DO$3&gt;=Début)*(DO$3&lt;=Fin))&gt;0,INDEX(Concat_pav_heures,MIN(IF((Noms=$C49)*(DO$3&gt;=Début)*(DO$3&lt;=Fin),ROW(Noms)))-1),"")</f>
        <v/>
      </c>
      <c r="DP49" s="25" t="str">
        <f t="array" ref="DP49">IF(SUMPRODUCT((Noms=$C49)*(DP$3&gt;=Début)*(DP$3&lt;=Fin))&gt;0,INDEX(Concat_pav_heures,MIN(IF((Noms=$C49)*(DP$3&gt;=Début)*(DP$3&lt;=Fin),ROW(Noms)))-1),"")</f>
        <v/>
      </c>
      <c r="DQ49" s="25" t="str">
        <f t="array" ref="DQ49">IF(SUMPRODUCT((Noms=$C49)*(DQ$3&gt;=Début)*(DQ$3&lt;=Fin))&gt;0,INDEX(Concat_pav_heures,MIN(IF((Noms=$C49)*(DQ$3&gt;=Début)*(DQ$3&lt;=Fin),ROW(Noms)))-1),"")</f>
        <v/>
      </c>
      <c r="DR49" s="25" t="str">
        <f t="array" ref="DR49">IF(SUMPRODUCT((Noms=$C49)*(DR$3&gt;=Début)*(DR$3&lt;=Fin))&gt;0,INDEX(Concat_pav_heures,MIN(IF((Noms=$C49)*(DR$3&gt;=Début)*(DR$3&lt;=Fin),ROW(Noms)))-1),"")</f>
        <v/>
      </c>
      <c r="DS49" s="25" t="str">
        <f t="array" ref="DS49">IF(SUMPRODUCT((Noms=$C49)*(DS$3&gt;=Début)*(DS$3&lt;=Fin))&gt;0,INDEX(Concat_pav_heures,MIN(IF((Noms=$C49)*(DS$3&gt;=Début)*(DS$3&lt;=Fin),ROW(Noms)))-1),"")</f>
        <v/>
      </c>
      <c r="DT49" s="25" t="str">
        <f t="array" ref="DT49">IF(SUMPRODUCT((Noms=$C49)*(DT$3&gt;=Début)*(DT$3&lt;=Fin))&gt;0,INDEX(Concat_pav_heures,MIN(IF((Noms=$C49)*(DT$3&gt;=Début)*(DT$3&lt;=Fin),ROW(Noms)))-1),"")</f>
        <v/>
      </c>
      <c r="DU49" s="25" t="str">
        <f t="array" ref="DU49">IF(SUMPRODUCT((Noms=$C49)*(DU$3&gt;=Début)*(DU$3&lt;=Fin))&gt;0,INDEX(Concat_pav_heures,MIN(IF((Noms=$C49)*(DU$3&gt;=Début)*(DU$3&lt;=Fin),ROW(Noms)))-1),"")</f>
        <v/>
      </c>
      <c r="DV49" s="25" t="str">
        <f t="array" ref="DV49">IF(SUMPRODUCT((Noms=$C49)*(DV$3&gt;=Début)*(DV$3&lt;=Fin))&gt;0,INDEX(Concat_pav_heures,MIN(IF((Noms=$C49)*(DV$3&gt;=Début)*(DV$3&lt;=Fin),ROW(Noms)))-1),"")</f>
        <v/>
      </c>
      <c r="DW49" s="25" t="str">
        <f t="array" ref="DW49">IF(SUMPRODUCT((Noms=$C49)*(DW$3&gt;=Début)*(DW$3&lt;=Fin))&gt;0,INDEX(Concat_pav_heures,MIN(IF((Noms=$C49)*(DW$3&gt;=Début)*(DW$3&lt;=Fin),ROW(Noms)))-1),"")</f>
        <v/>
      </c>
      <c r="DX49" s="25" t="str">
        <f t="array" ref="DX49">IF(SUMPRODUCT((Noms=$C49)*(DX$3&gt;=Début)*(DX$3&lt;=Fin))&gt;0,INDEX(Concat_pav_heures,MIN(IF((Noms=$C49)*(DX$3&gt;=Début)*(DX$3&lt;=Fin),ROW(Noms)))-1),"")</f>
        <v/>
      </c>
      <c r="DY49" s="25" t="str">
        <f t="array" ref="DY49">IF(SUMPRODUCT((Noms=$C49)*(DY$3&gt;=Début)*(DY$3&lt;=Fin))&gt;0,INDEX(Concat_pav_heures,MIN(IF((Noms=$C49)*(DY$3&gt;=Début)*(DY$3&lt;=Fin),ROW(Noms)))-1),"")</f>
        <v/>
      </c>
      <c r="DZ49" s="25" t="str">
        <f t="array" ref="DZ49">IF(SUMPRODUCT((Noms=$C49)*(DZ$3&gt;=Début)*(DZ$3&lt;=Fin))&gt;0,INDEX(Concat_pav_heures,MIN(IF((Noms=$C49)*(DZ$3&gt;=Début)*(DZ$3&lt;=Fin),ROW(Noms)))-1),"")</f>
        <v/>
      </c>
      <c r="EA49" s="25" t="str">
        <f t="array" ref="EA49">IF(SUMPRODUCT((Noms=$C49)*(EA$3&gt;=Début)*(EA$3&lt;=Fin))&gt;0,INDEX(Concat_pav_heures,MIN(IF((Noms=$C49)*(EA$3&gt;=Début)*(EA$3&lt;=Fin),ROW(Noms)))-1),"")</f>
        <v/>
      </c>
      <c r="EB49" s="25" t="str">
        <f t="array" ref="EB49">IF(SUMPRODUCT((Noms=$C49)*(EB$3&gt;=Début)*(EB$3&lt;=Fin))&gt;0,INDEX(Concat_pav_heures,MIN(IF((Noms=$C49)*(EB$3&gt;=Début)*(EB$3&lt;=Fin),ROW(Noms)))-1),"")</f>
        <v/>
      </c>
      <c r="EC49" s="25" t="str">
        <f t="array" ref="EC49">IF(SUMPRODUCT((Noms=$C49)*(EC$3&gt;=Début)*(EC$3&lt;=Fin))&gt;0,INDEX(Concat_pav_heures,MIN(IF((Noms=$C49)*(EC$3&gt;=Début)*(EC$3&lt;=Fin),ROW(Noms)))-1),"")</f>
        <v/>
      </c>
      <c r="ED49" s="25" t="str">
        <f t="array" ref="ED49">IF(SUMPRODUCT((Noms=$C49)*(ED$3&gt;=Début)*(ED$3&lt;=Fin))&gt;0,INDEX(Concat_pav_heures,MIN(IF((Noms=$C49)*(ED$3&gt;=Début)*(ED$3&lt;=Fin),ROW(Noms)))-1),"")</f>
        <v/>
      </c>
      <c r="EE49" s="25" t="str">
        <f t="array" ref="EE49">IF(SUMPRODUCT((Noms=$C49)*(EE$3&gt;=Début)*(EE$3&lt;=Fin))&gt;0,INDEX(Concat_pav_heures,MIN(IF((Noms=$C49)*(EE$3&gt;=Début)*(EE$3&lt;=Fin),ROW(Noms)))-1),"")</f>
        <v/>
      </c>
      <c r="EF49" s="25" t="str">
        <f t="array" ref="EF49">IF(SUMPRODUCT((Noms=$C49)*(EF$3&gt;=Début)*(EF$3&lt;=Fin))&gt;0,INDEX(Concat_pav_heures,MIN(IF((Noms=$C49)*(EF$3&gt;=Début)*(EF$3&lt;=Fin),ROW(Noms)))-1),"")</f>
        <v/>
      </c>
      <c r="EG49" s="25" t="str">
        <f t="array" ref="EG49">IF(SUMPRODUCT((Noms=$C49)*(EG$3&gt;=Début)*(EG$3&lt;=Fin))&gt;0,INDEX(Concat_pav_heures,MIN(IF((Noms=$C49)*(EG$3&gt;=Début)*(EG$3&lt;=Fin),ROW(Noms)))-1),"")</f>
        <v/>
      </c>
      <c r="EH49" s="25" t="str">
        <f t="array" ref="EH49">IF(SUMPRODUCT((Noms=$C49)*(EH$3&gt;=Début)*(EH$3&lt;=Fin))&gt;0,INDEX(Concat_pav_heures,MIN(IF((Noms=$C49)*(EH$3&gt;=Début)*(EH$3&lt;=Fin),ROW(Noms)))-1),"")</f>
        <v/>
      </c>
      <c r="EI49" s="25" t="str">
        <f t="array" ref="EI49">IF(SUMPRODUCT((Noms=$C49)*(EI$3&gt;=Début)*(EI$3&lt;=Fin))&gt;0,INDEX(Concat_pav_heures,MIN(IF((Noms=$C49)*(EI$3&gt;=Début)*(EI$3&lt;=Fin),ROW(Noms)))-1),"")</f>
        <v/>
      </c>
      <c r="EJ49" s="25" t="str">
        <f t="array" ref="EJ49">IF(SUMPRODUCT((Noms=$C49)*(EJ$3&gt;=Début)*(EJ$3&lt;=Fin))&gt;0,INDEX(Concat_pav_heures,MIN(IF((Noms=$C49)*(EJ$3&gt;=Début)*(EJ$3&lt;=Fin),ROW(Noms)))-1),"")</f>
        <v/>
      </c>
      <c r="EK49" s="25" t="str">
        <f t="array" ref="EK49">IF(SUMPRODUCT((Noms=$C49)*(EK$3&gt;=Début)*(EK$3&lt;=Fin))&gt;0,INDEX(Concat_pav_heures,MIN(IF((Noms=$C49)*(EK$3&gt;=Début)*(EK$3&lt;=Fin),ROW(Noms)))-1),"")</f>
        <v/>
      </c>
      <c r="EL49" s="25" t="str">
        <f t="array" ref="EL49">IF(SUMPRODUCT((Noms=$C49)*(EL$3&gt;=Début)*(EL$3&lt;=Fin))&gt;0,INDEX(Concat_pav_heures,MIN(IF((Noms=$C49)*(EL$3&gt;=Début)*(EL$3&lt;=Fin),ROW(Noms)))-1),"")</f>
        <v/>
      </c>
      <c r="EM49" s="25" t="str">
        <f t="array" ref="EM49">IF(SUMPRODUCT((Noms=$C49)*(EM$3&gt;=Début)*(EM$3&lt;=Fin))&gt;0,INDEX(Concat_pav_heures,MIN(IF((Noms=$C49)*(EM$3&gt;=Début)*(EM$3&lt;=Fin),ROW(Noms)))-1),"")</f>
        <v/>
      </c>
      <c r="EN49" s="25" t="str">
        <f t="array" ref="EN49">IF(SUMPRODUCT((Noms=$C49)*(EN$3&gt;=Début)*(EN$3&lt;=Fin))&gt;0,INDEX(Concat_pav_heures,MIN(IF((Noms=$C49)*(EN$3&gt;=Début)*(EN$3&lt;=Fin),ROW(Noms)))-1),"")</f>
        <v/>
      </c>
      <c r="EO49" s="25" t="str">
        <f t="array" ref="EO49">IF(SUMPRODUCT((Noms=$C49)*(EO$3&gt;=Début)*(EO$3&lt;=Fin))&gt;0,INDEX(Concat_pav_heures,MIN(IF((Noms=$C49)*(EO$3&gt;=Début)*(EO$3&lt;=Fin),ROW(Noms)))-1),"")</f>
        <v/>
      </c>
      <c r="EP49" s="25" t="str">
        <f t="array" ref="EP49">IF(SUMPRODUCT((Noms=$C49)*(EP$3&gt;=Début)*(EP$3&lt;=Fin))&gt;0,INDEX(Concat_pav_heures,MIN(IF((Noms=$C49)*(EP$3&gt;=Début)*(EP$3&lt;=Fin),ROW(Noms)))-1),"")</f>
        <v/>
      </c>
      <c r="EQ49" s="25" t="str">
        <f t="array" ref="EQ49">IF(SUMPRODUCT((Noms=$C49)*(EQ$3&gt;=Début)*(EQ$3&lt;=Fin))&gt;0,INDEX(Concat_pav_heures,MIN(IF((Noms=$C49)*(EQ$3&gt;=Début)*(EQ$3&lt;=Fin),ROW(Noms)))-1),"")</f>
        <v/>
      </c>
      <c r="ER49" s="25" t="str">
        <f t="array" ref="ER49">IF(SUMPRODUCT((Noms=$C49)*(ER$3&gt;=Début)*(ER$3&lt;=Fin))&gt;0,INDEX(Concat_pav_heures,MIN(IF((Noms=$C49)*(ER$3&gt;=Début)*(ER$3&lt;=Fin),ROW(Noms)))-1),"")</f>
        <v/>
      </c>
      <c r="ES49" s="25" t="str">
        <f t="array" ref="ES49">IF(SUMPRODUCT((Noms=$C49)*(ES$3&gt;=Début)*(ES$3&lt;=Fin))&gt;0,INDEX(Concat_pav_heures,MIN(IF((Noms=$C49)*(ES$3&gt;=Début)*(ES$3&lt;=Fin),ROW(Noms)))-1),"")</f>
        <v/>
      </c>
      <c r="ET49" s="25" t="str">
        <f t="array" ref="ET49">IF(SUMPRODUCT((Noms=$C49)*(ET$3&gt;=Début)*(ET$3&lt;=Fin))&gt;0,INDEX(Concat_pav_heures,MIN(IF((Noms=$C49)*(ET$3&gt;=Début)*(ET$3&lt;=Fin),ROW(Noms)))-1),"")</f>
        <v/>
      </c>
      <c r="EU49" s="25" t="str">
        <f t="array" ref="EU49">IF(SUMPRODUCT((Noms=$C49)*(EU$3&gt;=Début)*(EU$3&lt;=Fin))&gt;0,INDEX(Concat_pav_heures,MIN(IF((Noms=$C49)*(EU$3&gt;=Début)*(EU$3&lt;=Fin),ROW(Noms)))-1),"")</f>
        <v/>
      </c>
      <c r="EV49" s="25" t="str">
        <f t="array" ref="EV49">IF(SUMPRODUCT((Noms=$C49)*(EV$3&gt;=Début)*(EV$3&lt;=Fin))&gt;0,INDEX(Concat_pav_heures,MIN(IF((Noms=$C49)*(EV$3&gt;=Début)*(EV$3&lt;=Fin),ROW(Noms)))-1),"")</f>
        <v/>
      </c>
      <c r="EW49" s="25" t="str">
        <f t="array" ref="EW49">IF(SUMPRODUCT((Noms=$C49)*(EW$3&gt;=Début)*(EW$3&lt;=Fin))&gt;0,INDEX(Concat_pav_heures,MIN(IF((Noms=$C49)*(EW$3&gt;=Début)*(EW$3&lt;=Fin),ROW(Noms)))-1),"")</f>
        <v/>
      </c>
      <c r="EX49" s="25" t="str">
        <f t="array" ref="EX49">IF(SUMPRODUCT((Noms=$C49)*(EX$3&gt;=Début)*(EX$3&lt;=Fin))&gt;0,INDEX(Concat_pav_heures,MIN(IF((Noms=$C49)*(EX$3&gt;=Début)*(EX$3&lt;=Fin),ROW(Noms)))-1),"")</f>
        <v/>
      </c>
      <c r="EY49" s="25" t="str">
        <f t="array" ref="EY49">IF(SUMPRODUCT((Noms=$C49)*(EY$3&gt;=Début)*(EY$3&lt;=Fin))&gt;0,INDEX(Concat_pav_heures,MIN(IF((Noms=$C49)*(EY$3&gt;=Début)*(EY$3&lt;=Fin),ROW(Noms)))-1),"")</f>
        <v/>
      </c>
      <c r="EZ49" s="25" t="str">
        <f t="array" ref="EZ49">IF(SUMPRODUCT((Noms=$C49)*(EZ$3&gt;=Début)*(EZ$3&lt;=Fin))&gt;0,INDEX(Concat_pav_heures,MIN(IF((Noms=$C49)*(EZ$3&gt;=Début)*(EZ$3&lt;=Fin),ROW(Noms)))-1),"")</f>
        <v/>
      </c>
      <c r="FA49" s="25" t="str">
        <f t="array" ref="FA49">IF(SUMPRODUCT((Noms=$C49)*(FA$3&gt;=Début)*(FA$3&lt;=Fin))&gt;0,INDEX(Concat_pav_heures,MIN(IF((Noms=$C49)*(FA$3&gt;=Début)*(FA$3&lt;=Fin),ROW(Noms)))-1),"")</f>
        <v/>
      </c>
      <c r="FB49" s="25" t="str">
        <f t="array" ref="FB49">IF(SUMPRODUCT((Noms=$C49)*(FB$3&gt;=Début)*(FB$3&lt;=Fin))&gt;0,INDEX(Concat_pav_heures,MIN(IF((Noms=$C49)*(FB$3&gt;=Début)*(FB$3&lt;=Fin),ROW(Noms)))-1),"")</f>
        <v/>
      </c>
      <c r="FC49" s="25" t="str">
        <f t="array" ref="FC49">IF(SUMPRODUCT((Noms=$C49)*(FC$3&gt;=Début)*(FC$3&lt;=Fin))&gt;0,INDEX(Concat_pav_heures,MIN(IF((Noms=$C49)*(FC$3&gt;=Début)*(FC$3&lt;=Fin),ROW(Noms)))-1),"")</f>
        <v/>
      </c>
      <c r="FD49" s="25" t="str">
        <f t="array" ref="FD49">IF(SUMPRODUCT((Noms=$C49)*(FD$3&gt;=Début)*(FD$3&lt;=Fin))&gt;0,INDEX(Concat_pav_heures,MIN(IF((Noms=$C49)*(FD$3&gt;=Début)*(FD$3&lt;=Fin),ROW(Noms)))-1),"")</f>
        <v/>
      </c>
      <c r="FE49" s="25" t="str">
        <f t="array" ref="FE49">IF(SUMPRODUCT((Noms=$C49)*(FE$3&gt;=Début)*(FE$3&lt;=Fin))&gt;0,INDEX(Concat_pav_heures,MIN(IF((Noms=$C49)*(FE$3&gt;=Début)*(FE$3&lt;=Fin),ROW(Noms)))-1),"")</f>
        <v/>
      </c>
      <c r="FF49" s="25" t="str">
        <f t="array" ref="FF49">IF(SUMPRODUCT((Noms=$C49)*(FF$3&gt;=Début)*(FF$3&lt;=Fin))&gt;0,INDEX(Concat_pav_heures,MIN(IF((Noms=$C49)*(FF$3&gt;=Début)*(FF$3&lt;=Fin),ROW(Noms)))-1),"")</f>
        <v/>
      </c>
      <c r="FG49" s="25" t="str">
        <f t="array" ref="FG49">IF(SUMPRODUCT((Noms=$C49)*(FG$3&gt;=Début)*(FG$3&lt;=Fin))&gt;0,INDEX(Concat_pav_heures,MIN(IF((Noms=$C49)*(FG$3&gt;=Début)*(FG$3&lt;=Fin),ROW(Noms)))-1),"")</f>
        <v/>
      </c>
      <c r="FH49" s="25" t="str">
        <f t="array" ref="FH49">IF(SUMPRODUCT((Noms=$C49)*(FH$3&gt;=Début)*(FH$3&lt;=Fin))&gt;0,INDEX(Concat_pav_heures,MIN(IF((Noms=$C49)*(FH$3&gt;=Début)*(FH$3&lt;=Fin),ROW(Noms)))-1),"")</f>
        <v/>
      </c>
      <c r="FI49" s="25" t="str">
        <f t="array" ref="FI49">IF(SUMPRODUCT((Noms=$C49)*(FI$3&gt;=Début)*(FI$3&lt;=Fin))&gt;0,INDEX(Concat_pav_heures,MIN(IF((Noms=$C49)*(FI$3&gt;=Début)*(FI$3&lt;=Fin),ROW(Noms)))-1),"")</f>
        <v/>
      </c>
      <c r="FJ49" s="25" t="str">
        <f t="array" ref="FJ49">IF(SUMPRODUCT((Noms=$C49)*(FJ$3&gt;=Début)*(FJ$3&lt;=Fin))&gt;0,INDEX(Concat_pav_heures,MIN(IF((Noms=$C49)*(FJ$3&gt;=Début)*(FJ$3&lt;=Fin),ROW(Noms)))-1),"")</f>
        <v/>
      </c>
      <c r="FK49" s="25" t="str">
        <f t="array" ref="FK49">IF(SUMPRODUCT((Noms=$C49)*(FK$3&gt;=Début)*(FK$3&lt;=Fin))&gt;0,INDEX(Concat_pav_heures,MIN(IF((Noms=$C49)*(FK$3&gt;=Début)*(FK$3&lt;=Fin),ROW(Noms)))-1),"")</f>
        <v/>
      </c>
      <c r="FL49" s="25" t="str">
        <f t="array" ref="FL49">IF(SUMPRODUCT((Noms=$C49)*(FL$3&gt;=Début)*(FL$3&lt;=Fin))&gt;0,INDEX(Concat_pav_heures,MIN(IF((Noms=$C49)*(FL$3&gt;=Début)*(FL$3&lt;=Fin),ROW(Noms)))-1),"")</f>
        <v/>
      </c>
      <c r="FM49" s="25" t="str">
        <f t="array" ref="FM49">IF(SUMPRODUCT((Noms=$C49)*(FM$3&gt;=Début)*(FM$3&lt;=Fin))&gt;0,INDEX(Concat_pav_heures,MIN(IF((Noms=$C49)*(FM$3&gt;=Début)*(FM$3&lt;=Fin),ROW(Noms)))-1),"")</f>
        <v/>
      </c>
      <c r="FN49" s="25" t="str">
        <f t="array" ref="FN49">IF(SUMPRODUCT((Noms=$C49)*(FN$3&gt;=Début)*(FN$3&lt;=Fin))&gt;0,INDEX(Concat_pav_heures,MIN(IF((Noms=$C49)*(FN$3&gt;=Début)*(FN$3&lt;=Fin),ROW(Noms)))-1),"")</f>
        <v/>
      </c>
      <c r="FO49" s="25" t="str">
        <f t="array" ref="FO49">IF(SUMPRODUCT((Noms=$C49)*(FO$3&gt;=Début)*(FO$3&lt;=Fin))&gt;0,INDEX(Concat_pav_heures,MIN(IF((Noms=$C49)*(FO$3&gt;=Début)*(FO$3&lt;=Fin),ROW(Noms)))-1),"")</f>
        <v/>
      </c>
      <c r="FP49" s="25" t="str">
        <f t="array" ref="FP49">IF(SUMPRODUCT((Noms=$C49)*(FP$3&gt;=Début)*(FP$3&lt;=Fin))&gt;0,INDEX(Concat_pav_heures,MIN(IF((Noms=$C49)*(FP$3&gt;=Début)*(FP$3&lt;=Fin),ROW(Noms)))-1),"")</f>
        <v/>
      </c>
      <c r="FQ49" s="25" t="str">
        <f t="array" ref="FQ49">IF(SUMPRODUCT((Noms=$C49)*(FQ$3&gt;=Début)*(FQ$3&lt;=Fin))&gt;0,INDEX(Concat_pav_heures,MIN(IF((Noms=$C49)*(FQ$3&gt;=Début)*(FQ$3&lt;=Fin),ROW(Noms)))-1),"")</f>
        <v/>
      </c>
      <c r="FR49" s="25" t="str">
        <f t="array" ref="FR49">IF(SUMPRODUCT((Noms=$C49)*(FR$3&gt;=Début)*(FR$3&lt;=Fin))&gt;0,INDEX(Concat_pav_heures,MIN(IF((Noms=$C49)*(FR$3&gt;=Début)*(FR$3&lt;=Fin),ROW(Noms)))-1),"")</f>
        <v/>
      </c>
      <c r="FS49" s="25" t="str">
        <f t="array" ref="FS49">IF(SUMPRODUCT((Noms=$C49)*(FS$3&gt;=Début)*(FS$3&lt;=Fin))&gt;0,INDEX(Concat_pav_heures,MIN(IF((Noms=$C49)*(FS$3&gt;=Début)*(FS$3&lt;=Fin),ROW(Noms)))-1),"")</f>
        <v/>
      </c>
      <c r="FT49" s="25" t="str">
        <f t="array" ref="FT49">IF(SUMPRODUCT((Noms=$C49)*(FT$3&gt;=Début)*(FT$3&lt;=Fin))&gt;0,INDEX(Concat_pav_heures,MIN(IF((Noms=$C49)*(FT$3&gt;=Début)*(FT$3&lt;=Fin),ROW(Noms)))-1),"")</f>
        <v/>
      </c>
      <c r="FU49" s="25" t="str">
        <f t="array" ref="FU49">IF(SUMPRODUCT((Noms=$C49)*(FU$3&gt;=Début)*(FU$3&lt;=Fin))&gt;0,INDEX(Concat_pav_heures,MIN(IF((Noms=$C49)*(FU$3&gt;=Début)*(FU$3&lt;=Fin),ROW(Noms)))-1),"")</f>
        <v/>
      </c>
      <c r="FV49" s="25" t="str">
        <f t="array" ref="FV49">IF(SUMPRODUCT((Noms=$C49)*(FV$3&gt;=Début)*(FV$3&lt;=Fin))&gt;0,INDEX(Concat_pav_heures,MIN(IF((Noms=$C49)*(FV$3&gt;=Début)*(FV$3&lt;=Fin),ROW(Noms)))-1),"")</f>
        <v/>
      </c>
      <c r="FW49" s="25" t="str">
        <f t="array" ref="FW49">IF(SUMPRODUCT((Noms=$C49)*(FW$3&gt;=Début)*(FW$3&lt;=Fin))&gt;0,INDEX(Concat_pav_heures,MIN(IF((Noms=$C49)*(FW$3&gt;=Début)*(FW$3&lt;=Fin),ROW(Noms)))-1),"")</f>
        <v/>
      </c>
      <c r="FX49" s="25" t="str">
        <f t="array" ref="FX49">IF(SUMPRODUCT((Noms=$C49)*(FX$3&gt;=Début)*(FX$3&lt;=Fin))&gt;0,INDEX(Concat_pav_heures,MIN(IF((Noms=$C49)*(FX$3&gt;=Début)*(FX$3&lt;=Fin),ROW(Noms)))-1),"")</f>
        <v/>
      </c>
      <c r="FY49" s="25" t="str">
        <f t="array" ref="FY49">IF(SUMPRODUCT((Noms=$C49)*(FY$3&gt;=Début)*(FY$3&lt;=Fin))&gt;0,INDEX(Concat_pav_heures,MIN(IF((Noms=$C49)*(FY$3&gt;=Début)*(FY$3&lt;=Fin),ROW(Noms)))-1),"")</f>
        <v/>
      </c>
      <c r="FZ49" s="25" t="str">
        <f t="array" ref="FZ49">IF(SUMPRODUCT((Noms=$C49)*(FZ$3&gt;=Début)*(FZ$3&lt;=Fin))&gt;0,INDEX(Concat_pav_heures,MIN(IF((Noms=$C49)*(FZ$3&gt;=Début)*(FZ$3&lt;=Fin),ROW(Noms)))-1),"")</f>
        <v/>
      </c>
      <c r="GA49" s="25" t="str">
        <f t="array" ref="GA49">IF(SUMPRODUCT((Noms=$C49)*(GA$3&gt;=Début)*(GA$3&lt;=Fin))&gt;0,INDEX(Concat_pav_heures,MIN(IF((Noms=$C49)*(GA$3&gt;=Début)*(GA$3&lt;=Fin),ROW(Noms)))-1),"")</f>
        <v/>
      </c>
      <c r="GB49" s="25" t="str">
        <f t="array" ref="GB49">IF(SUMPRODUCT((Noms=$C49)*(GB$3&gt;=Début)*(GB$3&lt;=Fin))&gt;0,INDEX(Concat_pav_heures,MIN(IF((Noms=$C49)*(GB$3&gt;=Début)*(GB$3&lt;=Fin),ROW(Noms)))-1),"")</f>
        <v/>
      </c>
      <c r="GC49" s="25" t="str">
        <f t="array" ref="GC49">IF(SUMPRODUCT((Noms=$C49)*(GC$3&gt;=Début)*(GC$3&lt;=Fin))&gt;0,INDEX(Concat_pav_heures,MIN(IF((Noms=$C49)*(GC$3&gt;=Début)*(GC$3&lt;=Fin),ROW(Noms)))-1),"")</f>
        <v/>
      </c>
      <c r="GD49" s="25" t="str">
        <f t="array" ref="GD49">IF(SUMPRODUCT((Noms=$C49)*(GD$3&gt;=Début)*(GD$3&lt;=Fin))&gt;0,INDEX(Concat_pav_heures,MIN(IF((Noms=$C49)*(GD$3&gt;=Début)*(GD$3&lt;=Fin),ROW(Noms)))-1),"")</f>
        <v/>
      </c>
      <c r="GE49" s="25" t="str">
        <f t="array" ref="GE49">IF(SUMPRODUCT((Noms=$C49)*(GE$3&gt;=Début)*(GE$3&lt;=Fin))&gt;0,INDEX(Concat_pav_heures,MIN(IF((Noms=$C49)*(GE$3&gt;=Début)*(GE$3&lt;=Fin),ROW(Noms)))-1),"")</f>
        <v/>
      </c>
      <c r="GF49" s="25" t="str">
        <f t="array" ref="GF49">IF(SUMPRODUCT((Noms=$C49)*(GF$3&gt;=Début)*(GF$3&lt;=Fin))&gt;0,INDEX(Concat_pav_heures,MIN(IF((Noms=$C49)*(GF$3&gt;=Début)*(GF$3&lt;=Fin),ROW(Noms)))-1),"")</f>
        <v/>
      </c>
      <c r="GG49" s="25" t="str">
        <f t="array" ref="GG49">IF(SUMPRODUCT((Noms=$C49)*(GG$3&gt;=Début)*(GG$3&lt;=Fin))&gt;0,INDEX(Concat_pav_heures,MIN(IF((Noms=$C49)*(GG$3&gt;=Début)*(GG$3&lt;=Fin),ROW(Noms)))-1),"")</f>
        <v/>
      </c>
    </row>
    <row r="50" spans="3:189" x14ac:dyDescent="0.2">
      <c r="C50" s="42" t="str">
        <f>IF(bdd_salaries!C47="","",bdd_salaries!C47)</f>
        <v/>
      </c>
      <c r="D50" s="43" t="str">
        <f>IFERROR(INDEX(TabSalaries[#All],MATCH(Planning!C50,TabSalaries[[#All],[Nom&amp;Prenom]],0),MATCH(TabSalaries_Metier_1,TabSalaries[#Headers],0)),"")</f>
        <v/>
      </c>
      <c r="E50" s="57" t="str">
        <f>IF(Tableau12[[#This Row],[Nom]]="","",INDEX(TabSalaries[#All],MATCH(Tableau12[[#This Row],[Nom]],TabSalaries[[#All],[Nom&amp;Prenom]],0),MATCH(TabSalaries_CDI,TabSalaries[#Headers],0)))</f>
        <v/>
      </c>
      <c r="F50" s="59" t="str">
        <f>IF(Tableau12[[#This Row],[Nom]]="","",$D$2)</f>
        <v/>
      </c>
      <c r="G50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50" s="71"/>
      <c r="I50" s="25" t="str">
        <f t="array" ref="I50">IF(SUMPRODUCT((Noms=$C50)*(I$3&gt;=Début)*(I$3&lt;=Fin))&gt;0,INDEX(Concat_pav_heures,MIN(IF((Noms=$C50)*(I$3&gt;=Début)*(I$3&lt;=Fin),ROW(Noms)))-1),"")</f>
        <v/>
      </c>
      <c r="J50" s="25" t="str">
        <f t="array" ref="J50">IF(SUMPRODUCT((Noms=$C50)*(J$3&gt;=Début)*(J$3&lt;=Fin))&gt;0,INDEX(Concat_pav_heures,MIN(IF((Noms=$C50)*(J$3&gt;=Début)*(J$3&lt;=Fin),ROW(Noms)))-1),"")</f>
        <v/>
      </c>
      <c r="K50" s="25" t="str">
        <f t="array" ref="K50">IF(SUMPRODUCT((Noms=$C50)*(K$3&gt;=Début)*(K$3&lt;=Fin))&gt;0,INDEX(Concat_pav_heures,MIN(IF((Noms=$C50)*(K$3&gt;=Début)*(K$3&lt;=Fin),ROW(Noms)))-1),"")</f>
        <v/>
      </c>
      <c r="L50" s="25" t="str">
        <f t="array" ref="L50">IF(SUMPRODUCT((Noms=$C50)*(L$3&gt;=Début)*(L$3&lt;=Fin))&gt;0,INDEX(Concat_pav_heures,MIN(IF((Noms=$C50)*(L$3&gt;=Début)*(L$3&lt;=Fin),ROW(Noms)))-1),"")</f>
        <v/>
      </c>
      <c r="M50" s="25" t="str">
        <f t="array" ref="M50">IF(SUMPRODUCT((Noms=$C50)*(M$3&gt;=Début)*(M$3&lt;=Fin))&gt;0,INDEX(Concat_pav_heures,MIN(IF((Noms=$C50)*(M$3&gt;=Début)*(M$3&lt;=Fin),ROW(Noms)))-1),"")</f>
        <v/>
      </c>
      <c r="N50" s="25" t="str">
        <f t="array" ref="N50">IF(SUMPRODUCT((Noms=$C50)*(N$3&gt;=Début)*(N$3&lt;=Fin))&gt;0,INDEX(Concat_pav_heures,MIN(IF((Noms=$C50)*(N$3&gt;=Début)*(N$3&lt;=Fin),ROW(Noms)))-1),"")</f>
        <v/>
      </c>
      <c r="O50" s="25" t="str">
        <f t="array" ref="O50">IF(SUMPRODUCT((Noms=$C50)*(O$3&gt;=Début)*(O$3&lt;=Fin))&gt;0,INDEX(Concat_pav_heures,MIN(IF((Noms=$C50)*(O$3&gt;=Début)*(O$3&lt;=Fin),ROW(Noms)))-1),"")</f>
        <v/>
      </c>
      <c r="P50" s="25" t="str">
        <f t="array" ref="P50">IF(SUMPRODUCT((Noms=$C50)*(P$3&gt;=Début)*(P$3&lt;=Fin))&gt;0,INDEX(Concat_pav_heures,MIN(IF((Noms=$C50)*(P$3&gt;=Début)*(P$3&lt;=Fin),ROW(Noms)))-1),"")</f>
        <v/>
      </c>
      <c r="Q50" s="25" t="str">
        <f t="array" ref="Q50">IF(SUMPRODUCT((Noms=$C50)*(Q$3&gt;=Début)*(Q$3&lt;=Fin))&gt;0,INDEX(Concat_pav_heures,MIN(IF((Noms=$C50)*(Q$3&gt;=Début)*(Q$3&lt;=Fin),ROW(Noms)))-1),"")</f>
        <v/>
      </c>
      <c r="R50" s="25" t="str">
        <f t="array" ref="R50">IF(SUMPRODUCT((Noms=$C50)*(R$3&gt;=Début)*(R$3&lt;=Fin))&gt;0,INDEX(Concat_pav_heures,MIN(IF((Noms=$C50)*(R$3&gt;=Début)*(R$3&lt;=Fin),ROW(Noms)))-1),"")</f>
        <v/>
      </c>
      <c r="S50" s="25" t="str">
        <f t="array" ref="S50">IF(SUMPRODUCT((Noms=$C50)*(S$3&gt;=Début)*(S$3&lt;=Fin))&gt;0,INDEX(Concat_pav_heures,MIN(IF((Noms=$C50)*(S$3&gt;=Début)*(S$3&lt;=Fin),ROW(Noms)))-1),"")</f>
        <v/>
      </c>
      <c r="T50" s="25" t="str">
        <f t="array" ref="T50">IF(SUMPRODUCT((Noms=$C50)*(T$3&gt;=Début)*(T$3&lt;=Fin))&gt;0,INDEX(Concat_pav_heures,MIN(IF((Noms=$C50)*(T$3&gt;=Début)*(T$3&lt;=Fin),ROW(Noms)))-1),"")</f>
        <v/>
      </c>
      <c r="U50" s="25" t="str">
        <f t="array" ref="U50">IF(SUMPRODUCT((Noms=$C50)*(U$3&gt;=Début)*(U$3&lt;=Fin))&gt;0,INDEX(Concat_pav_heures,MIN(IF((Noms=$C50)*(U$3&gt;=Début)*(U$3&lt;=Fin),ROW(Noms)))-1),"")</f>
        <v/>
      </c>
      <c r="V50" s="25" t="str">
        <f t="array" ref="V50">IF(SUMPRODUCT((Noms=$C50)*(V$3&gt;=Début)*(V$3&lt;=Fin))&gt;0,INDEX(Concat_pav_heures,MIN(IF((Noms=$C50)*(V$3&gt;=Début)*(V$3&lt;=Fin),ROW(Noms)))-1),"")</f>
        <v/>
      </c>
      <c r="W50" s="25" t="str">
        <f t="array" ref="W50">IF(SUMPRODUCT((Noms=$C50)*(W$3&gt;=Début)*(W$3&lt;=Fin))&gt;0,INDEX(Concat_pav_heures,MIN(IF((Noms=$C50)*(W$3&gt;=Début)*(W$3&lt;=Fin),ROW(Noms)))-1),"")</f>
        <v/>
      </c>
      <c r="X50" s="25" t="str">
        <f t="array" ref="X50">IF(SUMPRODUCT((Noms=$C50)*(X$3&gt;=Début)*(X$3&lt;=Fin))&gt;0,INDEX(Concat_pav_heures,MIN(IF((Noms=$C50)*(X$3&gt;=Début)*(X$3&lt;=Fin),ROW(Noms)))-1),"")</f>
        <v/>
      </c>
      <c r="Y50" s="25" t="str">
        <f t="array" ref="Y50">IF(SUMPRODUCT((Noms=$C50)*(Y$3&gt;=Début)*(Y$3&lt;=Fin))&gt;0,INDEX(Concat_pav_heures,MIN(IF((Noms=$C50)*(Y$3&gt;=Début)*(Y$3&lt;=Fin),ROW(Noms)))-1),"")</f>
        <v/>
      </c>
      <c r="Z50" s="25" t="str">
        <f t="array" ref="Z50">IF(SUMPRODUCT((Noms=$C50)*(Z$3&gt;=Début)*(Z$3&lt;=Fin))&gt;0,INDEX(Concat_pav_heures,MIN(IF((Noms=$C50)*(Z$3&gt;=Début)*(Z$3&lt;=Fin),ROW(Noms)))-1),"")</f>
        <v/>
      </c>
      <c r="AA50" s="25" t="str">
        <f t="array" ref="AA50">IF(SUMPRODUCT((Noms=$C50)*(AA$3&gt;=Début)*(AA$3&lt;=Fin))&gt;0,INDEX(Concat_pav_heures,MIN(IF((Noms=$C50)*(AA$3&gt;=Début)*(AA$3&lt;=Fin),ROW(Noms)))-1),"")</f>
        <v/>
      </c>
      <c r="AB50" s="25" t="str">
        <f t="array" ref="AB50">IF(SUMPRODUCT((Noms=$C50)*(AB$3&gt;=Début)*(AB$3&lt;=Fin))&gt;0,INDEX(Concat_pav_heures,MIN(IF((Noms=$C50)*(AB$3&gt;=Début)*(AB$3&lt;=Fin),ROW(Noms)))-1),"")</f>
        <v/>
      </c>
      <c r="AC50" s="25" t="str">
        <f t="array" ref="AC50">IF(SUMPRODUCT((Noms=$C50)*(AC$3&gt;=Début)*(AC$3&lt;=Fin))&gt;0,INDEX(Concat_pav_heures,MIN(IF((Noms=$C50)*(AC$3&gt;=Début)*(AC$3&lt;=Fin),ROW(Noms)))-1),"")</f>
        <v/>
      </c>
      <c r="AD50" s="25" t="str">
        <f t="array" ref="AD50">IF(SUMPRODUCT((Noms=$C50)*(AD$3&gt;=Début)*(AD$3&lt;=Fin))&gt;0,INDEX(Concat_pav_heures,MIN(IF((Noms=$C50)*(AD$3&gt;=Début)*(AD$3&lt;=Fin),ROW(Noms)))-1),"")</f>
        <v/>
      </c>
      <c r="AE50" s="25" t="str">
        <f t="array" ref="AE50">IF(SUMPRODUCT((Noms=$C50)*(AE$3&gt;=Début)*(AE$3&lt;=Fin))&gt;0,INDEX(Concat_pav_heures,MIN(IF((Noms=$C50)*(AE$3&gt;=Début)*(AE$3&lt;=Fin),ROW(Noms)))-1),"")</f>
        <v/>
      </c>
      <c r="AF50" s="25" t="str">
        <f t="array" ref="AF50">IF(SUMPRODUCT((Noms=$C50)*(AF$3&gt;=Début)*(AF$3&lt;=Fin))&gt;0,INDEX(Concat_pav_heures,MIN(IF((Noms=$C50)*(AF$3&gt;=Début)*(AF$3&lt;=Fin),ROW(Noms)))-1),"")</f>
        <v/>
      </c>
      <c r="AG50" s="25" t="str">
        <f t="array" ref="AG50">IF(SUMPRODUCT((Noms=$C50)*(AG$3&gt;=Début)*(AG$3&lt;=Fin))&gt;0,INDEX(Concat_pav_heures,MIN(IF((Noms=$C50)*(AG$3&gt;=Début)*(AG$3&lt;=Fin),ROW(Noms)))-1),"")</f>
        <v/>
      </c>
      <c r="AH50" s="25" t="str">
        <f t="array" ref="AH50">IF(SUMPRODUCT((Noms=$C50)*(AH$3&gt;=Début)*(AH$3&lt;=Fin))&gt;0,INDEX(Concat_pav_heures,MIN(IF((Noms=$C50)*(AH$3&gt;=Début)*(AH$3&lt;=Fin),ROW(Noms)))-1),"")</f>
        <v/>
      </c>
      <c r="AI50" s="25" t="str">
        <f t="array" ref="AI50">IF(SUMPRODUCT((Noms=$C50)*(AI$3&gt;=Début)*(AI$3&lt;=Fin))&gt;0,INDEX(Concat_pav_heures,MIN(IF((Noms=$C50)*(AI$3&gt;=Début)*(AI$3&lt;=Fin),ROW(Noms)))-1),"")</f>
        <v/>
      </c>
      <c r="AJ50" s="25" t="str">
        <f t="array" ref="AJ50">IF(SUMPRODUCT((Noms=$C50)*(AJ$3&gt;=Début)*(AJ$3&lt;=Fin))&gt;0,INDEX(Concat_pav_heures,MIN(IF((Noms=$C50)*(AJ$3&gt;=Début)*(AJ$3&lt;=Fin),ROW(Noms)))-1),"")</f>
        <v/>
      </c>
      <c r="AK50" s="25" t="str">
        <f t="array" ref="AK50">IF(SUMPRODUCT((Noms=$C50)*(AK$3&gt;=Début)*(AK$3&lt;=Fin))&gt;0,INDEX(Concat_pav_heures,MIN(IF((Noms=$C50)*(AK$3&gt;=Début)*(AK$3&lt;=Fin),ROW(Noms)))-1),"")</f>
        <v/>
      </c>
      <c r="AL50" s="25" t="str">
        <f t="array" ref="AL50">IF(SUMPRODUCT((Noms=$C50)*(AL$3&gt;=Début)*(AL$3&lt;=Fin))&gt;0,INDEX(Concat_pav_heures,MIN(IF((Noms=$C50)*(AL$3&gt;=Début)*(AL$3&lt;=Fin),ROW(Noms)))-1),"")</f>
        <v/>
      </c>
      <c r="AM50" s="25" t="str">
        <f t="array" ref="AM50">IF(SUMPRODUCT((Noms=$C50)*(AM$3&gt;=Début)*(AM$3&lt;=Fin))&gt;0,INDEX(Concat_pav_heures,MIN(IF((Noms=$C50)*(AM$3&gt;=Début)*(AM$3&lt;=Fin),ROW(Noms)))-1),"")</f>
        <v/>
      </c>
      <c r="AN50" s="25" t="str">
        <f t="array" ref="AN50">IF(SUMPRODUCT((Noms=$C50)*(AN$3&gt;=Début)*(AN$3&lt;=Fin))&gt;0,INDEX(Concat_pav_heures,MIN(IF((Noms=$C50)*(AN$3&gt;=Début)*(AN$3&lt;=Fin),ROW(Noms)))-1),"")</f>
        <v/>
      </c>
      <c r="AO50" s="25" t="str">
        <f t="array" ref="AO50">IF(SUMPRODUCT((Noms=$C50)*(AO$3&gt;=Début)*(AO$3&lt;=Fin))&gt;0,INDEX(Concat_pav_heures,MIN(IF((Noms=$C50)*(AO$3&gt;=Début)*(AO$3&lt;=Fin),ROW(Noms)))-1),"")</f>
        <v/>
      </c>
      <c r="AP50" s="25" t="str">
        <f t="array" ref="AP50">IF(SUMPRODUCT((Noms=$C50)*(AP$3&gt;=Début)*(AP$3&lt;=Fin))&gt;0,INDEX(Concat_pav_heures,MIN(IF((Noms=$C50)*(AP$3&gt;=Début)*(AP$3&lt;=Fin),ROW(Noms)))-1),"")</f>
        <v/>
      </c>
      <c r="AQ50" s="25" t="str">
        <f t="array" ref="AQ50">IF(SUMPRODUCT((Noms=$C50)*(AQ$3&gt;=Début)*(AQ$3&lt;=Fin))&gt;0,INDEX(Concat_pav_heures,MIN(IF((Noms=$C50)*(AQ$3&gt;=Début)*(AQ$3&lt;=Fin),ROW(Noms)))-1),"")</f>
        <v/>
      </c>
      <c r="AR50" s="25" t="str">
        <f t="array" ref="AR50">IF(SUMPRODUCT((Noms=$C50)*(AR$3&gt;=Début)*(AR$3&lt;=Fin))&gt;0,INDEX(Concat_pav_heures,MIN(IF((Noms=$C50)*(AR$3&gt;=Début)*(AR$3&lt;=Fin),ROW(Noms)))-1),"")</f>
        <v/>
      </c>
      <c r="AS50" s="25" t="str">
        <f t="array" ref="AS50">IF(SUMPRODUCT((Noms=$C50)*(AS$3&gt;=Début)*(AS$3&lt;=Fin))&gt;0,INDEX(Concat_pav_heures,MIN(IF((Noms=$C50)*(AS$3&gt;=Début)*(AS$3&lt;=Fin),ROW(Noms)))-1),"")</f>
        <v/>
      </c>
      <c r="AT50" s="25" t="str">
        <f t="array" ref="AT50">IF(SUMPRODUCT((Noms=$C50)*(AT$3&gt;=Début)*(AT$3&lt;=Fin))&gt;0,INDEX(Concat_pav_heures,MIN(IF((Noms=$C50)*(AT$3&gt;=Début)*(AT$3&lt;=Fin),ROW(Noms)))-1),"")</f>
        <v/>
      </c>
      <c r="AU50" s="25" t="str">
        <f t="array" ref="AU50">IF(SUMPRODUCT((Noms=$C50)*(AU$3&gt;=Début)*(AU$3&lt;=Fin))&gt;0,INDEX(Concat_pav_heures,MIN(IF((Noms=$C50)*(AU$3&gt;=Début)*(AU$3&lt;=Fin),ROW(Noms)))-1),"")</f>
        <v/>
      </c>
      <c r="AV50" s="25" t="str">
        <f t="array" ref="AV50">IF(SUMPRODUCT((Noms=$C50)*(AV$3&gt;=Début)*(AV$3&lt;=Fin))&gt;0,INDEX(Concat_pav_heures,MIN(IF((Noms=$C50)*(AV$3&gt;=Début)*(AV$3&lt;=Fin),ROW(Noms)))-1),"")</f>
        <v/>
      </c>
      <c r="AW50" s="25" t="str">
        <f t="array" ref="AW50">IF(SUMPRODUCT((Noms=$C50)*(AW$3&gt;=Début)*(AW$3&lt;=Fin))&gt;0,INDEX(Concat_pav_heures,MIN(IF((Noms=$C50)*(AW$3&gt;=Début)*(AW$3&lt;=Fin),ROW(Noms)))-1),"")</f>
        <v/>
      </c>
      <c r="AX50" s="25" t="str">
        <f t="array" ref="AX50">IF(SUMPRODUCT((Noms=$C50)*(AX$3&gt;=Début)*(AX$3&lt;=Fin))&gt;0,INDEX(Concat_pav_heures,MIN(IF((Noms=$C50)*(AX$3&gt;=Début)*(AX$3&lt;=Fin),ROW(Noms)))-1),"")</f>
        <v/>
      </c>
      <c r="AY50" s="25" t="str">
        <f t="array" ref="AY50">IF(SUMPRODUCT((Noms=$C50)*(AY$3&gt;=Début)*(AY$3&lt;=Fin))&gt;0,INDEX(Concat_pav_heures,MIN(IF((Noms=$C50)*(AY$3&gt;=Début)*(AY$3&lt;=Fin),ROW(Noms)))-1),"")</f>
        <v/>
      </c>
      <c r="AZ50" s="25" t="str">
        <f t="array" ref="AZ50">IF(SUMPRODUCT((Noms=$C50)*(AZ$3&gt;=Début)*(AZ$3&lt;=Fin))&gt;0,INDEX(Concat_pav_heures,MIN(IF((Noms=$C50)*(AZ$3&gt;=Début)*(AZ$3&lt;=Fin),ROW(Noms)))-1),"")</f>
        <v/>
      </c>
      <c r="BA50" s="25" t="str">
        <f t="array" ref="BA50">IF(SUMPRODUCT((Noms=$C50)*(BA$3&gt;=Début)*(BA$3&lt;=Fin))&gt;0,INDEX(Concat_pav_heures,MIN(IF((Noms=$C50)*(BA$3&gt;=Début)*(BA$3&lt;=Fin),ROW(Noms)))-1),"")</f>
        <v/>
      </c>
      <c r="BB50" s="25" t="str">
        <f t="array" ref="BB50">IF(SUMPRODUCT((Noms=$C50)*(BB$3&gt;=Début)*(BB$3&lt;=Fin))&gt;0,INDEX(Concat_pav_heures,MIN(IF((Noms=$C50)*(BB$3&gt;=Début)*(BB$3&lt;=Fin),ROW(Noms)))-1),"")</f>
        <v/>
      </c>
      <c r="BC50" s="25" t="str">
        <f t="array" ref="BC50">IF(SUMPRODUCT((Noms=$C50)*(BC$3&gt;=Début)*(BC$3&lt;=Fin))&gt;0,INDEX(Concat_pav_heures,MIN(IF((Noms=$C50)*(BC$3&gt;=Début)*(BC$3&lt;=Fin),ROW(Noms)))-1),"")</f>
        <v/>
      </c>
      <c r="BD50" s="25" t="str">
        <f t="array" ref="BD50">IF(SUMPRODUCT((Noms=$C50)*(BD$3&gt;=Début)*(BD$3&lt;=Fin))&gt;0,INDEX(Concat_pav_heures,MIN(IF((Noms=$C50)*(BD$3&gt;=Début)*(BD$3&lt;=Fin),ROW(Noms)))-1),"")</f>
        <v/>
      </c>
      <c r="BE50" s="25" t="str">
        <f t="array" ref="BE50">IF(SUMPRODUCT((Noms=$C50)*(BE$3&gt;=Début)*(BE$3&lt;=Fin))&gt;0,INDEX(Concat_pav_heures,MIN(IF((Noms=$C50)*(BE$3&gt;=Début)*(BE$3&lt;=Fin),ROW(Noms)))-1),"")</f>
        <v/>
      </c>
      <c r="BF50" s="25" t="str">
        <f t="array" ref="BF50">IF(SUMPRODUCT((Noms=$C50)*(BF$3&gt;=Début)*(BF$3&lt;=Fin))&gt;0,INDEX(Concat_pav_heures,MIN(IF((Noms=$C50)*(BF$3&gt;=Début)*(BF$3&lt;=Fin),ROW(Noms)))-1),"")</f>
        <v/>
      </c>
      <c r="BG50" s="25" t="str">
        <f t="array" ref="BG50">IF(SUMPRODUCT((Noms=$C50)*(BG$3&gt;=Début)*(BG$3&lt;=Fin))&gt;0,INDEX(Concat_pav_heures,MIN(IF((Noms=$C50)*(BG$3&gt;=Début)*(BG$3&lt;=Fin),ROW(Noms)))-1),"")</f>
        <v/>
      </c>
      <c r="BH50" s="25" t="str">
        <f t="array" ref="BH50">IF(SUMPRODUCT((Noms=$C50)*(BH$3&gt;=Début)*(BH$3&lt;=Fin))&gt;0,INDEX(Concat_pav_heures,MIN(IF((Noms=$C50)*(BH$3&gt;=Début)*(BH$3&lt;=Fin),ROW(Noms)))-1),"")</f>
        <v/>
      </c>
      <c r="BI50" s="25" t="str">
        <f t="array" ref="BI50">IF(SUMPRODUCT((Noms=$C50)*(BI$3&gt;=Début)*(BI$3&lt;=Fin))&gt;0,INDEX(Concat_pav_heures,MIN(IF((Noms=$C50)*(BI$3&gt;=Début)*(BI$3&lt;=Fin),ROW(Noms)))-1),"")</f>
        <v/>
      </c>
      <c r="BJ50" s="25" t="str">
        <f t="array" ref="BJ50">IF(SUMPRODUCT((Noms=$C50)*(BJ$3&gt;=Début)*(BJ$3&lt;=Fin))&gt;0,INDEX(Concat_pav_heures,MIN(IF((Noms=$C50)*(BJ$3&gt;=Début)*(BJ$3&lt;=Fin),ROW(Noms)))-1),"")</f>
        <v/>
      </c>
      <c r="BK50" s="25" t="str">
        <f t="array" ref="BK50">IF(SUMPRODUCT((Noms=$C50)*(BK$3&gt;=Début)*(BK$3&lt;=Fin))&gt;0,INDEX(Concat_pav_heures,MIN(IF((Noms=$C50)*(BK$3&gt;=Début)*(BK$3&lt;=Fin),ROW(Noms)))-1),"")</f>
        <v/>
      </c>
      <c r="BL50" s="25" t="str">
        <f t="array" ref="BL50">IF(SUMPRODUCT((Noms=$C50)*(BL$3&gt;=Début)*(BL$3&lt;=Fin))&gt;0,INDEX(Concat_pav_heures,MIN(IF((Noms=$C50)*(BL$3&gt;=Début)*(BL$3&lt;=Fin),ROW(Noms)))-1),"")</f>
        <v/>
      </c>
      <c r="BM50" s="25" t="str">
        <f t="array" ref="BM50">IF(SUMPRODUCT((Noms=$C50)*(BM$3&gt;=Début)*(BM$3&lt;=Fin))&gt;0,INDEX(Concat_pav_heures,MIN(IF((Noms=$C50)*(BM$3&gt;=Début)*(BM$3&lt;=Fin),ROW(Noms)))-1),"")</f>
        <v/>
      </c>
      <c r="BN50" s="25" t="str">
        <f t="array" ref="BN50">IF(SUMPRODUCT((Noms=$C50)*(BN$3&gt;=Début)*(BN$3&lt;=Fin))&gt;0,INDEX(Concat_pav_heures,MIN(IF((Noms=$C50)*(BN$3&gt;=Début)*(BN$3&lt;=Fin),ROW(Noms)))-1),"")</f>
        <v/>
      </c>
      <c r="BO50" s="25" t="str">
        <f t="array" ref="BO50">IF(SUMPRODUCT((Noms=$C50)*(BO$3&gt;=Début)*(BO$3&lt;=Fin))&gt;0,INDEX(Concat_pav_heures,MIN(IF((Noms=$C50)*(BO$3&gt;=Début)*(BO$3&lt;=Fin),ROW(Noms)))-1),"")</f>
        <v/>
      </c>
      <c r="BP50" s="25" t="str">
        <f t="array" ref="BP50">IF(SUMPRODUCT((Noms=$C50)*(BP$3&gt;=Début)*(BP$3&lt;=Fin))&gt;0,INDEX(Concat_pav_heures,MIN(IF((Noms=$C50)*(BP$3&gt;=Début)*(BP$3&lt;=Fin),ROW(Noms)))-1),"")</f>
        <v/>
      </c>
      <c r="BQ50" s="25" t="str">
        <f t="array" ref="BQ50">IF(SUMPRODUCT((Noms=$C50)*(BQ$3&gt;=Début)*(BQ$3&lt;=Fin))&gt;0,INDEX(Concat_pav_heures,MIN(IF((Noms=$C50)*(BQ$3&gt;=Début)*(BQ$3&lt;=Fin),ROW(Noms)))-1),"")</f>
        <v/>
      </c>
      <c r="BR50" s="25" t="str">
        <f t="array" ref="BR50">IF(SUMPRODUCT((Noms=$C50)*(BR$3&gt;=Début)*(BR$3&lt;=Fin))&gt;0,INDEX(Concat_pav_heures,MIN(IF((Noms=$C50)*(BR$3&gt;=Début)*(BR$3&lt;=Fin),ROW(Noms)))-1),"")</f>
        <v/>
      </c>
      <c r="BS50" s="25" t="str">
        <f t="array" ref="BS50">IF(SUMPRODUCT((Noms=$C50)*(BS$3&gt;=Début)*(BS$3&lt;=Fin))&gt;0,INDEX(Concat_pav_heures,MIN(IF((Noms=$C50)*(BS$3&gt;=Début)*(BS$3&lt;=Fin),ROW(Noms)))-1),"")</f>
        <v/>
      </c>
      <c r="BT50" s="25" t="str">
        <f t="array" ref="BT50">IF(SUMPRODUCT((Noms=$C50)*(BT$3&gt;=Début)*(BT$3&lt;=Fin))&gt;0,INDEX(Concat_pav_heures,MIN(IF((Noms=$C50)*(BT$3&gt;=Début)*(BT$3&lt;=Fin),ROW(Noms)))-1),"")</f>
        <v/>
      </c>
      <c r="BU50" s="25" t="str">
        <f t="array" ref="BU50">IF(SUMPRODUCT((Noms=$C50)*(BU$3&gt;=Début)*(BU$3&lt;=Fin))&gt;0,INDEX(Concat_pav_heures,MIN(IF((Noms=$C50)*(BU$3&gt;=Début)*(BU$3&lt;=Fin),ROW(Noms)))-1),"")</f>
        <v/>
      </c>
      <c r="BV50" s="25" t="str">
        <f t="array" ref="BV50">IF(SUMPRODUCT((Noms=$C50)*(BV$3&gt;=Début)*(BV$3&lt;=Fin))&gt;0,INDEX(Concat_pav_heures,MIN(IF((Noms=$C50)*(BV$3&gt;=Début)*(BV$3&lt;=Fin),ROW(Noms)))-1),"")</f>
        <v/>
      </c>
      <c r="BW50" s="25" t="str">
        <f t="array" ref="BW50">IF(SUMPRODUCT((Noms=$C50)*(BW$3&gt;=Début)*(BW$3&lt;=Fin))&gt;0,INDEX(Concat_pav_heures,MIN(IF((Noms=$C50)*(BW$3&gt;=Début)*(BW$3&lt;=Fin),ROW(Noms)))-1),"")</f>
        <v/>
      </c>
      <c r="BX50" s="25" t="str">
        <f t="array" ref="BX50">IF(SUMPRODUCT((Noms=$C50)*(BX$3&gt;=Début)*(BX$3&lt;=Fin))&gt;0,INDEX(Concat_pav_heures,MIN(IF((Noms=$C50)*(BX$3&gt;=Début)*(BX$3&lt;=Fin),ROW(Noms)))-1),"")</f>
        <v/>
      </c>
      <c r="BY50" s="25" t="str">
        <f t="array" ref="BY50">IF(SUMPRODUCT((Noms=$C50)*(BY$3&gt;=Début)*(BY$3&lt;=Fin))&gt;0,INDEX(Concat_pav_heures,MIN(IF((Noms=$C50)*(BY$3&gt;=Début)*(BY$3&lt;=Fin),ROW(Noms)))-1),"")</f>
        <v/>
      </c>
      <c r="BZ50" s="25" t="str">
        <f t="array" ref="BZ50">IF(SUMPRODUCT((Noms=$C50)*(BZ$3&gt;=Début)*(BZ$3&lt;=Fin))&gt;0,INDEX(Concat_pav_heures,MIN(IF((Noms=$C50)*(BZ$3&gt;=Début)*(BZ$3&lt;=Fin),ROW(Noms)))-1),"")</f>
        <v/>
      </c>
      <c r="CA50" s="25" t="str">
        <f t="array" ref="CA50">IF(SUMPRODUCT((Noms=$C50)*(CA$3&gt;=Début)*(CA$3&lt;=Fin))&gt;0,INDEX(Concat_pav_heures,MIN(IF((Noms=$C50)*(CA$3&gt;=Début)*(CA$3&lt;=Fin),ROW(Noms)))-1),"")</f>
        <v/>
      </c>
      <c r="CB50" s="25" t="str">
        <f t="array" ref="CB50">IF(SUMPRODUCT((Noms=$C50)*(CB$3&gt;=Début)*(CB$3&lt;=Fin))&gt;0,INDEX(Concat_pav_heures,MIN(IF((Noms=$C50)*(CB$3&gt;=Début)*(CB$3&lt;=Fin),ROW(Noms)))-1),"")</f>
        <v/>
      </c>
      <c r="CC50" s="25" t="str">
        <f t="array" ref="CC50">IF(SUMPRODUCT((Noms=$C50)*(CC$3&gt;=Début)*(CC$3&lt;=Fin))&gt;0,INDEX(Concat_pav_heures,MIN(IF((Noms=$C50)*(CC$3&gt;=Début)*(CC$3&lt;=Fin),ROW(Noms)))-1),"")</f>
        <v/>
      </c>
      <c r="CD50" s="25" t="str">
        <f t="array" ref="CD50">IF(SUMPRODUCT((Noms=$C50)*(CD$3&gt;=Début)*(CD$3&lt;=Fin))&gt;0,INDEX(Concat_pav_heures,MIN(IF((Noms=$C50)*(CD$3&gt;=Début)*(CD$3&lt;=Fin),ROW(Noms)))-1),"")</f>
        <v/>
      </c>
      <c r="CE50" s="25" t="str">
        <f t="array" ref="CE50">IF(SUMPRODUCT((Noms=$C50)*(CE$3&gt;=Début)*(CE$3&lt;=Fin))&gt;0,INDEX(Concat_pav_heures,MIN(IF((Noms=$C50)*(CE$3&gt;=Début)*(CE$3&lt;=Fin),ROW(Noms)))-1),"")</f>
        <v/>
      </c>
      <c r="CF50" s="25" t="str">
        <f t="array" ref="CF50">IF(SUMPRODUCT((Noms=$C50)*(CF$3&gt;=Début)*(CF$3&lt;=Fin))&gt;0,INDEX(Concat_pav_heures,MIN(IF((Noms=$C50)*(CF$3&gt;=Début)*(CF$3&lt;=Fin),ROW(Noms)))-1),"")</f>
        <v/>
      </c>
      <c r="CG50" s="25" t="str">
        <f t="array" ref="CG50">IF(SUMPRODUCT((Noms=$C50)*(CG$3&gt;=Début)*(CG$3&lt;=Fin))&gt;0,INDEX(Concat_pav_heures,MIN(IF((Noms=$C50)*(CG$3&gt;=Début)*(CG$3&lt;=Fin),ROW(Noms)))-1),"")</f>
        <v/>
      </c>
      <c r="CH50" s="25" t="str">
        <f t="array" ref="CH50">IF(SUMPRODUCT((Noms=$C50)*(CH$3&gt;=Début)*(CH$3&lt;=Fin))&gt;0,INDEX(Concat_pav_heures,MIN(IF((Noms=$C50)*(CH$3&gt;=Début)*(CH$3&lt;=Fin),ROW(Noms)))-1),"")</f>
        <v/>
      </c>
      <c r="CI50" s="25" t="str">
        <f t="array" ref="CI50">IF(SUMPRODUCT((Noms=$C50)*(CI$3&gt;=Début)*(CI$3&lt;=Fin))&gt;0,INDEX(Concat_pav_heures,MIN(IF((Noms=$C50)*(CI$3&gt;=Début)*(CI$3&lt;=Fin),ROW(Noms)))-1),"")</f>
        <v/>
      </c>
      <c r="CJ50" s="25" t="str">
        <f t="array" ref="CJ50">IF(SUMPRODUCT((Noms=$C50)*(CJ$3&gt;=Début)*(CJ$3&lt;=Fin))&gt;0,INDEX(Concat_pav_heures,MIN(IF((Noms=$C50)*(CJ$3&gt;=Début)*(CJ$3&lt;=Fin),ROW(Noms)))-1),"")</f>
        <v/>
      </c>
      <c r="CK50" s="25" t="str">
        <f t="array" ref="CK50">IF(SUMPRODUCT((Noms=$C50)*(CK$3&gt;=Début)*(CK$3&lt;=Fin))&gt;0,INDEX(Concat_pav_heures,MIN(IF((Noms=$C50)*(CK$3&gt;=Début)*(CK$3&lt;=Fin),ROW(Noms)))-1),"")</f>
        <v/>
      </c>
      <c r="CL50" s="25" t="str">
        <f t="array" ref="CL50">IF(SUMPRODUCT((Noms=$C50)*(CL$3&gt;=Début)*(CL$3&lt;=Fin))&gt;0,INDEX(Concat_pav_heures,MIN(IF((Noms=$C50)*(CL$3&gt;=Début)*(CL$3&lt;=Fin),ROW(Noms)))-1),"")</f>
        <v/>
      </c>
      <c r="CM50" s="25" t="str">
        <f t="array" ref="CM50">IF(SUMPRODUCT((Noms=$C50)*(CM$3&gt;=Début)*(CM$3&lt;=Fin))&gt;0,INDEX(Concat_pav_heures,MIN(IF((Noms=$C50)*(CM$3&gt;=Début)*(CM$3&lt;=Fin),ROW(Noms)))-1),"")</f>
        <v/>
      </c>
      <c r="CN50" s="25" t="str">
        <f t="array" ref="CN50">IF(SUMPRODUCT((Noms=$C50)*(CN$3&gt;=Début)*(CN$3&lt;=Fin))&gt;0,INDEX(Concat_pav_heures,MIN(IF((Noms=$C50)*(CN$3&gt;=Début)*(CN$3&lt;=Fin),ROW(Noms)))-1),"")</f>
        <v/>
      </c>
      <c r="CO50" s="25" t="str">
        <f t="array" ref="CO50">IF(SUMPRODUCT((Noms=$C50)*(CO$3&gt;=Début)*(CO$3&lt;=Fin))&gt;0,INDEX(Concat_pav_heures,MIN(IF((Noms=$C50)*(CO$3&gt;=Début)*(CO$3&lt;=Fin),ROW(Noms)))-1),"")</f>
        <v/>
      </c>
      <c r="CP50" s="25" t="str">
        <f t="array" ref="CP50">IF(SUMPRODUCT((Noms=$C50)*(CP$3&gt;=Début)*(CP$3&lt;=Fin))&gt;0,INDEX(Concat_pav_heures,MIN(IF((Noms=$C50)*(CP$3&gt;=Début)*(CP$3&lt;=Fin),ROW(Noms)))-1),"")</f>
        <v/>
      </c>
      <c r="CQ50" s="25" t="str">
        <f t="array" ref="CQ50">IF(SUMPRODUCT((Noms=$C50)*(CQ$3&gt;=Début)*(CQ$3&lt;=Fin))&gt;0,INDEX(Concat_pav_heures,MIN(IF((Noms=$C50)*(CQ$3&gt;=Début)*(CQ$3&lt;=Fin),ROW(Noms)))-1),"")</f>
        <v/>
      </c>
      <c r="CR50" s="25" t="str">
        <f t="array" ref="CR50">IF(SUMPRODUCT((Noms=$C50)*(CR$3&gt;=Début)*(CR$3&lt;=Fin))&gt;0,INDEX(Concat_pav_heures,MIN(IF((Noms=$C50)*(CR$3&gt;=Début)*(CR$3&lt;=Fin),ROW(Noms)))-1),"")</f>
        <v/>
      </c>
      <c r="CS50" s="25" t="str">
        <f t="array" ref="CS50">IF(SUMPRODUCT((Noms=$C50)*(CS$3&gt;=Début)*(CS$3&lt;=Fin))&gt;0,INDEX(Concat_pav_heures,MIN(IF((Noms=$C50)*(CS$3&gt;=Début)*(CS$3&lt;=Fin),ROW(Noms)))-1),"")</f>
        <v/>
      </c>
      <c r="CT50" s="25" t="str">
        <f t="array" ref="CT50">IF(SUMPRODUCT((Noms=$C50)*(CT$3&gt;=Début)*(CT$3&lt;=Fin))&gt;0,INDEX(Concat_pav_heures,MIN(IF((Noms=$C50)*(CT$3&gt;=Début)*(CT$3&lt;=Fin),ROW(Noms)))-1),"")</f>
        <v/>
      </c>
      <c r="CU50" s="25" t="str">
        <f t="array" ref="CU50">IF(SUMPRODUCT((Noms=$C50)*(CU$3&gt;=Début)*(CU$3&lt;=Fin))&gt;0,INDEX(Concat_pav_heures,MIN(IF((Noms=$C50)*(CU$3&gt;=Début)*(CU$3&lt;=Fin),ROW(Noms)))-1),"")</f>
        <v/>
      </c>
      <c r="CV50" s="25" t="str">
        <f t="array" ref="CV50">IF(SUMPRODUCT((Noms=$C50)*(CV$3&gt;=Début)*(CV$3&lt;=Fin))&gt;0,INDEX(Concat_pav_heures,MIN(IF((Noms=$C50)*(CV$3&gt;=Début)*(CV$3&lt;=Fin),ROW(Noms)))-1),"")</f>
        <v/>
      </c>
      <c r="CW50" s="25" t="str">
        <f t="array" ref="CW50">IF(SUMPRODUCT((Noms=$C50)*(CW$3&gt;=Début)*(CW$3&lt;=Fin))&gt;0,INDEX(Concat_pav_heures,MIN(IF((Noms=$C50)*(CW$3&gt;=Début)*(CW$3&lt;=Fin),ROW(Noms)))-1),"")</f>
        <v/>
      </c>
      <c r="CX50" s="25" t="str">
        <f t="array" ref="CX50">IF(SUMPRODUCT((Noms=$C50)*(CX$3&gt;=Début)*(CX$3&lt;=Fin))&gt;0,INDEX(Concat_pav_heures,MIN(IF((Noms=$C50)*(CX$3&gt;=Début)*(CX$3&lt;=Fin),ROW(Noms)))-1),"")</f>
        <v/>
      </c>
      <c r="CY50" s="25" t="str">
        <f t="array" ref="CY50">IF(SUMPRODUCT((Noms=$C50)*(CY$3&gt;=Début)*(CY$3&lt;=Fin))&gt;0,INDEX(Concat_pav_heures,MIN(IF((Noms=$C50)*(CY$3&gt;=Début)*(CY$3&lt;=Fin),ROW(Noms)))-1),"")</f>
        <v/>
      </c>
      <c r="CZ50" s="25" t="str">
        <f t="array" ref="CZ50">IF(SUMPRODUCT((Noms=$C50)*(CZ$3&gt;=Début)*(CZ$3&lt;=Fin))&gt;0,INDEX(Concat_pav_heures,MIN(IF((Noms=$C50)*(CZ$3&gt;=Début)*(CZ$3&lt;=Fin),ROW(Noms)))-1),"")</f>
        <v/>
      </c>
      <c r="DA50" s="25" t="str">
        <f t="array" ref="DA50">IF(SUMPRODUCT((Noms=$C50)*(DA$3&gt;=Début)*(DA$3&lt;=Fin))&gt;0,INDEX(Concat_pav_heures,MIN(IF((Noms=$C50)*(DA$3&gt;=Début)*(DA$3&lt;=Fin),ROW(Noms)))-1),"")</f>
        <v/>
      </c>
      <c r="DB50" s="25" t="str">
        <f t="array" ref="DB50">IF(SUMPRODUCT((Noms=$C50)*(DB$3&gt;=Début)*(DB$3&lt;=Fin))&gt;0,INDEX(Concat_pav_heures,MIN(IF((Noms=$C50)*(DB$3&gt;=Début)*(DB$3&lt;=Fin),ROW(Noms)))-1),"")</f>
        <v/>
      </c>
      <c r="DC50" s="25" t="str">
        <f t="array" ref="DC50">IF(SUMPRODUCT((Noms=$C50)*(DC$3&gt;=Début)*(DC$3&lt;=Fin))&gt;0,INDEX(Concat_pav_heures,MIN(IF((Noms=$C50)*(DC$3&gt;=Début)*(DC$3&lt;=Fin),ROW(Noms)))-1),"")</f>
        <v/>
      </c>
      <c r="DD50" s="25" t="str">
        <f t="array" ref="DD50">IF(SUMPRODUCT((Noms=$C50)*(DD$3&gt;=Début)*(DD$3&lt;=Fin))&gt;0,INDEX(Concat_pav_heures,MIN(IF((Noms=$C50)*(DD$3&gt;=Début)*(DD$3&lt;=Fin),ROW(Noms)))-1),"")</f>
        <v/>
      </c>
      <c r="DE50" s="25" t="str">
        <f t="array" ref="DE50">IF(SUMPRODUCT((Noms=$C50)*(DE$3&gt;=Début)*(DE$3&lt;=Fin))&gt;0,INDEX(Concat_pav_heures,MIN(IF((Noms=$C50)*(DE$3&gt;=Début)*(DE$3&lt;=Fin),ROW(Noms)))-1),"")</f>
        <v/>
      </c>
      <c r="DF50" s="25" t="str">
        <f t="array" ref="DF50">IF(SUMPRODUCT((Noms=$C50)*(DF$3&gt;=Début)*(DF$3&lt;=Fin))&gt;0,INDEX(Concat_pav_heures,MIN(IF((Noms=$C50)*(DF$3&gt;=Début)*(DF$3&lt;=Fin),ROW(Noms)))-1),"")</f>
        <v/>
      </c>
      <c r="DG50" s="25" t="str">
        <f t="array" ref="DG50">IF(SUMPRODUCT((Noms=$C50)*(DG$3&gt;=Début)*(DG$3&lt;=Fin))&gt;0,INDEX(Concat_pav_heures,MIN(IF((Noms=$C50)*(DG$3&gt;=Début)*(DG$3&lt;=Fin),ROW(Noms)))-1),"")</f>
        <v/>
      </c>
      <c r="DH50" s="25" t="str">
        <f t="array" ref="DH50">IF(SUMPRODUCT((Noms=$C50)*(DH$3&gt;=Début)*(DH$3&lt;=Fin))&gt;0,INDEX(Concat_pav_heures,MIN(IF((Noms=$C50)*(DH$3&gt;=Début)*(DH$3&lt;=Fin),ROW(Noms)))-1),"")</f>
        <v/>
      </c>
      <c r="DI50" s="25" t="str">
        <f t="array" ref="DI50">IF(SUMPRODUCT((Noms=$C50)*(DI$3&gt;=Début)*(DI$3&lt;=Fin))&gt;0,INDEX(Concat_pav_heures,MIN(IF((Noms=$C50)*(DI$3&gt;=Début)*(DI$3&lt;=Fin),ROW(Noms)))-1),"")</f>
        <v/>
      </c>
      <c r="DJ50" s="25" t="str">
        <f t="array" ref="DJ50">IF(SUMPRODUCT((Noms=$C50)*(DJ$3&gt;=Début)*(DJ$3&lt;=Fin))&gt;0,INDEX(Concat_pav_heures,MIN(IF((Noms=$C50)*(DJ$3&gt;=Début)*(DJ$3&lt;=Fin),ROW(Noms)))-1),"")</f>
        <v/>
      </c>
      <c r="DK50" s="25" t="str">
        <f t="array" ref="DK50">IF(SUMPRODUCT((Noms=$C50)*(DK$3&gt;=Début)*(DK$3&lt;=Fin))&gt;0,INDEX(Concat_pav_heures,MIN(IF((Noms=$C50)*(DK$3&gt;=Début)*(DK$3&lt;=Fin),ROW(Noms)))-1),"")</f>
        <v/>
      </c>
      <c r="DL50" s="25" t="str">
        <f t="array" ref="DL50">IF(SUMPRODUCT((Noms=$C50)*(DL$3&gt;=Début)*(DL$3&lt;=Fin))&gt;0,INDEX(Concat_pav_heures,MIN(IF((Noms=$C50)*(DL$3&gt;=Début)*(DL$3&lt;=Fin),ROW(Noms)))-1),"")</f>
        <v/>
      </c>
      <c r="DM50" s="25" t="str">
        <f t="array" ref="DM50">IF(SUMPRODUCT((Noms=$C50)*(DM$3&gt;=Début)*(DM$3&lt;=Fin))&gt;0,INDEX(Concat_pav_heures,MIN(IF((Noms=$C50)*(DM$3&gt;=Début)*(DM$3&lt;=Fin),ROW(Noms)))-1),"")</f>
        <v/>
      </c>
      <c r="DN50" s="25" t="str">
        <f t="array" ref="DN50">IF(SUMPRODUCT((Noms=$C50)*(DN$3&gt;=Début)*(DN$3&lt;=Fin))&gt;0,INDEX(Concat_pav_heures,MIN(IF((Noms=$C50)*(DN$3&gt;=Début)*(DN$3&lt;=Fin),ROW(Noms)))-1),"")</f>
        <v/>
      </c>
      <c r="DO50" s="25" t="str">
        <f t="array" ref="DO50">IF(SUMPRODUCT((Noms=$C50)*(DO$3&gt;=Début)*(DO$3&lt;=Fin))&gt;0,INDEX(Concat_pav_heures,MIN(IF((Noms=$C50)*(DO$3&gt;=Début)*(DO$3&lt;=Fin),ROW(Noms)))-1),"")</f>
        <v/>
      </c>
      <c r="DP50" s="25" t="str">
        <f t="array" ref="DP50">IF(SUMPRODUCT((Noms=$C50)*(DP$3&gt;=Début)*(DP$3&lt;=Fin))&gt;0,INDEX(Concat_pav_heures,MIN(IF((Noms=$C50)*(DP$3&gt;=Début)*(DP$3&lt;=Fin),ROW(Noms)))-1),"")</f>
        <v/>
      </c>
      <c r="DQ50" s="25" t="str">
        <f t="array" ref="DQ50">IF(SUMPRODUCT((Noms=$C50)*(DQ$3&gt;=Début)*(DQ$3&lt;=Fin))&gt;0,INDEX(Concat_pav_heures,MIN(IF((Noms=$C50)*(DQ$3&gt;=Début)*(DQ$3&lt;=Fin),ROW(Noms)))-1),"")</f>
        <v/>
      </c>
      <c r="DR50" s="25" t="str">
        <f t="array" ref="DR50">IF(SUMPRODUCT((Noms=$C50)*(DR$3&gt;=Début)*(DR$3&lt;=Fin))&gt;0,INDEX(Concat_pav_heures,MIN(IF((Noms=$C50)*(DR$3&gt;=Début)*(DR$3&lt;=Fin),ROW(Noms)))-1),"")</f>
        <v/>
      </c>
      <c r="DS50" s="25" t="str">
        <f t="array" ref="DS50">IF(SUMPRODUCT((Noms=$C50)*(DS$3&gt;=Début)*(DS$3&lt;=Fin))&gt;0,INDEX(Concat_pav_heures,MIN(IF((Noms=$C50)*(DS$3&gt;=Début)*(DS$3&lt;=Fin),ROW(Noms)))-1),"")</f>
        <v/>
      </c>
      <c r="DT50" s="25" t="str">
        <f t="array" ref="DT50">IF(SUMPRODUCT((Noms=$C50)*(DT$3&gt;=Début)*(DT$3&lt;=Fin))&gt;0,INDEX(Concat_pav_heures,MIN(IF((Noms=$C50)*(DT$3&gt;=Début)*(DT$3&lt;=Fin),ROW(Noms)))-1),"")</f>
        <v/>
      </c>
      <c r="DU50" s="25" t="str">
        <f t="array" ref="DU50">IF(SUMPRODUCT((Noms=$C50)*(DU$3&gt;=Début)*(DU$3&lt;=Fin))&gt;0,INDEX(Concat_pav_heures,MIN(IF((Noms=$C50)*(DU$3&gt;=Début)*(DU$3&lt;=Fin),ROW(Noms)))-1),"")</f>
        <v/>
      </c>
      <c r="DV50" s="25" t="str">
        <f t="array" ref="DV50">IF(SUMPRODUCT((Noms=$C50)*(DV$3&gt;=Début)*(DV$3&lt;=Fin))&gt;0,INDEX(Concat_pav_heures,MIN(IF((Noms=$C50)*(DV$3&gt;=Début)*(DV$3&lt;=Fin),ROW(Noms)))-1),"")</f>
        <v/>
      </c>
      <c r="DW50" s="25" t="str">
        <f t="array" ref="DW50">IF(SUMPRODUCT((Noms=$C50)*(DW$3&gt;=Début)*(DW$3&lt;=Fin))&gt;0,INDEX(Concat_pav_heures,MIN(IF((Noms=$C50)*(DW$3&gt;=Début)*(DW$3&lt;=Fin),ROW(Noms)))-1),"")</f>
        <v/>
      </c>
      <c r="DX50" s="25" t="str">
        <f t="array" ref="DX50">IF(SUMPRODUCT((Noms=$C50)*(DX$3&gt;=Début)*(DX$3&lt;=Fin))&gt;0,INDEX(Concat_pav_heures,MIN(IF((Noms=$C50)*(DX$3&gt;=Début)*(DX$3&lt;=Fin),ROW(Noms)))-1),"")</f>
        <v/>
      </c>
      <c r="DY50" s="25" t="str">
        <f t="array" ref="DY50">IF(SUMPRODUCT((Noms=$C50)*(DY$3&gt;=Début)*(DY$3&lt;=Fin))&gt;0,INDEX(Concat_pav_heures,MIN(IF((Noms=$C50)*(DY$3&gt;=Début)*(DY$3&lt;=Fin),ROW(Noms)))-1),"")</f>
        <v/>
      </c>
      <c r="DZ50" s="25" t="str">
        <f t="array" ref="DZ50">IF(SUMPRODUCT((Noms=$C50)*(DZ$3&gt;=Début)*(DZ$3&lt;=Fin))&gt;0,INDEX(Concat_pav_heures,MIN(IF((Noms=$C50)*(DZ$3&gt;=Début)*(DZ$3&lt;=Fin),ROW(Noms)))-1),"")</f>
        <v/>
      </c>
      <c r="EA50" s="25" t="str">
        <f t="array" ref="EA50">IF(SUMPRODUCT((Noms=$C50)*(EA$3&gt;=Début)*(EA$3&lt;=Fin))&gt;0,INDEX(Concat_pav_heures,MIN(IF((Noms=$C50)*(EA$3&gt;=Début)*(EA$3&lt;=Fin),ROW(Noms)))-1),"")</f>
        <v/>
      </c>
      <c r="EB50" s="25" t="str">
        <f t="array" ref="EB50">IF(SUMPRODUCT((Noms=$C50)*(EB$3&gt;=Début)*(EB$3&lt;=Fin))&gt;0,INDEX(Concat_pav_heures,MIN(IF((Noms=$C50)*(EB$3&gt;=Début)*(EB$3&lt;=Fin),ROW(Noms)))-1),"")</f>
        <v/>
      </c>
      <c r="EC50" s="25" t="str">
        <f t="array" ref="EC50">IF(SUMPRODUCT((Noms=$C50)*(EC$3&gt;=Début)*(EC$3&lt;=Fin))&gt;0,INDEX(Concat_pav_heures,MIN(IF((Noms=$C50)*(EC$3&gt;=Début)*(EC$3&lt;=Fin),ROW(Noms)))-1),"")</f>
        <v/>
      </c>
      <c r="ED50" s="25" t="str">
        <f t="array" ref="ED50">IF(SUMPRODUCT((Noms=$C50)*(ED$3&gt;=Début)*(ED$3&lt;=Fin))&gt;0,INDEX(Concat_pav_heures,MIN(IF((Noms=$C50)*(ED$3&gt;=Début)*(ED$3&lt;=Fin),ROW(Noms)))-1),"")</f>
        <v/>
      </c>
      <c r="EE50" s="25" t="str">
        <f t="array" ref="EE50">IF(SUMPRODUCT((Noms=$C50)*(EE$3&gt;=Début)*(EE$3&lt;=Fin))&gt;0,INDEX(Concat_pav_heures,MIN(IF((Noms=$C50)*(EE$3&gt;=Début)*(EE$3&lt;=Fin),ROW(Noms)))-1),"")</f>
        <v/>
      </c>
      <c r="EF50" s="25" t="str">
        <f t="array" ref="EF50">IF(SUMPRODUCT((Noms=$C50)*(EF$3&gt;=Début)*(EF$3&lt;=Fin))&gt;0,INDEX(Concat_pav_heures,MIN(IF((Noms=$C50)*(EF$3&gt;=Début)*(EF$3&lt;=Fin),ROW(Noms)))-1),"")</f>
        <v/>
      </c>
      <c r="EG50" s="25" t="str">
        <f t="array" ref="EG50">IF(SUMPRODUCT((Noms=$C50)*(EG$3&gt;=Début)*(EG$3&lt;=Fin))&gt;0,INDEX(Concat_pav_heures,MIN(IF((Noms=$C50)*(EG$3&gt;=Début)*(EG$3&lt;=Fin),ROW(Noms)))-1),"")</f>
        <v/>
      </c>
      <c r="EH50" s="25" t="str">
        <f t="array" ref="EH50">IF(SUMPRODUCT((Noms=$C50)*(EH$3&gt;=Début)*(EH$3&lt;=Fin))&gt;0,INDEX(Concat_pav_heures,MIN(IF((Noms=$C50)*(EH$3&gt;=Début)*(EH$3&lt;=Fin),ROW(Noms)))-1),"")</f>
        <v/>
      </c>
      <c r="EI50" s="25" t="str">
        <f t="array" ref="EI50">IF(SUMPRODUCT((Noms=$C50)*(EI$3&gt;=Début)*(EI$3&lt;=Fin))&gt;0,INDEX(Concat_pav_heures,MIN(IF((Noms=$C50)*(EI$3&gt;=Début)*(EI$3&lt;=Fin),ROW(Noms)))-1),"")</f>
        <v/>
      </c>
      <c r="EJ50" s="25" t="str">
        <f t="array" ref="EJ50">IF(SUMPRODUCT((Noms=$C50)*(EJ$3&gt;=Début)*(EJ$3&lt;=Fin))&gt;0,INDEX(Concat_pav_heures,MIN(IF((Noms=$C50)*(EJ$3&gt;=Début)*(EJ$3&lt;=Fin),ROW(Noms)))-1),"")</f>
        <v/>
      </c>
      <c r="EK50" s="25" t="str">
        <f t="array" ref="EK50">IF(SUMPRODUCT((Noms=$C50)*(EK$3&gt;=Début)*(EK$3&lt;=Fin))&gt;0,INDEX(Concat_pav_heures,MIN(IF((Noms=$C50)*(EK$3&gt;=Début)*(EK$3&lt;=Fin),ROW(Noms)))-1),"")</f>
        <v/>
      </c>
      <c r="EL50" s="25" t="str">
        <f t="array" ref="EL50">IF(SUMPRODUCT((Noms=$C50)*(EL$3&gt;=Début)*(EL$3&lt;=Fin))&gt;0,INDEX(Concat_pav_heures,MIN(IF((Noms=$C50)*(EL$3&gt;=Début)*(EL$3&lt;=Fin),ROW(Noms)))-1),"")</f>
        <v/>
      </c>
      <c r="EM50" s="25" t="str">
        <f t="array" ref="EM50">IF(SUMPRODUCT((Noms=$C50)*(EM$3&gt;=Début)*(EM$3&lt;=Fin))&gt;0,INDEX(Concat_pav_heures,MIN(IF((Noms=$C50)*(EM$3&gt;=Début)*(EM$3&lt;=Fin),ROW(Noms)))-1),"")</f>
        <v/>
      </c>
      <c r="EN50" s="25" t="str">
        <f t="array" ref="EN50">IF(SUMPRODUCT((Noms=$C50)*(EN$3&gt;=Début)*(EN$3&lt;=Fin))&gt;0,INDEX(Concat_pav_heures,MIN(IF((Noms=$C50)*(EN$3&gt;=Début)*(EN$3&lt;=Fin),ROW(Noms)))-1),"")</f>
        <v/>
      </c>
      <c r="EO50" s="25" t="str">
        <f t="array" ref="EO50">IF(SUMPRODUCT((Noms=$C50)*(EO$3&gt;=Début)*(EO$3&lt;=Fin))&gt;0,INDEX(Concat_pav_heures,MIN(IF((Noms=$C50)*(EO$3&gt;=Début)*(EO$3&lt;=Fin),ROW(Noms)))-1),"")</f>
        <v/>
      </c>
      <c r="EP50" s="25" t="str">
        <f t="array" ref="EP50">IF(SUMPRODUCT((Noms=$C50)*(EP$3&gt;=Début)*(EP$3&lt;=Fin))&gt;0,INDEX(Concat_pav_heures,MIN(IF((Noms=$C50)*(EP$3&gt;=Début)*(EP$3&lt;=Fin),ROW(Noms)))-1),"")</f>
        <v/>
      </c>
      <c r="EQ50" s="25" t="str">
        <f t="array" ref="EQ50">IF(SUMPRODUCT((Noms=$C50)*(EQ$3&gt;=Début)*(EQ$3&lt;=Fin))&gt;0,INDEX(Concat_pav_heures,MIN(IF((Noms=$C50)*(EQ$3&gt;=Début)*(EQ$3&lt;=Fin),ROW(Noms)))-1),"")</f>
        <v/>
      </c>
      <c r="ER50" s="25" t="str">
        <f t="array" ref="ER50">IF(SUMPRODUCT((Noms=$C50)*(ER$3&gt;=Début)*(ER$3&lt;=Fin))&gt;0,INDEX(Concat_pav_heures,MIN(IF((Noms=$C50)*(ER$3&gt;=Début)*(ER$3&lt;=Fin),ROW(Noms)))-1),"")</f>
        <v/>
      </c>
      <c r="ES50" s="25" t="str">
        <f t="array" ref="ES50">IF(SUMPRODUCT((Noms=$C50)*(ES$3&gt;=Début)*(ES$3&lt;=Fin))&gt;0,INDEX(Concat_pav_heures,MIN(IF((Noms=$C50)*(ES$3&gt;=Début)*(ES$3&lt;=Fin),ROW(Noms)))-1),"")</f>
        <v/>
      </c>
      <c r="ET50" s="25" t="str">
        <f t="array" ref="ET50">IF(SUMPRODUCT((Noms=$C50)*(ET$3&gt;=Début)*(ET$3&lt;=Fin))&gt;0,INDEX(Concat_pav_heures,MIN(IF((Noms=$C50)*(ET$3&gt;=Début)*(ET$3&lt;=Fin),ROW(Noms)))-1),"")</f>
        <v/>
      </c>
      <c r="EU50" s="25" t="str">
        <f t="array" ref="EU50">IF(SUMPRODUCT((Noms=$C50)*(EU$3&gt;=Début)*(EU$3&lt;=Fin))&gt;0,INDEX(Concat_pav_heures,MIN(IF((Noms=$C50)*(EU$3&gt;=Début)*(EU$3&lt;=Fin),ROW(Noms)))-1),"")</f>
        <v/>
      </c>
      <c r="EV50" s="25" t="str">
        <f t="array" ref="EV50">IF(SUMPRODUCT((Noms=$C50)*(EV$3&gt;=Début)*(EV$3&lt;=Fin))&gt;0,INDEX(Concat_pav_heures,MIN(IF((Noms=$C50)*(EV$3&gt;=Début)*(EV$3&lt;=Fin),ROW(Noms)))-1),"")</f>
        <v/>
      </c>
      <c r="EW50" s="25" t="str">
        <f t="array" ref="EW50">IF(SUMPRODUCT((Noms=$C50)*(EW$3&gt;=Début)*(EW$3&lt;=Fin))&gt;0,INDEX(Concat_pav_heures,MIN(IF((Noms=$C50)*(EW$3&gt;=Début)*(EW$3&lt;=Fin),ROW(Noms)))-1),"")</f>
        <v/>
      </c>
      <c r="EX50" s="25" t="str">
        <f t="array" ref="EX50">IF(SUMPRODUCT((Noms=$C50)*(EX$3&gt;=Début)*(EX$3&lt;=Fin))&gt;0,INDEX(Concat_pav_heures,MIN(IF((Noms=$C50)*(EX$3&gt;=Début)*(EX$3&lt;=Fin),ROW(Noms)))-1),"")</f>
        <v/>
      </c>
      <c r="EY50" s="25" t="str">
        <f t="array" ref="EY50">IF(SUMPRODUCT((Noms=$C50)*(EY$3&gt;=Début)*(EY$3&lt;=Fin))&gt;0,INDEX(Concat_pav_heures,MIN(IF((Noms=$C50)*(EY$3&gt;=Début)*(EY$3&lt;=Fin),ROW(Noms)))-1),"")</f>
        <v/>
      </c>
      <c r="EZ50" s="25" t="str">
        <f t="array" ref="EZ50">IF(SUMPRODUCT((Noms=$C50)*(EZ$3&gt;=Début)*(EZ$3&lt;=Fin))&gt;0,INDEX(Concat_pav_heures,MIN(IF((Noms=$C50)*(EZ$3&gt;=Début)*(EZ$3&lt;=Fin),ROW(Noms)))-1),"")</f>
        <v/>
      </c>
      <c r="FA50" s="25" t="str">
        <f t="array" ref="FA50">IF(SUMPRODUCT((Noms=$C50)*(FA$3&gt;=Début)*(FA$3&lt;=Fin))&gt;0,INDEX(Concat_pav_heures,MIN(IF((Noms=$C50)*(FA$3&gt;=Début)*(FA$3&lt;=Fin),ROW(Noms)))-1),"")</f>
        <v/>
      </c>
      <c r="FB50" s="25" t="str">
        <f t="array" ref="FB50">IF(SUMPRODUCT((Noms=$C50)*(FB$3&gt;=Début)*(FB$3&lt;=Fin))&gt;0,INDEX(Concat_pav_heures,MIN(IF((Noms=$C50)*(FB$3&gt;=Début)*(FB$3&lt;=Fin),ROW(Noms)))-1),"")</f>
        <v/>
      </c>
      <c r="FC50" s="25" t="str">
        <f t="array" ref="FC50">IF(SUMPRODUCT((Noms=$C50)*(FC$3&gt;=Début)*(FC$3&lt;=Fin))&gt;0,INDEX(Concat_pav_heures,MIN(IF((Noms=$C50)*(FC$3&gt;=Début)*(FC$3&lt;=Fin),ROW(Noms)))-1),"")</f>
        <v/>
      </c>
      <c r="FD50" s="25" t="str">
        <f t="array" ref="FD50">IF(SUMPRODUCT((Noms=$C50)*(FD$3&gt;=Début)*(FD$3&lt;=Fin))&gt;0,INDEX(Concat_pav_heures,MIN(IF((Noms=$C50)*(FD$3&gt;=Début)*(FD$3&lt;=Fin),ROW(Noms)))-1),"")</f>
        <v/>
      </c>
      <c r="FE50" s="25" t="str">
        <f t="array" ref="FE50">IF(SUMPRODUCT((Noms=$C50)*(FE$3&gt;=Début)*(FE$3&lt;=Fin))&gt;0,INDEX(Concat_pav_heures,MIN(IF((Noms=$C50)*(FE$3&gt;=Début)*(FE$3&lt;=Fin),ROW(Noms)))-1),"")</f>
        <v/>
      </c>
      <c r="FF50" s="25" t="str">
        <f t="array" ref="FF50">IF(SUMPRODUCT((Noms=$C50)*(FF$3&gt;=Début)*(FF$3&lt;=Fin))&gt;0,INDEX(Concat_pav_heures,MIN(IF((Noms=$C50)*(FF$3&gt;=Début)*(FF$3&lt;=Fin),ROW(Noms)))-1),"")</f>
        <v/>
      </c>
      <c r="FG50" s="25" t="str">
        <f t="array" ref="FG50">IF(SUMPRODUCT((Noms=$C50)*(FG$3&gt;=Début)*(FG$3&lt;=Fin))&gt;0,INDEX(Concat_pav_heures,MIN(IF((Noms=$C50)*(FG$3&gt;=Début)*(FG$3&lt;=Fin),ROW(Noms)))-1),"")</f>
        <v/>
      </c>
      <c r="FH50" s="25" t="str">
        <f t="array" ref="FH50">IF(SUMPRODUCT((Noms=$C50)*(FH$3&gt;=Début)*(FH$3&lt;=Fin))&gt;0,INDEX(Concat_pav_heures,MIN(IF((Noms=$C50)*(FH$3&gt;=Début)*(FH$3&lt;=Fin),ROW(Noms)))-1),"")</f>
        <v/>
      </c>
      <c r="FI50" s="25" t="str">
        <f t="array" ref="FI50">IF(SUMPRODUCT((Noms=$C50)*(FI$3&gt;=Début)*(FI$3&lt;=Fin))&gt;0,INDEX(Concat_pav_heures,MIN(IF((Noms=$C50)*(FI$3&gt;=Début)*(FI$3&lt;=Fin),ROW(Noms)))-1),"")</f>
        <v/>
      </c>
      <c r="FJ50" s="25" t="str">
        <f t="array" ref="FJ50">IF(SUMPRODUCT((Noms=$C50)*(FJ$3&gt;=Début)*(FJ$3&lt;=Fin))&gt;0,INDEX(Concat_pav_heures,MIN(IF((Noms=$C50)*(FJ$3&gt;=Début)*(FJ$3&lt;=Fin),ROW(Noms)))-1),"")</f>
        <v/>
      </c>
      <c r="FK50" s="25" t="str">
        <f t="array" ref="FK50">IF(SUMPRODUCT((Noms=$C50)*(FK$3&gt;=Début)*(FK$3&lt;=Fin))&gt;0,INDEX(Concat_pav_heures,MIN(IF((Noms=$C50)*(FK$3&gt;=Début)*(FK$3&lt;=Fin),ROW(Noms)))-1),"")</f>
        <v/>
      </c>
      <c r="FL50" s="25" t="str">
        <f t="array" ref="FL50">IF(SUMPRODUCT((Noms=$C50)*(FL$3&gt;=Début)*(FL$3&lt;=Fin))&gt;0,INDEX(Concat_pav_heures,MIN(IF((Noms=$C50)*(FL$3&gt;=Début)*(FL$3&lt;=Fin),ROW(Noms)))-1),"")</f>
        <v/>
      </c>
      <c r="FM50" s="25" t="str">
        <f t="array" ref="FM50">IF(SUMPRODUCT((Noms=$C50)*(FM$3&gt;=Début)*(FM$3&lt;=Fin))&gt;0,INDEX(Concat_pav_heures,MIN(IF((Noms=$C50)*(FM$3&gt;=Début)*(FM$3&lt;=Fin),ROW(Noms)))-1),"")</f>
        <v/>
      </c>
      <c r="FN50" s="25" t="str">
        <f t="array" ref="FN50">IF(SUMPRODUCT((Noms=$C50)*(FN$3&gt;=Début)*(FN$3&lt;=Fin))&gt;0,INDEX(Concat_pav_heures,MIN(IF((Noms=$C50)*(FN$3&gt;=Début)*(FN$3&lt;=Fin),ROW(Noms)))-1),"")</f>
        <v/>
      </c>
      <c r="FO50" s="25" t="str">
        <f t="array" ref="FO50">IF(SUMPRODUCT((Noms=$C50)*(FO$3&gt;=Début)*(FO$3&lt;=Fin))&gt;0,INDEX(Concat_pav_heures,MIN(IF((Noms=$C50)*(FO$3&gt;=Début)*(FO$3&lt;=Fin),ROW(Noms)))-1),"")</f>
        <v/>
      </c>
      <c r="FP50" s="25" t="str">
        <f t="array" ref="FP50">IF(SUMPRODUCT((Noms=$C50)*(FP$3&gt;=Début)*(FP$3&lt;=Fin))&gt;0,INDEX(Concat_pav_heures,MIN(IF((Noms=$C50)*(FP$3&gt;=Début)*(FP$3&lt;=Fin),ROW(Noms)))-1),"")</f>
        <v/>
      </c>
      <c r="FQ50" s="25" t="str">
        <f t="array" ref="FQ50">IF(SUMPRODUCT((Noms=$C50)*(FQ$3&gt;=Début)*(FQ$3&lt;=Fin))&gt;0,INDEX(Concat_pav_heures,MIN(IF((Noms=$C50)*(FQ$3&gt;=Début)*(FQ$3&lt;=Fin),ROW(Noms)))-1),"")</f>
        <v/>
      </c>
      <c r="FR50" s="25" t="str">
        <f t="array" ref="FR50">IF(SUMPRODUCT((Noms=$C50)*(FR$3&gt;=Début)*(FR$3&lt;=Fin))&gt;0,INDEX(Concat_pav_heures,MIN(IF((Noms=$C50)*(FR$3&gt;=Début)*(FR$3&lt;=Fin),ROW(Noms)))-1),"")</f>
        <v/>
      </c>
      <c r="FS50" s="25" t="str">
        <f t="array" ref="FS50">IF(SUMPRODUCT((Noms=$C50)*(FS$3&gt;=Début)*(FS$3&lt;=Fin))&gt;0,INDEX(Concat_pav_heures,MIN(IF((Noms=$C50)*(FS$3&gt;=Début)*(FS$3&lt;=Fin),ROW(Noms)))-1),"")</f>
        <v/>
      </c>
      <c r="FT50" s="25" t="str">
        <f t="array" ref="FT50">IF(SUMPRODUCT((Noms=$C50)*(FT$3&gt;=Début)*(FT$3&lt;=Fin))&gt;0,INDEX(Concat_pav_heures,MIN(IF((Noms=$C50)*(FT$3&gt;=Début)*(FT$3&lt;=Fin),ROW(Noms)))-1),"")</f>
        <v/>
      </c>
      <c r="FU50" s="25" t="str">
        <f t="array" ref="FU50">IF(SUMPRODUCT((Noms=$C50)*(FU$3&gt;=Début)*(FU$3&lt;=Fin))&gt;0,INDEX(Concat_pav_heures,MIN(IF((Noms=$C50)*(FU$3&gt;=Début)*(FU$3&lt;=Fin),ROW(Noms)))-1),"")</f>
        <v/>
      </c>
      <c r="FV50" s="25" t="str">
        <f t="array" ref="FV50">IF(SUMPRODUCT((Noms=$C50)*(FV$3&gt;=Début)*(FV$3&lt;=Fin))&gt;0,INDEX(Concat_pav_heures,MIN(IF((Noms=$C50)*(FV$3&gt;=Début)*(FV$3&lt;=Fin),ROW(Noms)))-1),"")</f>
        <v/>
      </c>
      <c r="FW50" s="25" t="str">
        <f t="array" ref="FW50">IF(SUMPRODUCT((Noms=$C50)*(FW$3&gt;=Début)*(FW$3&lt;=Fin))&gt;0,INDEX(Concat_pav_heures,MIN(IF((Noms=$C50)*(FW$3&gt;=Début)*(FW$3&lt;=Fin),ROW(Noms)))-1),"")</f>
        <v/>
      </c>
      <c r="FX50" s="25" t="str">
        <f t="array" ref="FX50">IF(SUMPRODUCT((Noms=$C50)*(FX$3&gt;=Début)*(FX$3&lt;=Fin))&gt;0,INDEX(Concat_pav_heures,MIN(IF((Noms=$C50)*(FX$3&gt;=Début)*(FX$3&lt;=Fin),ROW(Noms)))-1),"")</f>
        <v/>
      </c>
      <c r="FY50" s="25" t="str">
        <f t="array" ref="FY50">IF(SUMPRODUCT((Noms=$C50)*(FY$3&gt;=Début)*(FY$3&lt;=Fin))&gt;0,INDEX(Concat_pav_heures,MIN(IF((Noms=$C50)*(FY$3&gt;=Début)*(FY$3&lt;=Fin),ROW(Noms)))-1),"")</f>
        <v/>
      </c>
      <c r="FZ50" s="25" t="str">
        <f t="array" ref="FZ50">IF(SUMPRODUCT((Noms=$C50)*(FZ$3&gt;=Début)*(FZ$3&lt;=Fin))&gt;0,INDEX(Concat_pav_heures,MIN(IF((Noms=$C50)*(FZ$3&gt;=Début)*(FZ$3&lt;=Fin),ROW(Noms)))-1),"")</f>
        <v/>
      </c>
      <c r="GA50" s="25" t="str">
        <f t="array" ref="GA50">IF(SUMPRODUCT((Noms=$C50)*(GA$3&gt;=Début)*(GA$3&lt;=Fin))&gt;0,INDEX(Concat_pav_heures,MIN(IF((Noms=$C50)*(GA$3&gt;=Début)*(GA$3&lt;=Fin),ROW(Noms)))-1),"")</f>
        <v/>
      </c>
      <c r="GB50" s="25" t="str">
        <f t="array" ref="GB50">IF(SUMPRODUCT((Noms=$C50)*(GB$3&gt;=Début)*(GB$3&lt;=Fin))&gt;0,INDEX(Concat_pav_heures,MIN(IF((Noms=$C50)*(GB$3&gt;=Début)*(GB$3&lt;=Fin),ROW(Noms)))-1),"")</f>
        <v/>
      </c>
      <c r="GC50" s="25" t="str">
        <f t="array" ref="GC50">IF(SUMPRODUCT((Noms=$C50)*(GC$3&gt;=Début)*(GC$3&lt;=Fin))&gt;0,INDEX(Concat_pav_heures,MIN(IF((Noms=$C50)*(GC$3&gt;=Début)*(GC$3&lt;=Fin),ROW(Noms)))-1),"")</f>
        <v/>
      </c>
      <c r="GD50" s="25" t="str">
        <f t="array" ref="GD50">IF(SUMPRODUCT((Noms=$C50)*(GD$3&gt;=Début)*(GD$3&lt;=Fin))&gt;0,INDEX(Concat_pav_heures,MIN(IF((Noms=$C50)*(GD$3&gt;=Début)*(GD$3&lt;=Fin),ROW(Noms)))-1),"")</f>
        <v/>
      </c>
      <c r="GE50" s="25" t="str">
        <f t="array" ref="GE50">IF(SUMPRODUCT((Noms=$C50)*(GE$3&gt;=Début)*(GE$3&lt;=Fin))&gt;0,INDEX(Concat_pav_heures,MIN(IF((Noms=$C50)*(GE$3&gt;=Début)*(GE$3&lt;=Fin),ROW(Noms)))-1),"")</f>
        <v/>
      </c>
      <c r="GF50" s="25" t="str">
        <f t="array" ref="GF50">IF(SUMPRODUCT((Noms=$C50)*(GF$3&gt;=Début)*(GF$3&lt;=Fin))&gt;0,INDEX(Concat_pav_heures,MIN(IF((Noms=$C50)*(GF$3&gt;=Début)*(GF$3&lt;=Fin),ROW(Noms)))-1),"")</f>
        <v/>
      </c>
      <c r="GG50" s="25" t="str">
        <f t="array" ref="GG50">IF(SUMPRODUCT((Noms=$C50)*(GG$3&gt;=Début)*(GG$3&lt;=Fin))&gt;0,INDEX(Concat_pav_heures,MIN(IF((Noms=$C50)*(GG$3&gt;=Début)*(GG$3&lt;=Fin),ROW(Noms)))-1),"")</f>
        <v/>
      </c>
    </row>
    <row r="51" spans="3:189" x14ac:dyDescent="0.2">
      <c r="C51" s="42" t="str">
        <f>IF(bdd_salaries!C48="","",bdd_salaries!C48)</f>
        <v/>
      </c>
      <c r="D51" s="43" t="str">
        <f>IFERROR(INDEX(TabSalaries[#All],MATCH(Planning!C51,TabSalaries[[#All],[Nom&amp;Prenom]],0),MATCH(TabSalaries_Metier_1,TabSalaries[#Headers],0)),"")</f>
        <v/>
      </c>
      <c r="E51" s="57" t="str">
        <f>IF(Tableau12[[#This Row],[Nom]]="","",INDEX(TabSalaries[#All],MATCH(Tableau12[[#This Row],[Nom]],TabSalaries[[#All],[Nom&amp;Prenom]],0),MATCH(TabSalaries_CDI,TabSalaries[#Headers],0)))</f>
        <v/>
      </c>
      <c r="F51" s="59" t="str">
        <f>IF(Tableau12[[#This Row],[Nom]]="","",$D$2)</f>
        <v/>
      </c>
      <c r="G51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51" s="71"/>
      <c r="I51" s="25" t="str">
        <f t="array" ref="I51">IF(SUMPRODUCT((Noms=$C51)*(I$3&gt;=Début)*(I$3&lt;=Fin))&gt;0,INDEX(Concat_pav_heures,MIN(IF((Noms=$C51)*(I$3&gt;=Début)*(I$3&lt;=Fin),ROW(Noms)))-1),"")</f>
        <v/>
      </c>
      <c r="J51" s="25" t="str">
        <f t="array" ref="J51">IF(SUMPRODUCT((Noms=$C51)*(J$3&gt;=Début)*(J$3&lt;=Fin))&gt;0,INDEX(Concat_pav_heures,MIN(IF((Noms=$C51)*(J$3&gt;=Début)*(J$3&lt;=Fin),ROW(Noms)))-1),"")</f>
        <v/>
      </c>
      <c r="K51" s="25" t="str">
        <f t="array" ref="K51">IF(SUMPRODUCT((Noms=$C51)*(K$3&gt;=Début)*(K$3&lt;=Fin))&gt;0,INDEX(Concat_pav_heures,MIN(IF((Noms=$C51)*(K$3&gt;=Début)*(K$3&lt;=Fin),ROW(Noms)))-1),"")</f>
        <v/>
      </c>
      <c r="L51" s="25" t="str">
        <f t="array" ref="L51">IF(SUMPRODUCT((Noms=$C51)*(L$3&gt;=Début)*(L$3&lt;=Fin))&gt;0,INDEX(Concat_pav_heures,MIN(IF((Noms=$C51)*(L$3&gt;=Début)*(L$3&lt;=Fin),ROW(Noms)))-1),"")</f>
        <v/>
      </c>
      <c r="M51" s="25" t="str">
        <f t="array" ref="M51">IF(SUMPRODUCT((Noms=$C51)*(M$3&gt;=Début)*(M$3&lt;=Fin))&gt;0,INDEX(Concat_pav_heures,MIN(IF((Noms=$C51)*(M$3&gt;=Début)*(M$3&lt;=Fin),ROW(Noms)))-1),"")</f>
        <v/>
      </c>
      <c r="N51" s="25" t="str">
        <f t="array" ref="N51">IF(SUMPRODUCT((Noms=$C51)*(N$3&gt;=Début)*(N$3&lt;=Fin))&gt;0,INDEX(Concat_pav_heures,MIN(IF((Noms=$C51)*(N$3&gt;=Début)*(N$3&lt;=Fin),ROW(Noms)))-1),"")</f>
        <v/>
      </c>
      <c r="O51" s="25" t="str">
        <f t="array" ref="O51">IF(SUMPRODUCT((Noms=$C51)*(O$3&gt;=Début)*(O$3&lt;=Fin))&gt;0,INDEX(Concat_pav_heures,MIN(IF((Noms=$C51)*(O$3&gt;=Début)*(O$3&lt;=Fin),ROW(Noms)))-1),"")</f>
        <v/>
      </c>
      <c r="P51" s="25" t="str">
        <f t="array" ref="P51">IF(SUMPRODUCT((Noms=$C51)*(P$3&gt;=Début)*(P$3&lt;=Fin))&gt;0,INDEX(Concat_pav_heures,MIN(IF((Noms=$C51)*(P$3&gt;=Début)*(P$3&lt;=Fin),ROW(Noms)))-1),"")</f>
        <v/>
      </c>
      <c r="Q51" s="25" t="str">
        <f t="array" ref="Q51">IF(SUMPRODUCT((Noms=$C51)*(Q$3&gt;=Début)*(Q$3&lt;=Fin))&gt;0,INDEX(Concat_pav_heures,MIN(IF((Noms=$C51)*(Q$3&gt;=Début)*(Q$3&lt;=Fin),ROW(Noms)))-1),"")</f>
        <v/>
      </c>
      <c r="R51" s="25" t="str">
        <f t="array" ref="R51">IF(SUMPRODUCT((Noms=$C51)*(R$3&gt;=Début)*(R$3&lt;=Fin))&gt;0,INDEX(Concat_pav_heures,MIN(IF((Noms=$C51)*(R$3&gt;=Début)*(R$3&lt;=Fin),ROW(Noms)))-1),"")</f>
        <v/>
      </c>
      <c r="S51" s="25" t="str">
        <f t="array" ref="S51">IF(SUMPRODUCT((Noms=$C51)*(S$3&gt;=Début)*(S$3&lt;=Fin))&gt;0,INDEX(Concat_pav_heures,MIN(IF((Noms=$C51)*(S$3&gt;=Début)*(S$3&lt;=Fin),ROW(Noms)))-1),"")</f>
        <v/>
      </c>
      <c r="T51" s="25" t="str">
        <f t="array" ref="T51">IF(SUMPRODUCT((Noms=$C51)*(T$3&gt;=Début)*(T$3&lt;=Fin))&gt;0,INDEX(Concat_pav_heures,MIN(IF((Noms=$C51)*(T$3&gt;=Début)*(T$3&lt;=Fin),ROW(Noms)))-1),"")</f>
        <v/>
      </c>
      <c r="U51" s="25" t="str">
        <f t="array" ref="U51">IF(SUMPRODUCT((Noms=$C51)*(U$3&gt;=Début)*(U$3&lt;=Fin))&gt;0,INDEX(Concat_pav_heures,MIN(IF((Noms=$C51)*(U$3&gt;=Début)*(U$3&lt;=Fin),ROW(Noms)))-1),"")</f>
        <v/>
      </c>
      <c r="V51" s="25" t="str">
        <f t="array" ref="V51">IF(SUMPRODUCT((Noms=$C51)*(V$3&gt;=Début)*(V$3&lt;=Fin))&gt;0,INDEX(Concat_pav_heures,MIN(IF((Noms=$C51)*(V$3&gt;=Début)*(V$3&lt;=Fin),ROW(Noms)))-1),"")</f>
        <v/>
      </c>
      <c r="W51" s="25" t="str">
        <f t="array" ref="W51">IF(SUMPRODUCT((Noms=$C51)*(W$3&gt;=Début)*(W$3&lt;=Fin))&gt;0,INDEX(Concat_pav_heures,MIN(IF((Noms=$C51)*(W$3&gt;=Début)*(W$3&lt;=Fin),ROW(Noms)))-1),"")</f>
        <v/>
      </c>
      <c r="X51" s="25" t="str">
        <f t="array" ref="X51">IF(SUMPRODUCT((Noms=$C51)*(X$3&gt;=Début)*(X$3&lt;=Fin))&gt;0,INDEX(Concat_pav_heures,MIN(IF((Noms=$C51)*(X$3&gt;=Début)*(X$3&lt;=Fin),ROW(Noms)))-1),"")</f>
        <v/>
      </c>
      <c r="Y51" s="25" t="str">
        <f t="array" ref="Y51">IF(SUMPRODUCT((Noms=$C51)*(Y$3&gt;=Début)*(Y$3&lt;=Fin))&gt;0,INDEX(Concat_pav_heures,MIN(IF((Noms=$C51)*(Y$3&gt;=Début)*(Y$3&lt;=Fin),ROW(Noms)))-1),"")</f>
        <v/>
      </c>
      <c r="Z51" s="25" t="str">
        <f t="array" ref="Z51">IF(SUMPRODUCT((Noms=$C51)*(Z$3&gt;=Début)*(Z$3&lt;=Fin))&gt;0,INDEX(Concat_pav_heures,MIN(IF((Noms=$C51)*(Z$3&gt;=Début)*(Z$3&lt;=Fin),ROW(Noms)))-1),"")</f>
        <v/>
      </c>
      <c r="AA51" s="25" t="str">
        <f t="array" ref="AA51">IF(SUMPRODUCT((Noms=$C51)*(AA$3&gt;=Début)*(AA$3&lt;=Fin))&gt;0,INDEX(Concat_pav_heures,MIN(IF((Noms=$C51)*(AA$3&gt;=Début)*(AA$3&lt;=Fin),ROW(Noms)))-1),"")</f>
        <v/>
      </c>
      <c r="AB51" s="25" t="str">
        <f t="array" ref="AB51">IF(SUMPRODUCT((Noms=$C51)*(AB$3&gt;=Début)*(AB$3&lt;=Fin))&gt;0,INDEX(Concat_pav_heures,MIN(IF((Noms=$C51)*(AB$3&gt;=Début)*(AB$3&lt;=Fin),ROW(Noms)))-1),"")</f>
        <v/>
      </c>
      <c r="AC51" s="25" t="str">
        <f t="array" ref="AC51">IF(SUMPRODUCT((Noms=$C51)*(AC$3&gt;=Début)*(AC$3&lt;=Fin))&gt;0,INDEX(Concat_pav_heures,MIN(IF((Noms=$C51)*(AC$3&gt;=Début)*(AC$3&lt;=Fin),ROW(Noms)))-1),"")</f>
        <v/>
      </c>
      <c r="AD51" s="25" t="str">
        <f t="array" ref="AD51">IF(SUMPRODUCT((Noms=$C51)*(AD$3&gt;=Début)*(AD$3&lt;=Fin))&gt;0,INDEX(Concat_pav_heures,MIN(IF((Noms=$C51)*(AD$3&gt;=Début)*(AD$3&lt;=Fin),ROW(Noms)))-1),"")</f>
        <v/>
      </c>
      <c r="AE51" s="25" t="str">
        <f t="array" ref="AE51">IF(SUMPRODUCT((Noms=$C51)*(AE$3&gt;=Début)*(AE$3&lt;=Fin))&gt;0,INDEX(Concat_pav_heures,MIN(IF((Noms=$C51)*(AE$3&gt;=Début)*(AE$3&lt;=Fin),ROW(Noms)))-1),"")</f>
        <v/>
      </c>
      <c r="AF51" s="25" t="str">
        <f t="array" ref="AF51">IF(SUMPRODUCT((Noms=$C51)*(AF$3&gt;=Début)*(AF$3&lt;=Fin))&gt;0,INDEX(Concat_pav_heures,MIN(IF((Noms=$C51)*(AF$3&gt;=Début)*(AF$3&lt;=Fin),ROW(Noms)))-1),"")</f>
        <v/>
      </c>
      <c r="AG51" s="25" t="str">
        <f t="array" ref="AG51">IF(SUMPRODUCT((Noms=$C51)*(AG$3&gt;=Début)*(AG$3&lt;=Fin))&gt;0,INDEX(Concat_pav_heures,MIN(IF((Noms=$C51)*(AG$3&gt;=Début)*(AG$3&lt;=Fin),ROW(Noms)))-1),"")</f>
        <v/>
      </c>
      <c r="AH51" s="25" t="str">
        <f t="array" ref="AH51">IF(SUMPRODUCT((Noms=$C51)*(AH$3&gt;=Début)*(AH$3&lt;=Fin))&gt;0,INDEX(Concat_pav_heures,MIN(IF((Noms=$C51)*(AH$3&gt;=Début)*(AH$3&lt;=Fin),ROW(Noms)))-1),"")</f>
        <v/>
      </c>
      <c r="AI51" s="25" t="str">
        <f t="array" ref="AI51">IF(SUMPRODUCT((Noms=$C51)*(AI$3&gt;=Début)*(AI$3&lt;=Fin))&gt;0,INDEX(Concat_pav_heures,MIN(IF((Noms=$C51)*(AI$3&gt;=Début)*(AI$3&lt;=Fin),ROW(Noms)))-1),"")</f>
        <v/>
      </c>
      <c r="AJ51" s="25" t="str">
        <f t="array" ref="AJ51">IF(SUMPRODUCT((Noms=$C51)*(AJ$3&gt;=Début)*(AJ$3&lt;=Fin))&gt;0,INDEX(Concat_pav_heures,MIN(IF((Noms=$C51)*(AJ$3&gt;=Début)*(AJ$3&lt;=Fin),ROW(Noms)))-1),"")</f>
        <v/>
      </c>
      <c r="AK51" s="25" t="str">
        <f t="array" ref="AK51">IF(SUMPRODUCT((Noms=$C51)*(AK$3&gt;=Début)*(AK$3&lt;=Fin))&gt;0,INDEX(Concat_pav_heures,MIN(IF((Noms=$C51)*(AK$3&gt;=Début)*(AK$3&lt;=Fin),ROW(Noms)))-1),"")</f>
        <v/>
      </c>
      <c r="AL51" s="25" t="str">
        <f t="array" ref="AL51">IF(SUMPRODUCT((Noms=$C51)*(AL$3&gt;=Début)*(AL$3&lt;=Fin))&gt;0,INDEX(Concat_pav_heures,MIN(IF((Noms=$C51)*(AL$3&gt;=Début)*(AL$3&lt;=Fin),ROW(Noms)))-1),"")</f>
        <v/>
      </c>
      <c r="AM51" s="25" t="str">
        <f t="array" ref="AM51">IF(SUMPRODUCT((Noms=$C51)*(AM$3&gt;=Début)*(AM$3&lt;=Fin))&gt;0,INDEX(Concat_pav_heures,MIN(IF((Noms=$C51)*(AM$3&gt;=Début)*(AM$3&lt;=Fin),ROW(Noms)))-1),"")</f>
        <v/>
      </c>
      <c r="AN51" s="25" t="str">
        <f t="array" ref="AN51">IF(SUMPRODUCT((Noms=$C51)*(AN$3&gt;=Début)*(AN$3&lt;=Fin))&gt;0,INDEX(Concat_pav_heures,MIN(IF((Noms=$C51)*(AN$3&gt;=Début)*(AN$3&lt;=Fin),ROW(Noms)))-1),"")</f>
        <v/>
      </c>
      <c r="AO51" s="25" t="str">
        <f t="array" ref="AO51">IF(SUMPRODUCT((Noms=$C51)*(AO$3&gt;=Début)*(AO$3&lt;=Fin))&gt;0,INDEX(Concat_pav_heures,MIN(IF((Noms=$C51)*(AO$3&gt;=Début)*(AO$3&lt;=Fin),ROW(Noms)))-1),"")</f>
        <v/>
      </c>
      <c r="AP51" s="25" t="str">
        <f t="array" ref="AP51">IF(SUMPRODUCT((Noms=$C51)*(AP$3&gt;=Début)*(AP$3&lt;=Fin))&gt;0,INDEX(Concat_pav_heures,MIN(IF((Noms=$C51)*(AP$3&gt;=Début)*(AP$3&lt;=Fin),ROW(Noms)))-1),"")</f>
        <v/>
      </c>
      <c r="AQ51" s="25" t="str">
        <f t="array" ref="AQ51">IF(SUMPRODUCT((Noms=$C51)*(AQ$3&gt;=Début)*(AQ$3&lt;=Fin))&gt;0,INDEX(Concat_pav_heures,MIN(IF((Noms=$C51)*(AQ$3&gt;=Début)*(AQ$3&lt;=Fin),ROW(Noms)))-1),"")</f>
        <v/>
      </c>
      <c r="AR51" s="25" t="str">
        <f t="array" ref="AR51">IF(SUMPRODUCT((Noms=$C51)*(AR$3&gt;=Début)*(AR$3&lt;=Fin))&gt;0,INDEX(Concat_pav_heures,MIN(IF((Noms=$C51)*(AR$3&gt;=Début)*(AR$3&lt;=Fin),ROW(Noms)))-1),"")</f>
        <v/>
      </c>
      <c r="AS51" s="25" t="str">
        <f t="array" ref="AS51">IF(SUMPRODUCT((Noms=$C51)*(AS$3&gt;=Début)*(AS$3&lt;=Fin))&gt;0,INDEX(Concat_pav_heures,MIN(IF((Noms=$C51)*(AS$3&gt;=Début)*(AS$3&lt;=Fin),ROW(Noms)))-1),"")</f>
        <v/>
      </c>
      <c r="AT51" s="25" t="str">
        <f t="array" ref="AT51">IF(SUMPRODUCT((Noms=$C51)*(AT$3&gt;=Début)*(AT$3&lt;=Fin))&gt;0,INDEX(Concat_pav_heures,MIN(IF((Noms=$C51)*(AT$3&gt;=Début)*(AT$3&lt;=Fin),ROW(Noms)))-1),"")</f>
        <v/>
      </c>
      <c r="AU51" s="25" t="str">
        <f t="array" ref="AU51">IF(SUMPRODUCT((Noms=$C51)*(AU$3&gt;=Début)*(AU$3&lt;=Fin))&gt;0,INDEX(Concat_pav_heures,MIN(IF((Noms=$C51)*(AU$3&gt;=Début)*(AU$3&lt;=Fin),ROW(Noms)))-1),"")</f>
        <v/>
      </c>
      <c r="AV51" s="25" t="str">
        <f t="array" ref="AV51">IF(SUMPRODUCT((Noms=$C51)*(AV$3&gt;=Début)*(AV$3&lt;=Fin))&gt;0,INDEX(Concat_pav_heures,MIN(IF((Noms=$C51)*(AV$3&gt;=Début)*(AV$3&lt;=Fin),ROW(Noms)))-1),"")</f>
        <v/>
      </c>
      <c r="AW51" s="25" t="str">
        <f t="array" ref="AW51">IF(SUMPRODUCT((Noms=$C51)*(AW$3&gt;=Début)*(AW$3&lt;=Fin))&gt;0,INDEX(Concat_pav_heures,MIN(IF((Noms=$C51)*(AW$3&gt;=Début)*(AW$3&lt;=Fin),ROW(Noms)))-1),"")</f>
        <v/>
      </c>
      <c r="AX51" s="25" t="str">
        <f t="array" ref="AX51">IF(SUMPRODUCT((Noms=$C51)*(AX$3&gt;=Début)*(AX$3&lt;=Fin))&gt;0,INDEX(Concat_pav_heures,MIN(IF((Noms=$C51)*(AX$3&gt;=Début)*(AX$3&lt;=Fin),ROW(Noms)))-1),"")</f>
        <v/>
      </c>
      <c r="AY51" s="25" t="str">
        <f t="array" ref="AY51">IF(SUMPRODUCT((Noms=$C51)*(AY$3&gt;=Début)*(AY$3&lt;=Fin))&gt;0,INDEX(Concat_pav_heures,MIN(IF((Noms=$C51)*(AY$3&gt;=Début)*(AY$3&lt;=Fin),ROW(Noms)))-1),"")</f>
        <v/>
      </c>
      <c r="AZ51" s="25" t="str">
        <f t="array" ref="AZ51">IF(SUMPRODUCT((Noms=$C51)*(AZ$3&gt;=Début)*(AZ$3&lt;=Fin))&gt;0,INDEX(Concat_pav_heures,MIN(IF((Noms=$C51)*(AZ$3&gt;=Début)*(AZ$3&lt;=Fin),ROW(Noms)))-1),"")</f>
        <v/>
      </c>
      <c r="BA51" s="25" t="str">
        <f t="array" ref="BA51">IF(SUMPRODUCT((Noms=$C51)*(BA$3&gt;=Début)*(BA$3&lt;=Fin))&gt;0,INDEX(Concat_pav_heures,MIN(IF((Noms=$C51)*(BA$3&gt;=Début)*(BA$3&lt;=Fin),ROW(Noms)))-1),"")</f>
        <v/>
      </c>
      <c r="BB51" s="25" t="str">
        <f t="array" ref="BB51">IF(SUMPRODUCT((Noms=$C51)*(BB$3&gt;=Début)*(BB$3&lt;=Fin))&gt;0,INDEX(Concat_pav_heures,MIN(IF((Noms=$C51)*(BB$3&gt;=Début)*(BB$3&lt;=Fin),ROW(Noms)))-1),"")</f>
        <v/>
      </c>
      <c r="BC51" s="25" t="str">
        <f t="array" ref="BC51">IF(SUMPRODUCT((Noms=$C51)*(BC$3&gt;=Début)*(BC$3&lt;=Fin))&gt;0,INDEX(Concat_pav_heures,MIN(IF((Noms=$C51)*(BC$3&gt;=Début)*(BC$3&lt;=Fin),ROW(Noms)))-1),"")</f>
        <v/>
      </c>
      <c r="BD51" s="25" t="str">
        <f t="array" ref="BD51">IF(SUMPRODUCT((Noms=$C51)*(BD$3&gt;=Début)*(BD$3&lt;=Fin))&gt;0,INDEX(Concat_pav_heures,MIN(IF((Noms=$C51)*(BD$3&gt;=Début)*(BD$3&lt;=Fin),ROW(Noms)))-1),"")</f>
        <v/>
      </c>
      <c r="BE51" s="25" t="str">
        <f t="array" ref="BE51">IF(SUMPRODUCT((Noms=$C51)*(BE$3&gt;=Début)*(BE$3&lt;=Fin))&gt;0,INDEX(Concat_pav_heures,MIN(IF((Noms=$C51)*(BE$3&gt;=Début)*(BE$3&lt;=Fin),ROW(Noms)))-1),"")</f>
        <v/>
      </c>
      <c r="BF51" s="25" t="str">
        <f t="array" ref="BF51">IF(SUMPRODUCT((Noms=$C51)*(BF$3&gt;=Début)*(BF$3&lt;=Fin))&gt;0,INDEX(Concat_pav_heures,MIN(IF((Noms=$C51)*(BF$3&gt;=Début)*(BF$3&lt;=Fin),ROW(Noms)))-1),"")</f>
        <v/>
      </c>
      <c r="BG51" s="25" t="str">
        <f t="array" ref="BG51">IF(SUMPRODUCT((Noms=$C51)*(BG$3&gt;=Début)*(BG$3&lt;=Fin))&gt;0,INDEX(Concat_pav_heures,MIN(IF((Noms=$C51)*(BG$3&gt;=Début)*(BG$3&lt;=Fin),ROW(Noms)))-1),"")</f>
        <v/>
      </c>
      <c r="BH51" s="25" t="str">
        <f t="array" ref="BH51">IF(SUMPRODUCT((Noms=$C51)*(BH$3&gt;=Début)*(BH$3&lt;=Fin))&gt;0,INDEX(Concat_pav_heures,MIN(IF((Noms=$C51)*(BH$3&gt;=Début)*(BH$3&lt;=Fin),ROW(Noms)))-1),"")</f>
        <v/>
      </c>
      <c r="BI51" s="25" t="str">
        <f t="array" ref="BI51">IF(SUMPRODUCT((Noms=$C51)*(BI$3&gt;=Début)*(BI$3&lt;=Fin))&gt;0,INDEX(Concat_pav_heures,MIN(IF((Noms=$C51)*(BI$3&gt;=Début)*(BI$3&lt;=Fin),ROW(Noms)))-1),"")</f>
        <v/>
      </c>
      <c r="BJ51" s="25" t="str">
        <f t="array" ref="BJ51">IF(SUMPRODUCT((Noms=$C51)*(BJ$3&gt;=Début)*(BJ$3&lt;=Fin))&gt;0,INDEX(Concat_pav_heures,MIN(IF((Noms=$C51)*(BJ$3&gt;=Début)*(BJ$3&lt;=Fin),ROW(Noms)))-1),"")</f>
        <v/>
      </c>
      <c r="BK51" s="25" t="str">
        <f t="array" ref="BK51">IF(SUMPRODUCT((Noms=$C51)*(BK$3&gt;=Début)*(BK$3&lt;=Fin))&gt;0,INDEX(Concat_pav_heures,MIN(IF((Noms=$C51)*(BK$3&gt;=Début)*(BK$3&lt;=Fin),ROW(Noms)))-1),"")</f>
        <v/>
      </c>
      <c r="BL51" s="25" t="str">
        <f t="array" ref="BL51">IF(SUMPRODUCT((Noms=$C51)*(BL$3&gt;=Début)*(BL$3&lt;=Fin))&gt;0,INDEX(Concat_pav_heures,MIN(IF((Noms=$C51)*(BL$3&gt;=Début)*(BL$3&lt;=Fin),ROW(Noms)))-1),"")</f>
        <v/>
      </c>
      <c r="BM51" s="25" t="str">
        <f t="array" ref="BM51">IF(SUMPRODUCT((Noms=$C51)*(BM$3&gt;=Début)*(BM$3&lt;=Fin))&gt;0,INDEX(Concat_pav_heures,MIN(IF((Noms=$C51)*(BM$3&gt;=Début)*(BM$3&lt;=Fin),ROW(Noms)))-1),"")</f>
        <v/>
      </c>
      <c r="BN51" s="25" t="str">
        <f t="array" ref="BN51">IF(SUMPRODUCT((Noms=$C51)*(BN$3&gt;=Début)*(BN$3&lt;=Fin))&gt;0,INDEX(Concat_pav_heures,MIN(IF((Noms=$C51)*(BN$3&gt;=Début)*(BN$3&lt;=Fin),ROW(Noms)))-1),"")</f>
        <v/>
      </c>
      <c r="BO51" s="25" t="str">
        <f t="array" ref="BO51">IF(SUMPRODUCT((Noms=$C51)*(BO$3&gt;=Début)*(BO$3&lt;=Fin))&gt;0,INDEX(Concat_pav_heures,MIN(IF((Noms=$C51)*(BO$3&gt;=Début)*(BO$3&lt;=Fin),ROW(Noms)))-1),"")</f>
        <v/>
      </c>
      <c r="BP51" s="25" t="str">
        <f t="array" ref="BP51">IF(SUMPRODUCT((Noms=$C51)*(BP$3&gt;=Début)*(BP$3&lt;=Fin))&gt;0,INDEX(Concat_pav_heures,MIN(IF((Noms=$C51)*(BP$3&gt;=Début)*(BP$3&lt;=Fin),ROW(Noms)))-1),"")</f>
        <v/>
      </c>
      <c r="BQ51" s="25" t="str">
        <f t="array" ref="BQ51">IF(SUMPRODUCT((Noms=$C51)*(BQ$3&gt;=Début)*(BQ$3&lt;=Fin))&gt;0,INDEX(Concat_pav_heures,MIN(IF((Noms=$C51)*(BQ$3&gt;=Début)*(BQ$3&lt;=Fin),ROW(Noms)))-1),"")</f>
        <v/>
      </c>
      <c r="BR51" s="25" t="str">
        <f t="array" ref="BR51">IF(SUMPRODUCT((Noms=$C51)*(BR$3&gt;=Début)*(BR$3&lt;=Fin))&gt;0,INDEX(Concat_pav_heures,MIN(IF((Noms=$C51)*(BR$3&gt;=Début)*(BR$3&lt;=Fin),ROW(Noms)))-1),"")</f>
        <v/>
      </c>
      <c r="BS51" s="25" t="str">
        <f t="array" ref="BS51">IF(SUMPRODUCT((Noms=$C51)*(BS$3&gt;=Début)*(BS$3&lt;=Fin))&gt;0,INDEX(Concat_pav_heures,MIN(IF((Noms=$C51)*(BS$3&gt;=Début)*(BS$3&lt;=Fin),ROW(Noms)))-1),"")</f>
        <v/>
      </c>
      <c r="BT51" s="25" t="str">
        <f t="array" ref="BT51">IF(SUMPRODUCT((Noms=$C51)*(BT$3&gt;=Début)*(BT$3&lt;=Fin))&gt;0,INDEX(Concat_pav_heures,MIN(IF((Noms=$C51)*(BT$3&gt;=Début)*(BT$3&lt;=Fin),ROW(Noms)))-1),"")</f>
        <v/>
      </c>
      <c r="BU51" s="25" t="str">
        <f t="array" ref="BU51">IF(SUMPRODUCT((Noms=$C51)*(BU$3&gt;=Début)*(BU$3&lt;=Fin))&gt;0,INDEX(Concat_pav_heures,MIN(IF((Noms=$C51)*(BU$3&gt;=Début)*(BU$3&lt;=Fin),ROW(Noms)))-1),"")</f>
        <v/>
      </c>
      <c r="BV51" s="25" t="str">
        <f t="array" ref="BV51">IF(SUMPRODUCT((Noms=$C51)*(BV$3&gt;=Début)*(BV$3&lt;=Fin))&gt;0,INDEX(Concat_pav_heures,MIN(IF((Noms=$C51)*(BV$3&gt;=Début)*(BV$3&lt;=Fin),ROW(Noms)))-1),"")</f>
        <v/>
      </c>
      <c r="BW51" s="25" t="str">
        <f t="array" ref="BW51">IF(SUMPRODUCT((Noms=$C51)*(BW$3&gt;=Début)*(BW$3&lt;=Fin))&gt;0,INDEX(Concat_pav_heures,MIN(IF((Noms=$C51)*(BW$3&gt;=Début)*(BW$3&lt;=Fin),ROW(Noms)))-1),"")</f>
        <v/>
      </c>
      <c r="BX51" s="25" t="str">
        <f t="array" ref="BX51">IF(SUMPRODUCT((Noms=$C51)*(BX$3&gt;=Début)*(BX$3&lt;=Fin))&gt;0,INDEX(Concat_pav_heures,MIN(IF((Noms=$C51)*(BX$3&gt;=Début)*(BX$3&lt;=Fin),ROW(Noms)))-1),"")</f>
        <v/>
      </c>
      <c r="BY51" s="25" t="str">
        <f t="array" ref="BY51">IF(SUMPRODUCT((Noms=$C51)*(BY$3&gt;=Début)*(BY$3&lt;=Fin))&gt;0,INDEX(Concat_pav_heures,MIN(IF((Noms=$C51)*(BY$3&gt;=Début)*(BY$3&lt;=Fin),ROW(Noms)))-1),"")</f>
        <v/>
      </c>
      <c r="BZ51" s="25" t="str">
        <f t="array" ref="BZ51">IF(SUMPRODUCT((Noms=$C51)*(BZ$3&gt;=Début)*(BZ$3&lt;=Fin))&gt;0,INDEX(Concat_pav_heures,MIN(IF((Noms=$C51)*(BZ$3&gt;=Début)*(BZ$3&lt;=Fin),ROW(Noms)))-1),"")</f>
        <v/>
      </c>
      <c r="CA51" s="25" t="str">
        <f t="array" ref="CA51">IF(SUMPRODUCT((Noms=$C51)*(CA$3&gt;=Début)*(CA$3&lt;=Fin))&gt;0,INDEX(Concat_pav_heures,MIN(IF((Noms=$C51)*(CA$3&gt;=Début)*(CA$3&lt;=Fin),ROW(Noms)))-1),"")</f>
        <v/>
      </c>
      <c r="CB51" s="25" t="str">
        <f t="array" ref="CB51">IF(SUMPRODUCT((Noms=$C51)*(CB$3&gt;=Début)*(CB$3&lt;=Fin))&gt;0,INDEX(Concat_pav_heures,MIN(IF((Noms=$C51)*(CB$3&gt;=Début)*(CB$3&lt;=Fin),ROW(Noms)))-1),"")</f>
        <v/>
      </c>
      <c r="CC51" s="25" t="str">
        <f t="array" ref="CC51">IF(SUMPRODUCT((Noms=$C51)*(CC$3&gt;=Début)*(CC$3&lt;=Fin))&gt;0,INDEX(Concat_pav_heures,MIN(IF((Noms=$C51)*(CC$3&gt;=Début)*(CC$3&lt;=Fin),ROW(Noms)))-1),"")</f>
        <v/>
      </c>
      <c r="CD51" s="25" t="str">
        <f t="array" ref="CD51">IF(SUMPRODUCT((Noms=$C51)*(CD$3&gt;=Début)*(CD$3&lt;=Fin))&gt;0,INDEX(Concat_pav_heures,MIN(IF((Noms=$C51)*(CD$3&gt;=Début)*(CD$3&lt;=Fin),ROW(Noms)))-1),"")</f>
        <v/>
      </c>
      <c r="CE51" s="25" t="str">
        <f t="array" ref="CE51">IF(SUMPRODUCT((Noms=$C51)*(CE$3&gt;=Début)*(CE$3&lt;=Fin))&gt;0,INDEX(Concat_pav_heures,MIN(IF((Noms=$C51)*(CE$3&gt;=Début)*(CE$3&lt;=Fin),ROW(Noms)))-1),"")</f>
        <v/>
      </c>
      <c r="CF51" s="25" t="str">
        <f t="array" ref="CF51">IF(SUMPRODUCT((Noms=$C51)*(CF$3&gt;=Début)*(CF$3&lt;=Fin))&gt;0,INDEX(Concat_pav_heures,MIN(IF((Noms=$C51)*(CF$3&gt;=Début)*(CF$3&lt;=Fin),ROW(Noms)))-1),"")</f>
        <v/>
      </c>
      <c r="CG51" s="25" t="str">
        <f t="array" ref="CG51">IF(SUMPRODUCT((Noms=$C51)*(CG$3&gt;=Début)*(CG$3&lt;=Fin))&gt;0,INDEX(Concat_pav_heures,MIN(IF((Noms=$C51)*(CG$3&gt;=Début)*(CG$3&lt;=Fin),ROW(Noms)))-1),"")</f>
        <v/>
      </c>
      <c r="CH51" s="25" t="str">
        <f t="array" ref="CH51">IF(SUMPRODUCT((Noms=$C51)*(CH$3&gt;=Début)*(CH$3&lt;=Fin))&gt;0,INDEX(Concat_pav_heures,MIN(IF((Noms=$C51)*(CH$3&gt;=Début)*(CH$3&lt;=Fin),ROW(Noms)))-1),"")</f>
        <v/>
      </c>
      <c r="CI51" s="25" t="str">
        <f t="array" ref="CI51">IF(SUMPRODUCT((Noms=$C51)*(CI$3&gt;=Début)*(CI$3&lt;=Fin))&gt;0,INDEX(Concat_pav_heures,MIN(IF((Noms=$C51)*(CI$3&gt;=Début)*(CI$3&lt;=Fin),ROW(Noms)))-1),"")</f>
        <v/>
      </c>
      <c r="CJ51" s="25" t="str">
        <f t="array" ref="CJ51">IF(SUMPRODUCT((Noms=$C51)*(CJ$3&gt;=Début)*(CJ$3&lt;=Fin))&gt;0,INDEX(Concat_pav_heures,MIN(IF((Noms=$C51)*(CJ$3&gt;=Début)*(CJ$3&lt;=Fin),ROW(Noms)))-1),"")</f>
        <v/>
      </c>
      <c r="CK51" s="25" t="str">
        <f t="array" ref="CK51">IF(SUMPRODUCT((Noms=$C51)*(CK$3&gt;=Début)*(CK$3&lt;=Fin))&gt;0,INDEX(Concat_pav_heures,MIN(IF((Noms=$C51)*(CK$3&gt;=Début)*(CK$3&lt;=Fin),ROW(Noms)))-1),"")</f>
        <v/>
      </c>
      <c r="CL51" s="25" t="str">
        <f t="array" ref="CL51">IF(SUMPRODUCT((Noms=$C51)*(CL$3&gt;=Début)*(CL$3&lt;=Fin))&gt;0,INDEX(Concat_pav_heures,MIN(IF((Noms=$C51)*(CL$3&gt;=Début)*(CL$3&lt;=Fin),ROW(Noms)))-1),"")</f>
        <v/>
      </c>
      <c r="CM51" s="25" t="str">
        <f t="array" ref="CM51">IF(SUMPRODUCT((Noms=$C51)*(CM$3&gt;=Début)*(CM$3&lt;=Fin))&gt;0,INDEX(Concat_pav_heures,MIN(IF((Noms=$C51)*(CM$3&gt;=Début)*(CM$3&lt;=Fin),ROW(Noms)))-1),"")</f>
        <v/>
      </c>
      <c r="CN51" s="25" t="str">
        <f t="array" ref="CN51">IF(SUMPRODUCT((Noms=$C51)*(CN$3&gt;=Début)*(CN$3&lt;=Fin))&gt;0,INDEX(Concat_pav_heures,MIN(IF((Noms=$C51)*(CN$3&gt;=Début)*(CN$3&lt;=Fin),ROW(Noms)))-1),"")</f>
        <v/>
      </c>
      <c r="CO51" s="25" t="str">
        <f t="array" ref="CO51">IF(SUMPRODUCT((Noms=$C51)*(CO$3&gt;=Début)*(CO$3&lt;=Fin))&gt;0,INDEX(Concat_pav_heures,MIN(IF((Noms=$C51)*(CO$3&gt;=Début)*(CO$3&lt;=Fin),ROW(Noms)))-1),"")</f>
        <v/>
      </c>
      <c r="CP51" s="25" t="str">
        <f t="array" ref="CP51">IF(SUMPRODUCT((Noms=$C51)*(CP$3&gt;=Début)*(CP$3&lt;=Fin))&gt;0,INDEX(Concat_pav_heures,MIN(IF((Noms=$C51)*(CP$3&gt;=Début)*(CP$3&lt;=Fin),ROW(Noms)))-1),"")</f>
        <v/>
      </c>
      <c r="CQ51" s="25" t="str">
        <f t="array" ref="CQ51">IF(SUMPRODUCT((Noms=$C51)*(CQ$3&gt;=Début)*(CQ$3&lt;=Fin))&gt;0,INDEX(Concat_pav_heures,MIN(IF((Noms=$C51)*(CQ$3&gt;=Début)*(CQ$3&lt;=Fin),ROW(Noms)))-1),"")</f>
        <v/>
      </c>
      <c r="CR51" s="25" t="str">
        <f t="array" ref="CR51">IF(SUMPRODUCT((Noms=$C51)*(CR$3&gt;=Début)*(CR$3&lt;=Fin))&gt;0,INDEX(Concat_pav_heures,MIN(IF((Noms=$C51)*(CR$3&gt;=Début)*(CR$3&lt;=Fin),ROW(Noms)))-1),"")</f>
        <v/>
      </c>
      <c r="CS51" s="25" t="str">
        <f t="array" ref="CS51">IF(SUMPRODUCT((Noms=$C51)*(CS$3&gt;=Début)*(CS$3&lt;=Fin))&gt;0,INDEX(Concat_pav_heures,MIN(IF((Noms=$C51)*(CS$3&gt;=Début)*(CS$3&lt;=Fin),ROW(Noms)))-1),"")</f>
        <v/>
      </c>
      <c r="CT51" s="25" t="str">
        <f t="array" ref="CT51">IF(SUMPRODUCT((Noms=$C51)*(CT$3&gt;=Début)*(CT$3&lt;=Fin))&gt;0,INDEX(Concat_pav_heures,MIN(IF((Noms=$C51)*(CT$3&gt;=Début)*(CT$3&lt;=Fin),ROW(Noms)))-1),"")</f>
        <v/>
      </c>
      <c r="CU51" s="25" t="str">
        <f t="array" ref="CU51">IF(SUMPRODUCT((Noms=$C51)*(CU$3&gt;=Début)*(CU$3&lt;=Fin))&gt;0,INDEX(Concat_pav_heures,MIN(IF((Noms=$C51)*(CU$3&gt;=Début)*(CU$3&lt;=Fin),ROW(Noms)))-1),"")</f>
        <v/>
      </c>
      <c r="CV51" s="25" t="str">
        <f t="array" ref="CV51">IF(SUMPRODUCT((Noms=$C51)*(CV$3&gt;=Début)*(CV$3&lt;=Fin))&gt;0,INDEX(Concat_pav_heures,MIN(IF((Noms=$C51)*(CV$3&gt;=Début)*(CV$3&lt;=Fin),ROW(Noms)))-1),"")</f>
        <v/>
      </c>
      <c r="CW51" s="25" t="str">
        <f t="array" ref="CW51">IF(SUMPRODUCT((Noms=$C51)*(CW$3&gt;=Début)*(CW$3&lt;=Fin))&gt;0,INDEX(Concat_pav_heures,MIN(IF((Noms=$C51)*(CW$3&gt;=Début)*(CW$3&lt;=Fin),ROW(Noms)))-1),"")</f>
        <v/>
      </c>
      <c r="CX51" s="25" t="str">
        <f t="array" ref="CX51">IF(SUMPRODUCT((Noms=$C51)*(CX$3&gt;=Début)*(CX$3&lt;=Fin))&gt;0,INDEX(Concat_pav_heures,MIN(IF((Noms=$C51)*(CX$3&gt;=Début)*(CX$3&lt;=Fin),ROW(Noms)))-1),"")</f>
        <v/>
      </c>
      <c r="CY51" s="25" t="str">
        <f t="array" ref="CY51">IF(SUMPRODUCT((Noms=$C51)*(CY$3&gt;=Début)*(CY$3&lt;=Fin))&gt;0,INDEX(Concat_pav_heures,MIN(IF((Noms=$C51)*(CY$3&gt;=Début)*(CY$3&lt;=Fin),ROW(Noms)))-1),"")</f>
        <v/>
      </c>
      <c r="CZ51" s="25" t="str">
        <f t="array" ref="CZ51">IF(SUMPRODUCT((Noms=$C51)*(CZ$3&gt;=Début)*(CZ$3&lt;=Fin))&gt;0,INDEX(Concat_pav_heures,MIN(IF((Noms=$C51)*(CZ$3&gt;=Début)*(CZ$3&lt;=Fin),ROW(Noms)))-1),"")</f>
        <v/>
      </c>
      <c r="DA51" s="25" t="str">
        <f t="array" ref="DA51">IF(SUMPRODUCT((Noms=$C51)*(DA$3&gt;=Début)*(DA$3&lt;=Fin))&gt;0,INDEX(Concat_pav_heures,MIN(IF((Noms=$C51)*(DA$3&gt;=Début)*(DA$3&lt;=Fin),ROW(Noms)))-1),"")</f>
        <v/>
      </c>
      <c r="DB51" s="25" t="str">
        <f t="array" ref="DB51">IF(SUMPRODUCT((Noms=$C51)*(DB$3&gt;=Début)*(DB$3&lt;=Fin))&gt;0,INDEX(Concat_pav_heures,MIN(IF((Noms=$C51)*(DB$3&gt;=Début)*(DB$3&lt;=Fin),ROW(Noms)))-1),"")</f>
        <v/>
      </c>
      <c r="DC51" s="25" t="str">
        <f t="array" ref="DC51">IF(SUMPRODUCT((Noms=$C51)*(DC$3&gt;=Début)*(DC$3&lt;=Fin))&gt;0,INDEX(Concat_pav_heures,MIN(IF((Noms=$C51)*(DC$3&gt;=Début)*(DC$3&lt;=Fin),ROW(Noms)))-1),"")</f>
        <v/>
      </c>
      <c r="DD51" s="25" t="str">
        <f t="array" ref="DD51">IF(SUMPRODUCT((Noms=$C51)*(DD$3&gt;=Début)*(DD$3&lt;=Fin))&gt;0,INDEX(Concat_pav_heures,MIN(IF((Noms=$C51)*(DD$3&gt;=Début)*(DD$3&lt;=Fin),ROW(Noms)))-1),"")</f>
        <v/>
      </c>
      <c r="DE51" s="25" t="str">
        <f t="array" ref="DE51">IF(SUMPRODUCT((Noms=$C51)*(DE$3&gt;=Début)*(DE$3&lt;=Fin))&gt;0,INDEX(Concat_pav_heures,MIN(IF((Noms=$C51)*(DE$3&gt;=Début)*(DE$3&lt;=Fin),ROW(Noms)))-1),"")</f>
        <v/>
      </c>
      <c r="DF51" s="25" t="str">
        <f t="array" ref="DF51">IF(SUMPRODUCT((Noms=$C51)*(DF$3&gt;=Début)*(DF$3&lt;=Fin))&gt;0,INDEX(Concat_pav_heures,MIN(IF((Noms=$C51)*(DF$3&gt;=Début)*(DF$3&lt;=Fin),ROW(Noms)))-1),"")</f>
        <v/>
      </c>
      <c r="DG51" s="25" t="str">
        <f t="array" ref="DG51">IF(SUMPRODUCT((Noms=$C51)*(DG$3&gt;=Début)*(DG$3&lt;=Fin))&gt;0,INDEX(Concat_pav_heures,MIN(IF((Noms=$C51)*(DG$3&gt;=Début)*(DG$3&lt;=Fin),ROW(Noms)))-1),"")</f>
        <v/>
      </c>
      <c r="DH51" s="25" t="str">
        <f t="array" ref="DH51">IF(SUMPRODUCT((Noms=$C51)*(DH$3&gt;=Début)*(DH$3&lt;=Fin))&gt;0,INDEX(Concat_pav_heures,MIN(IF((Noms=$C51)*(DH$3&gt;=Début)*(DH$3&lt;=Fin),ROW(Noms)))-1),"")</f>
        <v/>
      </c>
      <c r="DI51" s="25" t="str">
        <f t="array" ref="DI51">IF(SUMPRODUCT((Noms=$C51)*(DI$3&gt;=Début)*(DI$3&lt;=Fin))&gt;0,INDEX(Concat_pav_heures,MIN(IF((Noms=$C51)*(DI$3&gt;=Début)*(DI$3&lt;=Fin),ROW(Noms)))-1),"")</f>
        <v/>
      </c>
      <c r="DJ51" s="25" t="str">
        <f t="array" ref="DJ51">IF(SUMPRODUCT((Noms=$C51)*(DJ$3&gt;=Début)*(DJ$3&lt;=Fin))&gt;0,INDEX(Concat_pav_heures,MIN(IF((Noms=$C51)*(DJ$3&gt;=Début)*(DJ$3&lt;=Fin),ROW(Noms)))-1),"")</f>
        <v/>
      </c>
      <c r="DK51" s="25" t="str">
        <f t="array" ref="DK51">IF(SUMPRODUCT((Noms=$C51)*(DK$3&gt;=Début)*(DK$3&lt;=Fin))&gt;0,INDEX(Concat_pav_heures,MIN(IF((Noms=$C51)*(DK$3&gt;=Début)*(DK$3&lt;=Fin),ROW(Noms)))-1),"")</f>
        <v/>
      </c>
      <c r="DL51" s="25" t="str">
        <f t="array" ref="DL51">IF(SUMPRODUCT((Noms=$C51)*(DL$3&gt;=Début)*(DL$3&lt;=Fin))&gt;0,INDEX(Concat_pav_heures,MIN(IF((Noms=$C51)*(DL$3&gt;=Début)*(DL$3&lt;=Fin),ROW(Noms)))-1),"")</f>
        <v/>
      </c>
      <c r="DM51" s="25" t="str">
        <f t="array" ref="DM51">IF(SUMPRODUCT((Noms=$C51)*(DM$3&gt;=Début)*(DM$3&lt;=Fin))&gt;0,INDEX(Concat_pav_heures,MIN(IF((Noms=$C51)*(DM$3&gt;=Début)*(DM$3&lt;=Fin),ROW(Noms)))-1),"")</f>
        <v/>
      </c>
      <c r="DN51" s="25" t="str">
        <f t="array" ref="DN51">IF(SUMPRODUCT((Noms=$C51)*(DN$3&gt;=Début)*(DN$3&lt;=Fin))&gt;0,INDEX(Concat_pav_heures,MIN(IF((Noms=$C51)*(DN$3&gt;=Début)*(DN$3&lt;=Fin),ROW(Noms)))-1),"")</f>
        <v/>
      </c>
      <c r="DO51" s="25" t="str">
        <f t="array" ref="DO51">IF(SUMPRODUCT((Noms=$C51)*(DO$3&gt;=Début)*(DO$3&lt;=Fin))&gt;0,INDEX(Concat_pav_heures,MIN(IF((Noms=$C51)*(DO$3&gt;=Début)*(DO$3&lt;=Fin),ROW(Noms)))-1),"")</f>
        <v/>
      </c>
      <c r="DP51" s="25" t="str">
        <f t="array" ref="DP51">IF(SUMPRODUCT((Noms=$C51)*(DP$3&gt;=Début)*(DP$3&lt;=Fin))&gt;0,INDEX(Concat_pav_heures,MIN(IF((Noms=$C51)*(DP$3&gt;=Début)*(DP$3&lt;=Fin),ROW(Noms)))-1),"")</f>
        <v/>
      </c>
      <c r="DQ51" s="25" t="str">
        <f t="array" ref="DQ51">IF(SUMPRODUCT((Noms=$C51)*(DQ$3&gt;=Début)*(DQ$3&lt;=Fin))&gt;0,INDEX(Concat_pav_heures,MIN(IF((Noms=$C51)*(DQ$3&gt;=Début)*(DQ$3&lt;=Fin),ROW(Noms)))-1),"")</f>
        <v/>
      </c>
      <c r="DR51" s="25" t="str">
        <f t="array" ref="DR51">IF(SUMPRODUCT((Noms=$C51)*(DR$3&gt;=Début)*(DR$3&lt;=Fin))&gt;0,INDEX(Concat_pav_heures,MIN(IF((Noms=$C51)*(DR$3&gt;=Début)*(DR$3&lt;=Fin),ROW(Noms)))-1),"")</f>
        <v/>
      </c>
      <c r="DS51" s="25" t="str">
        <f t="array" ref="DS51">IF(SUMPRODUCT((Noms=$C51)*(DS$3&gt;=Début)*(DS$3&lt;=Fin))&gt;0,INDEX(Concat_pav_heures,MIN(IF((Noms=$C51)*(DS$3&gt;=Début)*(DS$3&lt;=Fin),ROW(Noms)))-1),"")</f>
        <v/>
      </c>
      <c r="DT51" s="25" t="str">
        <f t="array" ref="DT51">IF(SUMPRODUCT((Noms=$C51)*(DT$3&gt;=Début)*(DT$3&lt;=Fin))&gt;0,INDEX(Concat_pav_heures,MIN(IF((Noms=$C51)*(DT$3&gt;=Début)*(DT$3&lt;=Fin),ROW(Noms)))-1),"")</f>
        <v/>
      </c>
      <c r="DU51" s="25" t="str">
        <f t="array" ref="DU51">IF(SUMPRODUCT((Noms=$C51)*(DU$3&gt;=Début)*(DU$3&lt;=Fin))&gt;0,INDEX(Concat_pav_heures,MIN(IF((Noms=$C51)*(DU$3&gt;=Début)*(DU$3&lt;=Fin),ROW(Noms)))-1),"")</f>
        <v/>
      </c>
      <c r="DV51" s="25" t="str">
        <f t="array" ref="DV51">IF(SUMPRODUCT((Noms=$C51)*(DV$3&gt;=Début)*(DV$3&lt;=Fin))&gt;0,INDEX(Concat_pav_heures,MIN(IF((Noms=$C51)*(DV$3&gt;=Début)*(DV$3&lt;=Fin),ROW(Noms)))-1),"")</f>
        <v/>
      </c>
      <c r="DW51" s="25" t="str">
        <f t="array" ref="DW51">IF(SUMPRODUCT((Noms=$C51)*(DW$3&gt;=Début)*(DW$3&lt;=Fin))&gt;0,INDEX(Concat_pav_heures,MIN(IF((Noms=$C51)*(DW$3&gt;=Début)*(DW$3&lt;=Fin),ROW(Noms)))-1),"")</f>
        <v/>
      </c>
      <c r="DX51" s="25" t="str">
        <f t="array" ref="DX51">IF(SUMPRODUCT((Noms=$C51)*(DX$3&gt;=Début)*(DX$3&lt;=Fin))&gt;0,INDEX(Concat_pav_heures,MIN(IF((Noms=$C51)*(DX$3&gt;=Début)*(DX$3&lt;=Fin),ROW(Noms)))-1),"")</f>
        <v/>
      </c>
      <c r="DY51" s="25" t="str">
        <f t="array" ref="DY51">IF(SUMPRODUCT((Noms=$C51)*(DY$3&gt;=Début)*(DY$3&lt;=Fin))&gt;0,INDEX(Concat_pav_heures,MIN(IF((Noms=$C51)*(DY$3&gt;=Début)*(DY$3&lt;=Fin),ROW(Noms)))-1),"")</f>
        <v/>
      </c>
      <c r="DZ51" s="25" t="str">
        <f t="array" ref="DZ51">IF(SUMPRODUCT((Noms=$C51)*(DZ$3&gt;=Début)*(DZ$3&lt;=Fin))&gt;0,INDEX(Concat_pav_heures,MIN(IF((Noms=$C51)*(DZ$3&gt;=Début)*(DZ$3&lt;=Fin),ROW(Noms)))-1),"")</f>
        <v/>
      </c>
      <c r="EA51" s="25" t="str">
        <f t="array" ref="EA51">IF(SUMPRODUCT((Noms=$C51)*(EA$3&gt;=Début)*(EA$3&lt;=Fin))&gt;0,INDEX(Concat_pav_heures,MIN(IF((Noms=$C51)*(EA$3&gt;=Début)*(EA$3&lt;=Fin),ROW(Noms)))-1),"")</f>
        <v/>
      </c>
      <c r="EB51" s="25" t="str">
        <f t="array" ref="EB51">IF(SUMPRODUCT((Noms=$C51)*(EB$3&gt;=Début)*(EB$3&lt;=Fin))&gt;0,INDEX(Concat_pav_heures,MIN(IF((Noms=$C51)*(EB$3&gt;=Début)*(EB$3&lt;=Fin),ROW(Noms)))-1),"")</f>
        <v/>
      </c>
      <c r="EC51" s="25" t="str">
        <f t="array" ref="EC51">IF(SUMPRODUCT((Noms=$C51)*(EC$3&gt;=Début)*(EC$3&lt;=Fin))&gt;0,INDEX(Concat_pav_heures,MIN(IF((Noms=$C51)*(EC$3&gt;=Début)*(EC$3&lt;=Fin),ROW(Noms)))-1),"")</f>
        <v/>
      </c>
      <c r="ED51" s="25" t="str">
        <f t="array" ref="ED51">IF(SUMPRODUCT((Noms=$C51)*(ED$3&gt;=Début)*(ED$3&lt;=Fin))&gt;0,INDEX(Concat_pav_heures,MIN(IF((Noms=$C51)*(ED$3&gt;=Début)*(ED$3&lt;=Fin),ROW(Noms)))-1),"")</f>
        <v/>
      </c>
      <c r="EE51" s="25" t="str">
        <f t="array" ref="EE51">IF(SUMPRODUCT((Noms=$C51)*(EE$3&gt;=Début)*(EE$3&lt;=Fin))&gt;0,INDEX(Concat_pav_heures,MIN(IF((Noms=$C51)*(EE$3&gt;=Début)*(EE$3&lt;=Fin),ROW(Noms)))-1),"")</f>
        <v/>
      </c>
      <c r="EF51" s="25" t="str">
        <f t="array" ref="EF51">IF(SUMPRODUCT((Noms=$C51)*(EF$3&gt;=Début)*(EF$3&lt;=Fin))&gt;0,INDEX(Concat_pav_heures,MIN(IF((Noms=$C51)*(EF$3&gt;=Début)*(EF$3&lt;=Fin),ROW(Noms)))-1),"")</f>
        <v/>
      </c>
      <c r="EG51" s="25" t="str">
        <f t="array" ref="EG51">IF(SUMPRODUCT((Noms=$C51)*(EG$3&gt;=Début)*(EG$3&lt;=Fin))&gt;0,INDEX(Concat_pav_heures,MIN(IF((Noms=$C51)*(EG$3&gt;=Début)*(EG$3&lt;=Fin),ROW(Noms)))-1),"")</f>
        <v/>
      </c>
      <c r="EH51" s="25" t="str">
        <f t="array" ref="EH51">IF(SUMPRODUCT((Noms=$C51)*(EH$3&gt;=Début)*(EH$3&lt;=Fin))&gt;0,INDEX(Concat_pav_heures,MIN(IF((Noms=$C51)*(EH$3&gt;=Début)*(EH$3&lt;=Fin),ROW(Noms)))-1),"")</f>
        <v/>
      </c>
      <c r="EI51" s="25" t="str">
        <f t="array" ref="EI51">IF(SUMPRODUCT((Noms=$C51)*(EI$3&gt;=Début)*(EI$3&lt;=Fin))&gt;0,INDEX(Concat_pav_heures,MIN(IF((Noms=$C51)*(EI$3&gt;=Début)*(EI$3&lt;=Fin),ROW(Noms)))-1),"")</f>
        <v/>
      </c>
      <c r="EJ51" s="25" t="str">
        <f t="array" ref="EJ51">IF(SUMPRODUCT((Noms=$C51)*(EJ$3&gt;=Début)*(EJ$3&lt;=Fin))&gt;0,INDEX(Concat_pav_heures,MIN(IF((Noms=$C51)*(EJ$3&gt;=Début)*(EJ$3&lt;=Fin),ROW(Noms)))-1),"")</f>
        <v/>
      </c>
      <c r="EK51" s="25" t="str">
        <f t="array" ref="EK51">IF(SUMPRODUCT((Noms=$C51)*(EK$3&gt;=Début)*(EK$3&lt;=Fin))&gt;0,INDEX(Concat_pav_heures,MIN(IF((Noms=$C51)*(EK$3&gt;=Début)*(EK$3&lt;=Fin),ROW(Noms)))-1),"")</f>
        <v/>
      </c>
      <c r="EL51" s="25" t="str">
        <f t="array" ref="EL51">IF(SUMPRODUCT((Noms=$C51)*(EL$3&gt;=Début)*(EL$3&lt;=Fin))&gt;0,INDEX(Concat_pav_heures,MIN(IF((Noms=$C51)*(EL$3&gt;=Début)*(EL$3&lt;=Fin),ROW(Noms)))-1),"")</f>
        <v/>
      </c>
      <c r="EM51" s="25" t="str">
        <f t="array" ref="EM51">IF(SUMPRODUCT((Noms=$C51)*(EM$3&gt;=Début)*(EM$3&lt;=Fin))&gt;0,INDEX(Concat_pav_heures,MIN(IF((Noms=$C51)*(EM$3&gt;=Début)*(EM$3&lt;=Fin),ROW(Noms)))-1),"")</f>
        <v/>
      </c>
      <c r="EN51" s="25" t="str">
        <f t="array" ref="EN51">IF(SUMPRODUCT((Noms=$C51)*(EN$3&gt;=Début)*(EN$3&lt;=Fin))&gt;0,INDEX(Concat_pav_heures,MIN(IF((Noms=$C51)*(EN$3&gt;=Début)*(EN$3&lt;=Fin),ROW(Noms)))-1),"")</f>
        <v/>
      </c>
      <c r="EO51" s="25" t="str">
        <f t="array" ref="EO51">IF(SUMPRODUCT((Noms=$C51)*(EO$3&gt;=Début)*(EO$3&lt;=Fin))&gt;0,INDEX(Concat_pav_heures,MIN(IF((Noms=$C51)*(EO$3&gt;=Début)*(EO$3&lt;=Fin),ROW(Noms)))-1),"")</f>
        <v/>
      </c>
      <c r="EP51" s="25" t="str">
        <f t="array" ref="EP51">IF(SUMPRODUCT((Noms=$C51)*(EP$3&gt;=Début)*(EP$3&lt;=Fin))&gt;0,INDEX(Concat_pav_heures,MIN(IF((Noms=$C51)*(EP$3&gt;=Début)*(EP$3&lt;=Fin),ROW(Noms)))-1),"")</f>
        <v/>
      </c>
      <c r="EQ51" s="25" t="str">
        <f t="array" ref="EQ51">IF(SUMPRODUCT((Noms=$C51)*(EQ$3&gt;=Début)*(EQ$3&lt;=Fin))&gt;0,INDEX(Concat_pav_heures,MIN(IF((Noms=$C51)*(EQ$3&gt;=Début)*(EQ$3&lt;=Fin),ROW(Noms)))-1),"")</f>
        <v/>
      </c>
      <c r="ER51" s="25" t="str">
        <f t="array" ref="ER51">IF(SUMPRODUCT((Noms=$C51)*(ER$3&gt;=Début)*(ER$3&lt;=Fin))&gt;0,INDEX(Concat_pav_heures,MIN(IF((Noms=$C51)*(ER$3&gt;=Début)*(ER$3&lt;=Fin),ROW(Noms)))-1),"")</f>
        <v/>
      </c>
      <c r="ES51" s="25" t="str">
        <f t="array" ref="ES51">IF(SUMPRODUCT((Noms=$C51)*(ES$3&gt;=Début)*(ES$3&lt;=Fin))&gt;0,INDEX(Concat_pav_heures,MIN(IF((Noms=$C51)*(ES$3&gt;=Début)*(ES$3&lt;=Fin),ROW(Noms)))-1),"")</f>
        <v/>
      </c>
      <c r="ET51" s="25" t="str">
        <f t="array" ref="ET51">IF(SUMPRODUCT((Noms=$C51)*(ET$3&gt;=Début)*(ET$3&lt;=Fin))&gt;0,INDEX(Concat_pav_heures,MIN(IF((Noms=$C51)*(ET$3&gt;=Début)*(ET$3&lt;=Fin),ROW(Noms)))-1),"")</f>
        <v/>
      </c>
      <c r="EU51" s="25" t="str">
        <f t="array" ref="EU51">IF(SUMPRODUCT((Noms=$C51)*(EU$3&gt;=Début)*(EU$3&lt;=Fin))&gt;0,INDEX(Concat_pav_heures,MIN(IF((Noms=$C51)*(EU$3&gt;=Début)*(EU$3&lt;=Fin),ROW(Noms)))-1),"")</f>
        <v/>
      </c>
      <c r="EV51" s="25" t="str">
        <f t="array" ref="EV51">IF(SUMPRODUCT((Noms=$C51)*(EV$3&gt;=Début)*(EV$3&lt;=Fin))&gt;0,INDEX(Concat_pav_heures,MIN(IF((Noms=$C51)*(EV$3&gt;=Début)*(EV$3&lt;=Fin),ROW(Noms)))-1),"")</f>
        <v/>
      </c>
      <c r="EW51" s="25" t="str">
        <f t="array" ref="EW51">IF(SUMPRODUCT((Noms=$C51)*(EW$3&gt;=Début)*(EW$3&lt;=Fin))&gt;0,INDEX(Concat_pav_heures,MIN(IF((Noms=$C51)*(EW$3&gt;=Début)*(EW$3&lt;=Fin),ROW(Noms)))-1),"")</f>
        <v/>
      </c>
      <c r="EX51" s="25" t="str">
        <f t="array" ref="EX51">IF(SUMPRODUCT((Noms=$C51)*(EX$3&gt;=Début)*(EX$3&lt;=Fin))&gt;0,INDEX(Concat_pav_heures,MIN(IF((Noms=$C51)*(EX$3&gt;=Début)*(EX$3&lt;=Fin),ROW(Noms)))-1),"")</f>
        <v/>
      </c>
      <c r="EY51" s="25" t="str">
        <f t="array" ref="EY51">IF(SUMPRODUCT((Noms=$C51)*(EY$3&gt;=Début)*(EY$3&lt;=Fin))&gt;0,INDEX(Concat_pav_heures,MIN(IF((Noms=$C51)*(EY$3&gt;=Début)*(EY$3&lt;=Fin),ROW(Noms)))-1),"")</f>
        <v/>
      </c>
      <c r="EZ51" s="25" t="str">
        <f t="array" ref="EZ51">IF(SUMPRODUCT((Noms=$C51)*(EZ$3&gt;=Début)*(EZ$3&lt;=Fin))&gt;0,INDEX(Concat_pav_heures,MIN(IF((Noms=$C51)*(EZ$3&gt;=Début)*(EZ$3&lt;=Fin),ROW(Noms)))-1),"")</f>
        <v/>
      </c>
      <c r="FA51" s="25" t="str">
        <f t="array" ref="FA51">IF(SUMPRODUCT((Noms=$C51)*(FA$3&gt;=Début)*(FA$3&lt;=Fin))&gt;0,INDEX(Concat_pav_heures,MIN(IF((Noms=$C51)*(FA$3&gt;=Début)*(FA$3&lt;=Fin),ROW(Noms)))-1),"")</f>
        <v/>
      </c>
      <c r="FB51" s="25" t="str">
        <f t="array" ref="FB51">IF(SUMPRODUCT((Noms=$C51)*(FB$3&gt;=Début)*(FB$3&lt;=Fin))&gt;0,INDEX(Concat_pav_heures,MIN(IF((Noms=$C51)*(FB$3&gt;=Début)*(FB$3&lt;=Fin),ROW(Noms)))-1),"")</f>
        <v/>
      </c>
      <c r="FC51" s="25" t="str">
        <f t="array" ref="FC51">IF(SUMPRODUCT((Noms=$C51)*(FC$3&gt;=Début)*(FC$3&lt;=Fin))&gt;0,INDEX(Concat_pav_heures,MIN(IF((Noms=$C51)*(FC$3&gt;=Début)*(FC$3&lt;=Fin),ROW(Noms)))-1),"")</f>
        <v/>
      </c>
      <c r="FD51" s="25" t="str">
        <f t="array" ref="FD51">IF(SUMPRODUCT((Noms=$C51)*(FD$3&gt;=Début)*(FD$3&lt;=Fin))&gt;0,INDEX(Concat_pav_heures,MIN(IF((Noms=$C51)*(FD$3&gt;=Début)*(FD$3&lt;=Fin),ROW(Noms)))-1),"")</f>
        <v/>
      </c>
      <c r="FE51" s="25" t="str">
        <f t="array" ref="FE51">IF(SUMPRODUCT((Noms=$C51)*(FE$3&gt;=Début)*(FE$3&lt;=Fin))&gt;0,INDEX(Concat_pav_heures,MIN(IF((Noms=$C51)*(FE$3&gt;=Début)*(FE$3&lt;=Fin),ROW(Noms)))-1),"")</f>
        <v/>
      </c>
      <c r="FF51" s="25" t="str">
        <f t="array" ref="FF51">IF(SUMPRODUCT((Noms=$C51)*(FF$3&gt;=Début)*(FF$3&lt;=Fin))&gt;0,INDEX(Concat_pav_heures,MIN(IF((Noms=$C51)*(FF$3&gt;=Début)*(FF$3&lt;=Fin),ROW(Noms)))-1),"")</f>
        <v/>
      </c>
      <c r="FG51" s="25" t="str">
        <f t="array" ref="FG51">IF(SUMPRODUCT((Noms=$C51)*(FG$3&gt;=Début)*(FG$3&lt;=Fin))&gt;0,INDEX(Concat_pav_heures,MIN(IF((Noms=$C51)*(FG$3&gt;=Début)*(FG$3&lt;=Fin),ROW(Noms)))-1),"")</f>
        <v/>
      </c>
      <c r="FH51" s="25" t="str">
        <f t="array" ref="FH51">IF(SUMPRODUCT((Noms=$C51)*(FH$3&gt;=Début)*(FH$3&lt;=Fin))&gt;0,INDEX(Concat_pav_heures,MIN(IF((Noms=$C51)*(FH$3&gt;=Début)*(FH$3&lt;=Fin),ROW(Noms)))-1),"")</f>
        <v/>
      </c>
      <c r="FI51" s="25" t="str">
        <f t="array" ref="FI51">IF(SUMPRODUCT((Noms=$C51)*(FI$3&gt;=Début)*(FI$3&lt;=Fin))&gt;0,INDEX(Concat_pav_heures,MIN(IF((Noms=$C51)*(FI$3&gt;=Début)*(FI$3&lt;=Fin),ROW(Noms)))-1),"")</f>
        <v/>
      </c>
      <c r="FJ51" s="25" t="str">
        <f t="array" ref="FJ51">IF(SUMPRODUCT((Noms=$C51)*(FJ$3&gt;=Début)*(FJ$3&lt;=Fin))&gt;0,INDEX(Concat_pav_heures,MIN(IF((Noms=$C51)*(FJ$3&gt;=Début)*(FJ$3&lt;=Fin),ROW(Noms)))-1),"")</f>
        <v/>
      </c>
      <c r="FK51" s="25" t="str">
        <f t="array" ref="FK51">IF(SUMPRODUCT((Noms=$C51)*(FK$3&gt;=Début)*(FK$3&lt;=Fin))&gt;0,INDEX(Concat_pav_heures,MIN(IF((Noms=$C51)*(FK$3&gt;=Début)*(FK$3&lt;=Fin),ROW(Noms)))-1),"")</f>
        <v/>
      </c>
      <c r="FL51" s="25" t="str">
        <f t="array" ref="FL51">IF(SUMPRODUCT((Noms=$C51)*(FL$3&gt;=Début)*(FL$3&lt;=Fin))&gt;0,INDEX(Concat_pav_heures,MIN(IF((Noms=$C51)*(FL$3&gt;=Début)*(FL$3&lt;=Fin),ROW(Noms)))-1),"")</f>
        <v/>
      </c>
      <c r="FM51" s="25" t="str">
        <f t="array" ref="FM51">IF(SUMPRODUCT((Noms=$C51)*(FM$3&gt;=Début)*(FM$3&lt;=Fin))&gt;0,INDEX(Concat_pav_heures,MIN(IF((Noms=$C51)*(FM$3&gt;=Début)*(FM$3&lt;=Fin),ROW(Noms)))-1),"")</f>
        <v/>
      </c>
      <c r="FN51" s="25" t="str">
        <f t="array" ref="FN51">IF(SUMPRODUCT((Noms=$C51)*(FN$3&gt;=Début)*(FN$3&lt;=Fin))&gt;0,INDEX(Concat_pav_heures,MIN(IF((Noms=$C51)*(FN$3&gt;=Début)*(FN$3&lt;=Fin),ROW(Noms)))-1),"")</f>
        <v/>
      </c>
      <c r="FO51" s="25" t="str">
        <f t="array" ref="FO51">IF(SUMPRODUCT((Noms=$C51)*(FO$3&gt;=Début)*(FO$3&lt;=Fin))&gt;0,INDEX(Concat_pav_heures,MIN(IF((Noms=$C51)*(FO$3&gt;=Début)*(FO$3&lt;=Fin),ROW(Noms)))-1),"")</f>
        <v/>
      </c>
      <c r="FP51" s="25" t="str">
        <f t="array" ref="FP51">IF(SUMPRODUCT((Noms=$C51)*(FP$3&gt;=Début)*(FP$3&lt;=Fin))&gt;0,INDEX(Concat_pav_heures,MIN(IF((Noms=$C51)*(FP$3&gt;=Début)*(FP$3&lt;=Fin),ROW(Noms)))-1),"")</f>
        <v/>
      </c>
      <c r="FQ51" s="25" t="str">
        <f t="array" ref="FQ51">IF(SUMPRODUCT((Noms=$C51)*(FQ$3&gt;=Début)*(FQ$3&lt;=Fin))&gt;0,INDEX(Concat_pav_heures,MIN(IF((Noms=$C51)*(FQ$3&gt;=Début)*(FQ$3&lt;=Fin),ROW(Noms)))-1),"")</f>
        <v/>
      </c>
      <c r="FR51" s="25" t="str">
        <f t="array" ref="FR51">IF(SUMPRODUCT((Noms=$C51)*(FR$3&gt;=Début)*(FR$3&lt;=Fin))&gt;0,INDEX(Concat_pav_heures,MIN(IF((Noms=$C51)*(FR$3&gt;=Début)*(FR$3&lt;=Fin),ROW(Noms)))-1),"")</f>
        <v/>
      </c>
      <c r="FS51" s="25" t="str">
        <f t="array" ref="FS51">IF(SUMPRODUCT((Noms=$C51)*(FS$3&gt;=Début)*(FS$3&lt;=Fin))&gt;0,INDEX(Concat_pav_heures,MIN(IF((Noms=$C51)*(FS$3&gt;=Début)*(FS$3&lt;=Fin),ROW(Noms)))-1),"")</f>
        <v/>
      </c>
      <c r="FT51" s="25" t="str">
        <f t="array" ref="FT51">IF(SUMPRODUCT((Noms=$C51)*(FT$3&gt;=Début)*(FT$3&lt;=Fin))&gt;0,INDEX(Concat_pav_heures,MIN(IF((Noms=$C51)*(FT$3&gt;=Début)*(FT$3&lt;=Fin),ROW(Noms)))-1),"")</f>
        <v/>
      </c>
      <c r="FU51" s="25" t="str">
        <f t="array" ref="FU51">IF(SUMPRODUCT((Noms=$C51)*(FU$3&gt;=Début)*(FU$3&lt;=Fin))&gt;0,INDEX(Concat_pav_heures,MIN(IF((Noms=$C51)*(FU$3&gt;=Début)*(FU$3&lt;=Fin),ROW(Noms)))-1),"")</f>
        <v/>
      </c>
      <c r="FV51" s="25" t="str">
        <f t="array" ref="FV51">IF(SUMPRODUCT((Noms=$C51)*(FV$3&gt;=Début)*(FV$3&lt;=Fin))&gt;0,INDEX(Concat_pav_heures,MIN(IF((Noms=$C51)*(FV$3&gt;=Début)*(FV$3&lt;=Fin),ROW(Noms)))-1),"")</f>
        <v/>
      </c>
      <c r="FW51" s="25" t="str">
        <f t="array" ref="FW51">IF(SUMPRODUCT((Noms=$C51)*(FW$3&gt;=Début)*(FW$3&lt;=Fin))&gt;0,INDEX(Concat_pav_heures,MIN(IF((Noms=$C51)*(FW$3&gt;=Début)*(FW$3&lt;=Fin),ROW(Noms)))-1),"")</f>
        <v/>
      </c>
      <c r="FX51" s="25" t="str">
        <f t="array" ref="FX51">IF(SUMPRODUCT((Noms=$C51)*(FX$3&gt;=Début)*(FX$3&lt;=Fin))&gt;0,INDEX(Concat_pav_heures,MIN(IF((Noms=$C51)*(FX$3&gt;=Début)*(FX$3&lt;=Fin),ROW(Noms)))-1),"")</f>
        <v/>
      </c>
      <c r="FY51" s="25" t="str">
        <f t="array" ref="FY51">IF(SUMPRODUCT((Noms=$C51)*(FY$3&gt;=Début)*(FY$3&lt;=Fin))&gt;0,INDEX(Concat_pav_heures,MIN(IF((Noms=$C51)*(FY$3&gt;=Début)*(FY$3&lt;=Fin),ROW(Noms)))-1),"")</f>
        <v/>
      </c>
      <c r="FZ51" s="25" t="str">
        <f t="array" ref="FZ51">IF(SUMPRODUCT((Noms=$C51)*(FZ$3&gt;=Début)*(FZ$3&lt;=Fin))&gt;0,INDEX(Concat_pav_heures,MIN(IF((Noms=$C51)*(FZ$3&gt;=Début)*(FZ$3&lt;=Fin),ROW(Noms)))-1),"")</f>
        <v/>
      </c>
      <c r="GA51" s="25" t="str">
        <f t="array" ref="GA51">IF(SUMPRODUCT((Noms=$C51)*(GA$3&gt;=Début)*(GA$3&lt;=Fin))&gt;0,INDEX(Concat_pav_heures,MIN(IF((Noms=$C51)*(GA$3&gt;=Début)*(GA$3&lt;=Fin),ROW(Noms)))-1),"")</f>
        <v/>
      </c>
      <c r="GB51" s="25" t="str">
        <f t="array" ref="GB51">IF(SUMPRODUCT((Noms=$C51)*(GB$3&gt;=Début)*(GB$3&lt;=Fin))&gt;0,INDEX(Concat_pav_heures,MIN(IF((Noms=$C51)*(GB$3&gt;=Début)*(GB$3&lt;=Fin),ROW(Noms)))-1),"")</f>
        <v/>
      </c>
      <c r="GC51" s="25" t="str">
        <f t="array" ref="GC51">IF(SUMPRODUCT((Noms=$C51)*(GC$3&gt;=Début)*(GC$3&lt;=Fin))&gt;0,INDEX(Concat_pav_heures,MIN(IF((Noms=$C51)*(GC$3&gt;=Début)*(GC$3&lt;=Fin),ROW(Noms)))-1),"")</f>
        <v/>
      </c>
      <c r="GD51" s="25" t="str">
        <f t="array" ref="GD51">IF(SUMPRODUCT((Noms=$C51)*(GD$3&gt;=Début)*(GD$3&lt;=Fin))&gt;0,INDEX(Concat_pav_heures,MIN(IF((Noms=$C51)*(GD$3&gt;=Début)*(GD$3&lt;=Fin),ROW(Noms)))-1),"")</f>
        <v/>
      </c>
      <c r="GE51" s="25" t="str">
        <f t="array" ref="GE51">IF(SUMPRODUCT((Noms=$C51)*(GE$3&gt;=Début)*(GE$3&lt;=Fin))&gt;0,INDEX(Concat_pav_heures,MIN(IF((Noms=$C51)*(GE$3&gt;=Début)*(GE$3&lt;=Fin),ROW(Noms)))-1),"")</f>
        <v/>
      </c>
      <c r="GF51" s="25" t="str">
        <f t="array" ref="GF51">IF(SUMPRODUCT((Noms=$C51)*(GF$3&gt;=Début)*(GF$3&lt;=Fin))&gt;0,INDEX(Concat_pav_heures,MIN(IF((Noms=$C51)*(GF$3&gt;=Début)*(GF$3&lt;=Fin),ROW(Noms)))-1),"")</f>
        <v/>
      </c>
      <c r="GG51" s="25" t="str">
        <f t="array" ref="GG51">IF(SUMPRODUCT((Noms=$C51)*(GG$3&gt;=Début)*(GG$3&lt;=Fin))&gt;0,INDEX(Concat_pav_heures,MIN(IF((Noms=$C51)*(GG$3&gt;=Début)*(GG$3&lt;=Fin),ROW(Noms)))-1),"")</f>
        <v/>
      </c>
    </row>
    <row r="52" spans="3:189" x14ac:dyDescent="0.2">
      <c r="C52" s="42" t="str">
        <f>IF(bdd_salaries!C49="","",bdd_salaries!C49)</f>
        <v/>
      </c>
      <c r="D52" s="43" t="str">
        <f>IFERROR(INDEX(TabSalaries[#All],MATCH(Planning!C52,TabSalaries[[#All],[Nom&amp;Prenom]],0),MATCH(TabSalaries_Metier_1,TabSalaries[#Headers],0)),"")</f>
        <v/>
      </c>
      <c r="E52" s="57" t="str">
        <f>IF(Tableau12[[#This Row],[Nom]]="","",INDEX(TabSalaries[#All],MATCH(Tableau12[[#This Row],[Nom]],TabSalaries[[#All],[Nom&amp;Prenom]],0),MATCH(TabSalaries_CDI,TabSalaries[#Headers],0)))</f>
        <v/>
      </c>
      <c r="F52" s="59" t="str">
        <f>IF(Tableau12[[#This Row],[Nom]]="","",$D$2)</f>
        <v/>
      </c>
      <c r="G52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52" s="71"/>
      <c r="I52" s="25" t="str">
        <f t="array" ref="I52">IF(SUMPRODUCT((Noms=$C52)*(I$3&gt;=Début)*(I$3&lt;=Fin))&gt;0,INDEX(Concat_pav_heures,MIN(IF((Noms=$C52)*(I$3&gt;=Début)*(I$3&lt;=Fin),ROW(Noms)))-1),"")</f>
        <v/>
      </c>
      <c r="J52" s="25" t="str">
        <f t="array" ref="J52">IF(SUMPRODUCT((Noms=$C52)*(J$3&gt;=Début)*(J$3&lt;=Fin))&gt;0,INDEX(Concat_pav_heures,MIN(IF((Noms=$C52)*(J$3&gt;=Début)*(J$3&lt;=Fin),ROW(Noms)))-1),"")</f>
        <v/>
      </c>
      <c r="K52" s="25" t="str">
        <f t="array" ref="K52">IF(SUMPRODUCT((Noms=$C52)*(K$3&gt;=Début)*(K$3&lt;=Fin))&gt;0,INDEX(Concat_pav_heures,MIN(IF((Noms=$C52)*(K$3&gt;=Début)*(K$3&lt;=Fin),ROW(Noms)))-1),"")</f>
        <v/>
      </c>
      <c r="L52" s="25" t="str">
        <f t="array" ref="L52">IF(SUMPRODUCT((Noms=$C52)*(L$3&gt;=Début)*(L$3&lt;=Fin))&gt;0,INDEX(Concat_pav_heures,MIN(IF((Noms=$C52)*(L$3&gt;=Début)*(L$3&lt;=Fin),ROW(Noms)))-1),"")</f>
        <v/>
      </c>
      <c r="M52" s="25" t="str">
        <f t="array" ref="M52">IF(SUMPRODUCT((Noms=$C52)*(M$3&gt;=Début)*(M$3&lt;=Fin))&gt;0,INDEX(Concat_pav_heures,MIN(IF((Noms=$C52)*(M$3&gt;=Début)*(M$3&lt;=Fin),ROW(Noms)))-1),"")</f>
        <v/>
      </c>
      <c r="N52" s="25" t="str">
        <f t="array" ref="N52">IF(SUMPRODUCT((Noms=$C52)*(N$3&gt;=Début)*(N$3&lt;=Fin))&gt;0,INDEX(Concat_pav_heures,MIN(IF((Noms=$C52)*(N$3&gt;=Début)*(N$3&lt;=Fin),ROW(Noms)))-1),"")</f>
        <v/>
      </c>
      <c r="O52" s="25" t="str">
        <f t="array" ref="O52">IF(SUMPRODUCT((Noms=$C52)*(O$3&gt;=Début)*(O$3&lt;=Fin))&gt;0,INDEX(Concat_pav_heures,MIN(IF((Noms=$C52)*(O$3&gt;=Début)*(O$3&lt;=Fin),ROW(Noms)))-1),"")</f>
        <v/>
      </c>
      <c r="P52" s="25" t="str">
        <f t="array" ref="P52">IF(SUMPRODUCT((Noms=$C52)*(P$3&gt;=Début)*(P$3&lt;=Fin))&gt;0,INDEX(Concat_pav_heures,MIN(IF((Noms=$C52)*(P$3&gt;=Début)*(P$3&lt;=Fin),ROW(Noms)))-1),"")</f>
        <v/>
      </c>
      <c r="Q52" s="25" t="str">
        <f t="array" ref="Q52">IF(SUMPRODUCT((Noms=$C52)*(Q$3&gt;=Début)*(Q$3&lt;=Fin))&gt;0,INDEX(Concat_pav_heures,MIN(IF((Noms=$C52)*(Q$3&gt;=Début)*(Q$3&lt;=Fin),ROW(Noms)))-1),"")</f>
        <v/>
      </c>
      <c r="R52" s="25" t="str">
        <f t="array" ref="R52">IF(SUMPRODUCT((Noms=$C52)*(R$3&gt;=Début)*(R$3&lt;=Fin))&gt;0,INDEX(Concat_pav_heures,MIN(IF((Noms=$C52)*(R$3&gt;=Début)*(R$3&lt;=Fin),ROW(Noms)))-1),"")</f>
        <v/>
      </c>
      <c r="S52" s="25" t="str">
        <f t="array" ref="S52">IF(SUMPRODUCT((Noms=$C52)*(S$3&gt;=Début)*(S$3&lt;=Fin))&gt;0,INDEX(Concat_pav_heures,MIN(IF((Noms=$C52)*(S$3&gt;=Début)*(S$3&lt;=Fin),ROW(Noms)))-1),"")</f>
        <v/>
      </c>
      <c r="T52" s="25" t="str">
        <f t="array" ref="T52">IF(SUMPRODUCT((Noms=$C52)*(T$3&gt;=Début)*(T$3&lt;=Fin))&gt;0,INDEX(Concat_pav_heures,MIN(IF((Noms=$C52)*(T$3&gt;=Début)*(T$3&lt;=Fin),ROW(Noms)))-1),"")</f>
        <v/>
      </c>
      <c r="U52" s="25" t="str">
        <f t="array" ref="U52">IF(SUMPRODUCT((Noms=$C52)*(U$3&gt;=Début)*(U$3&lt;=Fin))&gt;0,INDEX(Concat_pav_heures,MIN(IF((Noms=$C52)*(U$3&gt;=Début)*(U$3&lt;=Fin),ROW(Noms)))-1),"")</f>
        <v/>
      </c>
      <c r="V52" s="25" t="str">
        <f t="array" ref="V52">IF(SUMPRODUCT((Noms=$C52)*(V$3&gt;=Début)*(V$3&lt;=Fin))&gt;0,INDEX(Concat_pav_heures,MIN(IF((Noms=$C52)*(V$3&gt;=Début)*(V$3&lt;=Fin),ROW(Noms)))-1),"")</f>
        <v/>
      </c>
      <c r="W52" s="25" t="str">
        <f t="array" ref="W52">IF(SUMPRODUCT((Noms=$C52)*(W$3&gt;=Début)*(W$3&lt;=Fin))&gt;0,INDEX(Concat_pav_heures,MIN(IF((Noms=$C52)*(W$3&gt;=Début)*(W$3&lt;=Fin),ROW(Noms)))-1),"")</f>
        <v/>
      </c>
      <c r="X52" s="25" t="str">
        <f t="array" ref="X52">IF(SUMPRODUCT((Noms=$C52)*(X$3&gt;=Début)*(X$3&lt;=Fin))&gt;0,INDEX(Concat_pav_heures,MIN(IF((Noms=$C52)*(X$3&gt;=Début)*(X$3&lt;=Fin),ROW(Noms)))-1),"")</f>
        <v/>
      </c>
      <c r="Y52" s="25" t="str">
        <f t="array" ref="Y52">IF(SUMPRODUCT((Noms=$C52)*(Y$3&gt;=Début)*(Y$3&lt;=Fin))&gt;0,INDEX(Concat_pav_heures,MIN(IF((Noms=$C52)*(Y$3&gt;=Début)*(Y$3&lt;=Fin),ROW(Noms)))-1),"")</f>
        <v/>
      </c>
      <c r="Z52" s="25" t="str">
        <f t="array" ref="Z52">IF(SUMPRODUCT((Noms=$C52)*(Z$3&gt;=Début)*(Z$3&lt;=Fin))&gt;0,INDEX(Concat_pav_heures,MIN(IF((Noms=$C52)*(Z$3&gt;=Début)*(Z$3&lt;=Fin),ROW(Noms)))-1),"")</f>
        <v/>
      </c>
      <c r="AA52" s="25" t="str">
        <f t="array" ref="AA52">IF(SUMPRODUCT((Noms=$C52)*(AA$3&gt;=Début)*(AA$3&lt;=Fin))&gt;0,INDEX(Concat_pav_heures,MIN(IF((Noms=$C52)*(AA$3&gt;=Début)*(AA$3&lt;=Fin),ROW(Noms)))-1),"")</f>
        <v/>
      </c>
      <c r="AB52" s="25" t="str">
        <f t="array" ref="AB52">IF(SUMPRODUCT((Noms=$C52)*(AB$3&gt;=Début)*(AB$3&lt;=Fin))&gt;0,INDEX(Concat_pav_heures,MIN(IF((Noms=$C52)*(AB$3&gt;=Début)*(AB$3&lt;=Fin),ROW(Noms)))-1),"")</f>
        <v/>
      </c>
      <c r="AC52" s="25" t="str">
        <f t="array" ref="AC52">IF(SUMPRODUCT((Noms=$C52)*(AC$3&gt;=Début)*(AC$3&lt;=Fin))&gt;0,INDEX(Concat_pav_heures,MIN(IF((Noms=$C52)*(AC$3&gt;=Début)*(AC$3&lt;=Fin),ROW(Noms)))-1),"")</f>
        <v/>
      </c>
      <c r="AD52" s="25" t="str">
        <f t="array" ref="AD52">IF(SUMPRODUCT((Noms=$C52)*(AD$3&gt;=Début)*(AD$3&lt;=Fin))&gt;0,INDEX(Concat_pav_heures,MIN(IF((Noms=$C52)*(AD$3&gt;=Début)*(AD$3&lt;=Fin),ROW(Noms)))-1),"")</f>
        <v/>
      </c>
      <c r="AE52" s="25" t="str">
        <f t="array" ref="AE52">IF(SUMPRODUCT((Noms=$C52)*(AE$3&gt;=Début)*(AE$3&lt;=Fin))&gt;0,INDEX(Concat_pav_heures,MIN(IF((Noms=$C52)*(AE$3&gt;=Début)*(AE$3&lt;=Fin),ROW(Noms)))-1),"")</f>
        <v/>
      </c>
      <c r="AF52" s="25" t="str">
        <f t="array" ref="AF52">IF(SUMPRODUCT((Noms=$C52)*(AF$3&gt;=Début)*(AF$3&lt;=Fin))&gt;0,INDEX(Concat_pav_heures,MIN(IF((Noms=$C52)*(AF$3&gt;=Début)*(AF$3&lt;=Fin),ROW(Noms)))-1),"")</f>
        <v/>
      </c>
      <c r="AG52" s="25" t="str">
        <f t="array" ref="AG52">IF(SUMPRODUCT((Noms=$C52)*(AG$3&gt;=Début)*(AG$3&lt;=Fin))&gt;0,INDEX(Concat_pav_heures,MIN(IF((Noms=$C52)*(AG$3&gt;=Début)*(AG$3&lt;=Fin),ROW(Noms)))-1),"")</f>
        <v/>
      </c>
      <c r="AH52" s="25" t="str">
        <f t="array" ref="AH52">IF(SUMPRODUCT((Noms=$C52)*(AH$3&gt;=Début)*(AH$3&lt;=Fin))&gt;0,INDEX(Concat_pav_heures,MIN(IF((Noms=$C52)*(AH$3&gt;=Début)*(AH$3&lt;=Fin),ROW(Noms)))-1),"")</f>
        <v/>
      </c>
      <c r="AI52" s="25" t="str">
        <f t="array" ref="AI52">IF(SUMPRODUCT((Noms=$C52)*(AI$3&gt;=Début)*(AI$3&lt;=Fin))&gt;0,INDEX(Concat_pav_heures,MIN(IF((Noms=$C52)*(AI$3&gt;=Début)*(AI$3&lt;=Fin),ROW(Noms)))-1),"")</f>
        <v/>
      </c>
      <c r="AJ52" s="25" t="str">
        <f t="array" ref="AJ52">IF(SUMPRODUCT((Noms=$C52)*(AJ$3&gt;=Début)*(AJ$3&lt;=Fin))&gt;0,INDEX(Concat_pav_heures,MIN(IF((Noms=$C52)*(AJ$3&gt;=Début)*(AJ$3&lt;=Fin),ROW(Noms)))-1),"")</f>
        <v/>
      </c>
      <c r="AK52" s="25" t="str">
        <f t="array" ref="AK52">IF(SUMPRODUCT((Noms=$C52)*(AK$3&gt;=Début)*(AK$3&lt;=Fin))&gt;0,INDEX(Concat_pav_heures,MIN(IF((Noms=$C52)*(AK$3&gt;=Début)*(AK$3&lt;=Fin),ROW(Noms)))-1),"")</f>
        <v/>
      </c>
      <c r="AL52" s="25" t="str">
        <f t="array" ref="AL52">IF(SUMPRODUCT((Noms=$C52)*(AL$3&gt;=Début)*(AL$3&lt;=Fin))&gt;0,INDEX(Concat_pav_heures,MIN(IF((Noms=$C52)*(AL$3&gt;=Début)*(AL$3&lt;=Fin),ROW(Noms)))-1),"")</f>
        <v/>
      </c>
      <c r="AM52" s="25" t="str">
        <f t="array" ref="AM52">IF(SUMPRODUCT((Noms=$C52)*(AM$3&gt;=Début)*(AM$3&lt;=Fin))&gt;0,INDEX(Concat_pav_heures,MIN(IF((Noms=$C52)*(AM$3&gt;=Début)*(AM$3&lt;=Fin),ROW(Noms)))-1),"")</f>
        <v/>
      </c>
      <c r="AN52" s="25" t="str">
        <f t="array" ref="AN52">IF(SUMPRODUCT((Noms=$C52)*(AN$3&gt;=Début)*(AN$3&lt;=Fin))&gt;0,INDEX(Concat_pav_heures,MIN(IF((Noms=$C52)*(AN$3&gt;=Début)*(AN$3&lt;=Fin),ROW(Noms)))-1),"")</f>
        <v/>
      </c>
      <c r="AO52" s="25" t="str">
        <f t="array" ref="AO52">IF(SUMPRODUCT((Noms=$C52)*(AO$3&gt;=Début)*(AO$3&lt;=Fin))&gt;0,INDEX(Concat_pav_heures,MIN(IF((Noms=$C52)*(AO$3&gt;=Début)*(AO$3&lt;=Fin),ROW(Noms)))-1),"")</f>
        <v/>
      </c>
      <c r="AP52" s="25" t="str">
        <f t="array" ref="AP52">IF(SUMPRODUCT((Noms=$C52)*(AP$3&gt;=Début)*(AP$3&lt;=Fin))&gt;0,INDEX(Concat_pav_heures,MIN(IF((Noms=$C52)*(AP$3&gt;=Début)*(AP$3&lt;=Fin),ROW(Noms)))-1),"")</f>
        <v/>
      </c>
      <c r="AQ52" s="25" t="str">
        <f t="array" ref="AQ52">IF(SUMPRODUCT((Noms=$C52)*(AQ$3&gt;=Début)*(AQ$3&lt;=Fin))&gt;0,INDEX(Concat_pav_heures,MIN(IF((Noms=$C52)*(AQ$3&gt;=Début)*(AQ$3&lt;=Fin),ROW(Noms)))-1),"")</f>
        <v/>
      </c>
      <c r="AR52" s="25" t="str">
        <f t="array" ref="AR52">IF(SUMPRODUCT((Noms=$C52)*(AR$3&gt;=Début)*(AR$3&lt;=Fin))&gt;0,INDEX(Concat_pav_heures,MIN(IF((Noms=$C52)*(AR$3&gt;=Début)*(AR$3&lt;=Fin),ROW(Noms)))-1),"")</f>
        <v/>
      </c>
      <c r="AS52" s="25" t="str">
        <f t="array" ref="AS52">IF(SUMPRODUCT((Noms=$C52)*(AS$3&gt;=Début)*(AS$3&lt;=Fin))&gt;0,INDEX(Concat_pav_heures,MIN(IF((Noms=$C52)*(AS$3&gt;=Début)*(AS$3&lt;=Fin),ROW(Noms)))-1),"")</f>
        <v/>
      </c>
      <c r="AT52" s="25" t="str">
        <f t="array" ref="AT52">IF(SUMPRODUCT((Noms=$C52)*(AT$3&gt;=Début)*(AT$3&lt;=Fin))&gt;0,INDEX(Concat_pav_heures,MIN(IF((Noms=$C52)*(AT$3&gt;=Début)*(AT$3&lt;=Fin),ROW(Noms)))-1),"")</f>
        <v/>
      </c>
      <c r="AU52" s="25" t="str">
        <f t="array" ref="AU52">IF(SUMPRODUCT((Noms=$C52)*(AU$3&gt;=Début)*(AU$3&lt;=Fin))&gt;0,INDEX(Concat_pav_heures,MIN(IF((Noms=$C52)*(AU$3&gt;=Début)*(AU$3&lt;=Fin),ROW(Noms)))-1),"")</f>
        <v/>
      </c>
      <c r="AV52" s="25" t="str">
        <f t="array" ref="AV52">IF(SUMPRODUCT((Noms=$C52)*(AV$3&gt;=Début)*(AV$3&lt;=Fin))&gt;0,INDEX(Concat_pav_heures,MIN(IF((Noms=$C52)*(AV$3&gt;=Début)*(AV$3&lt;=Fin),ROW(Noms)))-1),"")</f>
        <v/>
      </c>
      <c r="AW52" s="25" t="str">
        <f t="array" ref="AW52">IF(SUMPRODUCT((Noms=$C52)*(AW$3&gt;=Début)*(AW$3&lt;=Fin))&gt;0,INDEX(Concat_pav_heures,MIN(IF((Noms=$C52)*(AW$3&gt;=Début)*(AW$3&lt;=Fin),ROW(Noms)))-1),"")</f>
        <v/>
      </c>
      <c r="AX52" s="25" t="str">
        <f t="array" ref="AX52">IF(SUMPRODUCT((Noms=$C52)*(AX$3&gt;=Début)*(AX$3&lt;=Fin))&gt;0,INDEX(Concat_pav_heures,MIN(IF((Noms=$C52)*(AX$3&gt;=Début)*(AX$3&lt;=Fin),ROW(Noms)))-1),"")</f>
        <v/>
      </c>
      <c r="AY52" s="25" t="str">
        <f t="array" ref="AY52">IF(SUMPRODUCT((Noms=$C52)*(AY$3&gt;=Début)*(AY$3&lt;=Fin))&gt;0,INDEX(Concat_pav_heures,MIN(IF((Noms=$C52)*(AY$3&gt;=Début)*(AY$3&lt;=Fin),ROW(Noms)))-1),"")</f>
        <v/>
      </c>
      <c r="AZ52" s="25" t="str">
        <f t="array" ref="AZ52">IF(SUMPRODUCT((Noms=$C52)*(AZ$3&gt;=Début)*(AZ$3&lt;=Fin))&gt;0,INDEX(Concat_pav_heures,MIN(IF((Noms=$C52)*(AZ$3&gt;=Début)*(AZ$3&lt;=Fin),ROW(Noms)))-1),"")</f>
        <v/>
      </c>
      <c r="BA52" s="25" t="str">
        <f t="array" ref="BA52">IF(SUMPRODUCT((Noms=$C52)*(BA$3&gt;=Début)*(BA$3&lt;=Fin))&gt;0,INDEX(Concat_pav_heures,MIN(IF((Noms=$C52)*(BA$3&gt;=Début)*(BA$3&lt;=Fin),ROW(Noms)))-1),"")</f>
        <v/>
      </c>
      <c r="BB52" s="25" t="str">
        <f t="array" ref="BB52">IF(SUMPRODUCT((Noms=$C52)*(BB$3&gt;=Début)*(BB$3&lt;=Fin))&gt;0,INDEX(Concat_pav_heures,MIN(IF((Noms=$C52)*(BB$3&gt;=Début)*(BB$3&lt;=Fin),ROW(Noms)))-1),"")</f>
        <v/>
      </c>
      <c r="BC52" s="25" t="str">
        <f t="array" ref="BC52">IF(SUMPRODUCT((Noms=$C52)*(BC$3&gt;=Début)*(BC$3&lt;=Fin))&gt;0,INDEX(Concat_pav_heures,MIN(IF((Noms=$C52)*(BC$3&gt;=Début)*(BC$3&lt;=Fin),ROW(Noms)))-1),"")</f>
        <v/>
      </c>
      <c r="BD52" s="25" t="str">
        <f t="array" ref="BD52">IF(SUMPRODUCT((Noms=$C52)*(BD$3&gt;=Début)*(BD$3&lt;=Fin))&gt;0,INDEX(Concat_pav_heures,MIN(IF((Noms=$C52)*(BD$3&gt;=Début)*(BD$3&lt;=Fin),ROW(Noms)))-1),"")</f>
        <v/>
      </c>
      <c r="BE52" s="25" t="str">
        <f t="array" ref="BE52">IF(SUMPRODUCT((Noms=$C52)*(BE$3&gt;=Début)*(BE$3&lt;=Fin))&gt;0,INDEX(Concat_pav_heures,MIN(IF((Noms=$C52)*(BE$3&gt;=Début)*(BE$3&lt;=Fin),ROW(Noms)))-1),"")</f>
        <v/>
      </c>
      <c r="BF52" s="25" t="str">
        <f t="array" ref="BF52">IF(SUMPRODUCT((Noms=$C52)*(BF$3&gt;=Début)*(BF$3&lt;=Fin))&gt;0,INDEX(Concat_pav_heures,MIN(IF((Noms=$C52)*(BF$3&gt;=Début)*(BF$3&lt;=Fin),ROW(Noms)))-1),"")</f>
        <v/>
      </c>
      <c r="BG52" s="25" t="str">
        <f t="array" ref="BG52">IF(SUMPRODUCT((Noms=$C52)*(BG$3&gt;=Début)*(BG$3&lt;=Fin))&gt;0,INDEX(Concat_pav_heures,MIN(IF((Noms=$C52)*(BG$3&gt;=Début)*(BG$3&lt;=Fin),ROW(Noms)))-1),"")</f>
        <v/>
      </c>
      <c r="BH52" s="25" t="str">
        <f t="array" ref="BH52">IF(SUMPRODUCT((Noms=$C52)*(BH$3&gt;=Début)*(BH$3&lt;=Fin))&gt;0,INDEX(Concat_pav_heures,MIN(IF((Noms=$C52)*(BH$3&gt;=Début)*(BH$3&lt;=Fin),ROW(Noms)))-1),"")</f>
        <v/>
      </c>
      <c r="BI52" s="25" t="str">
        <f t="array" ref="BI52">IF(SUMPRODUCT((Noms=$C52)*(BI$3&gt;=Début)*(BI$3&lt;=Fin))&gt;0,INDEX(Concat_pav_heures,MIN(IF((Noms=$C52)*(BI$3&gt;=Début)*(BI$3&lt;=Fin),ROW(Noms)))-1),"")</f>
        <v/>
      </c>
      <c r="BJ52" s="25" t="str">
        <f t="array" ref="BJ52">IF(SUMPRODUCT((Noms=$C52)*(BJ$3&gt;=Début)*(BJ$3&lt;=Fin))&gt;0,INDEX(Concat_pav_heures,MIN(IF((Noms=$C52)*(BJ$3&gt;=Début)*(BJ$3&lt;=Fin),ROW(Noms)))-1),"")</f>
        <v/>
      </c>
      <c r="BK52" s="25" t="str">
        <f t="array" ref="BK52">IF(SUMPRODUCT((Noms=$C52)*(BK$3&gt;=Début)*(BK$3&lt;=Fin))&gt;0,INDEX(Concat_pav_heures,MIN(IF((Noms=$C52)*(BK$3&gt;=Début)*(BK$3&lt;=Fin),ROW(Noms)))-1),"")</f>
        <v/>
      </c>
      <c r="BL52" s="25" t="str">
        <f t="array" ref="BL52">IF(SUMPRODUCT((Noms=$C52)*(BL$3&gt;=Début)*(BL$3&lt;=Fin))&gt;0,INDEX(Concat_pav_heures,MIN(IF((Noms=$C52)*(BL$3&gt;=Début)*(BL$3&lt;=Fin),ROW(Noms)))-1),"")</f>
        <v/>
      </c>
      <c r="BM52" s="25" t="str">
        <f t="array" ref="BM52">IF(SUMPRODUCT((Noms=$C52)*(BM$3&gt;=Début)*(BM$3&lt;=Fin))&gt;0,INDEX(Concat_pav_heures,MIN(IF((Noms=$C52)*(BM$3&gt;=Début)*(BM$3&lt;=Fin),ROW(Noms)))-1),"")</f>
        <v/>
      </c>
      <c r="BN52" s="25" t="str">
        <f t="array" ref="BN52">IF(SUMPRODUCT((Noms=$C52)*(BN$3&gt;=Début)*(BN$3&lt;=Fin))&gt;0,INDEX(Concat_pav_heures,MIN(IF((Noms=$C52)*(BN$3&gt;=Début)*(BN$3&lt;=Fin),ROW(Noms)))-1),"")</f>
        <v/>
      </c>
      <c r="BO52" s="25" t="str">
        <f t="array" ref="BO52">IF(SUMPRODUCT((Noms=$C52)*(BO$3&gt;=Début)*(BO$3&lt;=Fin))&gt;0,INDEX(Concat_pav_heures,MIN(IF((Noms=$C52)*(BO$3&gt;=Début)*(BO$3&lt;=Fin),ROW(Noms)))-1),"")</f>
        <v/>
      </c>
      <c r="BP52" s="25" t="str">
        <f t="array" ref="BP52">IF(SUMPRODUCT((Noms=$C52)*(BP$3&gt;=Début)*(BP$3&lt;=Fin))&gt;0,INDEX(Concat_pav_heures,MIN(IF((Noms=$C52)*(BP$3&gt;=Début)*(BP$3&lt;=Fin),ROW(Noms)))-1),"")</f>
        <v/>
      </c>
      <c r="BQ52" s="25" t="str">
        <f t="array" ref="BQ52">IF(SUMPRODUCT((Noms=$C52)*(BQ$3&gt;=Début)*(BQ$3&lt;=Fin))&gt;0,INDEX(Concat_pav_heures,MIN(IF((Noms=$C52)*(BQ$3&gt;=Début)*(BQ$3&lt;=Fin),ROW(Noms)))-1),"")</f>
        <v/>
      </c>
      <c r="BR52" s="25" t="str">
        <f t="array" ref="BR52">IF(SUMPRODUCT((Noms=$C52)*(BR$3&gt;=Début)*(BR$3&lt;=Fin))&gt;0,INDEX(Concat_pav_heures,MIN(IF((Noms=$C52)*(BR$3&gt;=Début)*(BR$3&lt;=Fin),ROW(Noms)))-1),"")</f>
        <v/>
      </c>
      <c r="BS52" s="25" t="str">
        <f t="array" ref="BS52">IF(SUMPRODUCT((Noms=$C52)*(BS$3&gt;=Début)*(BS$3&lt;=Fin))&gt;0,INDEX(Concat_pav_heures,MIN(IF((Noms=$C52)*(BS$3&gt;=Début)*(BS$3&lt;=Fin),ROW(Noms)))-1),"")</f>
        <v/>
      </c>
      <c r="BT52" s="25" t="str">
        <f t="array" ref="BT52">IF(SUMPRODUCT((Noms=$C52)*(BT$3&gt;=Début)*(BT$3&lt;=Fin))&gt;0,INDEX(Concat_pav_heures,MIN(IF((Noms=$C52)*(BT$3&gt;=Début)*(BT$3&lt;=Fin),ROW(Noms)))-1),"")</f>
        <v/>
      </c>
      <c r="BU52" s="25" t="str">
        <f t="array" ref="BU52">IF(SUMPRODUCT((Noms=$C52)*(BU$3&gt;=Début)*(BU$3&lt;=Fin))&gt;0,INDEX(Concat_pav_heures,MIN(IF((Noms=$C52)*(BU$3&gt;=Début)*(BU$3&lt;=Fin),ROW(Noms)))-1),"")</f>
        <v/>
      </c>
      <c r="BV52" s="25" t="str">
        <f t="array" ref="BV52">IF(SUMPRODUCT((Noms=$C52)*(BV$3&gt;=Début)*(BV$3&lt;=Fin))&gt;0,INDEX(Concat_pav_heures,MIN(IF((Noms=$C52)*(BV$3&gt;=Début)*(BV$3&lt;=Fin),ROW(Noms)))-1),"")</f>
        <v/>
      </c>
      <c r="BW52" s="25" t="str">
        <f t="array" ref="BW52">IF(SUMPRODUCT((Noms=$C52)*(BW$3&gt;=Début)*(BW$3&lt;=Fin))&gt;0,INDEX(Concat_pav_heures,MIN(IF((Noms=$C52)*(BW$3&gt;=Début)*(BW$3&lt;=Fin),ROW(Noms)))-1),"")</f>
        <v/>
      </c>
      <c r="BX52" s="25" t="str">
        <f t="array" ref="BX52">IF(SUMPRODUCT((Noms=$C52)*(BX$3&gt;=Début)*(BX$3&lt;=Fin))&gt;0,INDEX(Concat_pav_heures,MIN(IF((Noms=$C52)*(BX$3&gt;=Début)*(BX$3&lt;=Fin),ROW(Noms)))-1),"")</f>
        <v/>
      </c>
      <c r="BY52" s="25" t="str">
        <f t="array" ref="BY52">IF(SUMPRODUCT((Noms=$C52)*(BY$3&gt;=Début)*(BY$3&lt;=Fin))&gt;0,INDEX(Concat_pav_heures,MIN(IF((Noms=$C52)*(BY$3&gt;=Début)*(BY$3&lt;=Fin),ROW(Noms)))-1),"")</f>
        <v/>
      </c>
      <c r="BZ52" s="25" t="str">
        <f t="array" ref="BZ52">IF(SUMPRODUCT((Noms=$C52)*(BZ$3&gt;=Début)*(BZ$3&lt;=Fin))&gt;0,INDEX(Concat_pav_heures,MIN(IF((Noms=$C52)*(BZ$3&gt;=Début)*(BZ$3&lt;=Fin),ROW(Noms)))-1),"")</f>
        <v/>
      </c>
      <c r="CA52" s="25" t="str">
        <f t="array" ref="CA52">IF(SUMPRODUCT((Noms=$C52)*(CA$3&gt;=Début)*(CA$3&lt;=Fin))&gt;0,INDEX(Concat_pav_heures,MIN(IF((Noms=$C52)*(CA$3&gt;=Début)*(CA$3&lt;=Fin),ROW(Noms)))-1),"")</f>
        <v/>
      </c>
      <c r="CB52" s="25" t="str">
        <f t="array" ref="CB52">IF(SUMPRODUCT((Noms=$C52)*(CB$3&gt;=Début)*(CB$3&lt;=Fin))&gt;0,INDEX(Concat_pav_heures,MIN(IF((Noms=$C52)*(CB$3&gt;=Début)*(CB$3&lt;=Fin),ROW(Noms)))-1),"")</f>
        <v/>
      </c>
      <c r="CC52" s="25" t="str">
        <f t="array" ref="CC52">IF(SUMPRODUCT((Noms=$C52)*(CC$3&gt;=Début)*(CC$3&lt;=Fin))&gt;0,INDEX(Concat_pav_heures,MIN(IF((Noms=$C52)*(CC$3&gt;=Début)*(CC$3&lt;=Fin),ROW(Noms)))-1),"")</f>
        <v/>
      </c>
      <c r="CD52" s="25" t="str">
        <f t="array" ref="CD52">IF(SUMPRODUCT((Noms=$C52)*(CD$3&gt;=Début)*(CD$3&lt;=Fin))&gt;0,INDEX(Concat_pav_heures,MIN(IF((Noms=$C52)*(CD$3&gt;=Début)*(CD$3&lt;=Fin),ROW(Noms)))-1),"")</f>
        <v/>
      </c>
      <c r="CE52" s="25" t="str">
        <f t="array" ref="CE52">IF(SUMPRODUCT((Noms=$C52)*(CE$3&gt;=Début)*(CE$3&lt;=Fin))&gt;0,INDEX(Concat_pav_heures,MIN(IF((Noms=$C52)*(CE$3&gt;=Début)*(CE$3&lt;=Fin),ROW(Noms)))-1),"")</f>
        <v/>
      </c>
      <c r="CF52" s="25" t="str">
        <f t="array" ref="CF52">IF(SUMPRODUCT((Noms=$C52)*(CF$3&gt;=Début)*(CF$3&lt;=Fin))&gt;0,INDEX(Concat_pav_heures,MIN(IF((Noms=$C52)*(CF$3&gt;=Début)*(CF$3&lt;=Fin),ROW(Noms)))-1),"")</f>
        <v/>
      </c>
      <c r="CG52" s="25" t="str">
        <f t="array" ref="CG52">IF(SUMPRODUCT((Noms=$C52)*(CG$3&gt;=Début)*(CG$3&lt;=Fin))&gt;0,INDEX(Concat_pav_heures,MIN(IF((Noms=$C52)*(CG$3&gt;=Début)*(CG$3&lt;=Fin),ROW(Noms)))-1),"")</f>
        <v/>
      </c>
      <c r="CH52" s="25" t="str">
        <f t="array" ref="CH52">IF(SUMPRODUCT((Noms=$C52)*(CH$3&gt;=Début)*(CH$3&lt;=Fin))&gt;0,INDEX(Concat_pav_heures,MIN(IF((Noms=$C52)*(CH$3&gt;=Début)*(CH$3&lt;=Fin),ROW(Noms)))-1),"")</f>
        <v/>
      </c>
      <c r="CI52" s="25" t="str">
        <f t="array" ref="CI52">IF(SUMPRODUCT((Noms=$C52)*(CI$3&gt;=Début)*(CI$3&lt;=Fin))&gt;0,INDEX(Concat_pav_heures,MIN(IF((Noms=$C52)*(CI$3&gt;=Début)*(CI$3&lt;=Fin),ROW(Noms)))-1),"")</f>
        <v/>
      </c>
      <c r="CJ52" s="25" t="str">
        <f t="array" ref="CJ52">IF(SUMPRODUCT((Noms=$C52)*(CJ$3&gt;=Début)*(CJ$3&lt;=Fin))&gt;0,INDEX(Concat_pav_heures,MIN(IF((Noms=$C52)*(CJ$3&gt;=Début)*(CJ$3&lt;=Fin),ROW(Noms)))-1),"")</f>
        <v/>
      </c>
      <c r="CK52" s="25" t="str">
        <f t="array" ref="CK52">IF(SUMPRODUCT((Noms=$C52)*(CK$3&gt;=Début)*(CK$3&lt;=Fin))&gt;0,INDEX(Concat_pav_heures,MIN(IF((Noms=$C52)*(CK$3&gt;=Début)*(CK$3&lt;=Fin),ROW(Noms)))-1),"")</f>
        <v/>
      </c>
      <c r="CL52" s="25" t="str">
        <f t="array" ref="CL52">IF(SUMPRODUCT((Noms=$C52)*(CL$3&gt;=Début)*(CL$3&lt;=Fin))&gt;0,INDEX(Concat_pav_heures,MIN(IF((Noms=$C52)*(CL$3&gt;=Début)*(CL$3&lt;=Fin),ROW(Noms)))-1),"")</f>
        <v/>
      </c>
      <c r="CM52" s="25" t="str">
        <f t="array" ref="CM52">IF(SUMPRODUCT((Noms=$C52)*(CM$3&gt;=Début)*(CM$3&lt;=Fin))&gt;0,INDEX(Concat_pav_heures,MIN(IF((Noms=$C52)*(CM$3&gt;=Début)*(CM$3&lt;=Fin),ROW(Noms)))-1),"")</f>
        <v/>
      </c>
      <c r="CN52" s="25" t="str">
        <f t="array" ref="CN52">IF(SUMPRODUCT((Noms=$C52)*(CN$3&gt;=Début)*(CN$3&lt;=Fin))&gt;0,INDEX(Concat_pav_heures,MIN(IF((Noms=$C52)*(CN$3&gt;=Début)*(CN$3&lt;=Fin),ROW(Noms)))-1),"")</f>
        <v/>
      </c>
      <c r="CO52" s="25" t="str">
        <f t="array" ref="CO52">IF(SUMPRODUCT((Noms=$C52)*(CO$3&gt;=Début)*(CO$3&lt;=Fin))&gt;0,INDEX(Concat_pav_heures,MIN(IF((Noms=$C52)*(CO$3&gt;=Début)*(CO$3&lt;=Fin),ROW(Noms)))-1),"")</f>
        <v/>
      </c>
      <c r="CP52" s="25" t="str">
        <f t="array" ref="CP52">IF(SUMPRODUCT((Noms=$C52)*(CP$3&gt;=Début)*(CP$3&lt;=Fin))&gt;0,INDEX(Concat_pav_heures,MIN(IF((Noms=$C52)*(CP$3&gt;=Début)*(CP$3&lt;=Fin),ROW(Noms)))-1),"")</f>
        <v/>
      </c>
      <c r="CQ52" s="25" t="str">
        <f t="array" ref="CQ52">IF(SUMPRODUCT((Noms=$C52)*(CQ$3&gt;=Début)*(CQ$3&lt;=Fin))&gt;0,INDEX(Concat_pav_heures,MIN(IF((Noms=$C52)*(CQ$3&gt;=Début)*(CQ$3&lt;=Fin),ROW(Noms)))-1),"")</f>
        <v/>
      </c>
      <c r="CR52" s="25" t="str">
        <f t="array" ref="CR52">IF(SUMPRODUCT((Noms=$C52)*(CR$3&gt;=Début)*(CR$3&lt;=Fin))&gt;0,INDEX(Concat_pav_heures,MIN(IF((Noms=$C52)*(CR$3&gt;=Début)*(CR$3&lt;=Fin),ROW(Noms)))-1),"")</f>
        <v/>
      </c>
      <c r="CS52" s="25" t="str">
        <f t="array" ref="CS52">IF(SUMPRODUCT((Noms=$C52)*(CS$3&gt;=Début)*(CS$3&lt;=Fin))&gt;0,INDEX(Concat_pav_heures,MIN(IF((Noms=$C52)*(CS$3&gt;=Début)*(CS$3&lt;=Fin),ROW(Noms)))-1),"")</f>
        <v/>
      </c>
      <c r="CT52" s="25" t="str">
        <f t="array" ref="CT52">IF(SUMPRODUCT((Noms=$C52)*(CT$3&gt;=Début)*(CT$3&lt;=Fin))&gt;0,INDEX(Concat_pav_heures,MIN(IF((Noms=$C52)*(CT$3&gt;=Début)*(CT$3&lt;=Fin),ROW(Noms)))-1),"")</f>
        <v/>
      </c>
      <c r="CU52" s="25" t="str">
        <f t="array" ref="CU52">IF(SUMPRODUCT((Noms=$C52)*(CU$3&gt;=Début)*(CU$3&lt;=Fin))&gt;0,INDEX(Concat_pav_heures,MIN(IF((Noms=$C52)*(CU$3&gt;=Début)*(CU$3&lt;=Fin),ROW(Noms)))-1),"")</f>
        <v/>
      </c>
      <c r="CV52" s="25" t="str">
        <f t="array" ref="CV52">IF(SUMPRODUCT((Noms=$C52)*(CV$3&gt;=Début)*(CV$3&lt;=Fin))&gt;0,INDEX(Concat_pav_heures,MIN(IF((Noms=$C52)*(CV$3&gt;=Début)*(CV$3&lt;=Fin),ROW(Noms)))-1),"")</f>
        <v/>
      </c>
      <c r="CW52" s="25" t="str">
        <f t="array" ref="CW52">IF(SUMPRODUCT((Noms=$C52)*(CW$3&gt;=Début)*(CW$3&lt;=Fin))&gt;0,INDEX(Concat_pav_heures,MIN(IF((Noms=$C52)*(CW$3&gt;=Début)*(CW$3&lt;=Fin),ROW(Noms)))-1),"")</f>
        <v/>
      </c>
      <c r="CX52" s="25" t="str">
        <f t="array" ref="CX52">IF(SUMPRODUCT((Noms=$C52)*(CX$3&gt;=Début)*(CX$3&lt;=Fin))&gt;0,INDEX(Concat_pav_heures,MIN(IF((Noms=$C52)*(CX$3&gt;=Début)*(CX$3&lt;=Fin),ROW(Noms)))-1),"")</f>
        <v/>
      </c>
      <c r="CY52" s="25" t="str">
        <f t="array" ref="CY52">IF(SUMPRODUCT((Noms=$C52)*(CY$3&gt;=Début)*(CY$3&lt;=Fin))&gt;0,INDEX(Concat_pav_heures,MIN(IF((Noms=$C52)*(CY$3&gt;=Début)*(CY$3&lt;=Fin),ROW(Noms)))-1),"")</f>
        <v/>
      </c>
      <c r="CZ52" s="25" t="str">
        <f t="array" ref="CZ52">IF(SUMPRODUCT((Noms=$C52)*(CZ$3&gt;=Début)*(CZ$3&lt;=Fin))&gt;0,INDEX(Concat_pav_heures,MIN(IF((Noms=$C52)*(CZ$3&gt;=Début)*(CZ$3&lt;=Fin),ROW(Noms)))-1),"")</f>
        <v/>
      </c>
      <c r="DA52" s="25" t="str">
        <f t="array" ref="DA52">IF(SUMPRODUCT((Noms=$C52)*(DA$3&gt;=Début)*(DA$3&lt;=Fin))&gt;0,INDEX(Concat_pav_heures,MIN(IF((Noms=$C52)*(DA$3&gt;=Début)*(DA$3&lt;=Fin),ROW(Noms)))-1),"")</f>
        <v/>
      </c>
      <c r="DB52" s="25" t="str">
        <f t="array" ref="DB52">IF(SUMPRODUCT((Noms=$C52)*(DB$3&gt;=Début)*(DB$3&lt;=Fin))&gt;0,INDEX(Concat_pav_heures,MIN(IF((Noms=$C52)*(DB$3&gt;=Début)*(DB$3&lt;=Fin),ROW(Noms)))-1),"")</f>
        <v/>
      </c>
      <c r="DC52" s="25" t="str">
        <f t="array" ref="DC52">IF(SUMPRODUCT((Noms=$C52)*(DC$3&gt;=Début)*(DC$3&lt;=Fin))&gt;0,INDEX(Concat_pav_heures,MIN(IF((Noms=$C52)*(DC$3&gt;=Début)*(DC$3&lt;=Fin),ROW(Noms)))-1),"")</f>
        <v/>
      </c>
      <c r="DD52" s="25" t="str">
        <f t="array" ref="DD52">IF(SUMPRODUCT((Noms=$C52)*(DD$3&gt;=Début)*(DD$3&lt;=Fin))&gt;0,INDEX(Concat_pav_heures,MIN(IF((Noms=$C52)*(DD$3&gt;=Début)*(DD$3&lt;=Fin),ROW(Noms)))-1),"")</f>
        <v/>
      </c>
      <c r="DE52" s="25" t="str">
        <f t="array" ref="DE52">IF(SUMPRODUCT((Noms=$C52)*(DE$3&gt;=Début)*(DE$3&lt;=Fin))&gt;0,INDEX(Concat_pav_heures,MIN(IF((Noms=$C52)*(DE$3&gt;=Début)*(DE$3&lt;=Fin),ROW(Noms)))-1),"")</f>
        <v/>
      </c>
      <c r="DF52" s="25" t="str">
        <f t="array" ref="DF52">IF(SUMPRODUCT((Noms=$C52)*(DF$3&gt;=Début)*(DF$3&lt;=Fin))&gt;0,INDEX(Concat_pav_heures,MIN(IF((Noms=$C52)*(DF$3&gt;=Début)*(DF$3&lt;=Fin),ROW(Noms)))-1),"")</f>
        <v/>
      </c>
      <c r="DG52" s="25" t="str">
        <f t="array" ref="DG52">IF(SUMPRODUCT((Noms=$C52)*(DG$3&gt;=Début)*(DG$3&lt;=Fin))&gt;0,INDEX(Concat_pav_heures,MIN(IF((Noms=$C52)*(DG$3&gt;=Début)*(DG$3&lt;=Fin),ROW(Noms)))-1),"")</f>
        <v/>
      </c>
      <c r="DH52" s="25" t="str">
        <f t="array" ref="DH52">IF(SUMPRODUCT((Noms=$C52)*(DH$3&gt;=Début)*(DH$3&lt;=Fin))&gt;0,INDEX(Concat_pav_heures,MIN(IF((Noms=$C52)*(DH$3&gt;=Début)*(DH$3&lt;=Fin),ROW(Noms)))-1),"")</f>
        <v/>
      </c>
      <c r="DI52" s="25" t="str">
        <f t="array" ref="DI52">IF(SUMPRODUCT((Noms=$C52)*(DI$3&gt;=Début)*(DI$3&lt;=Fin))&gt;0,INDEX(Concat_pav_heures,MIN(IF((Noms=$C52)*(DI$3&gt;=Début)*(DI$3&lt;=Fin),ROW(Noms)))-1),"")</f>
        <v/>
      </c>
      <c r="DJ52" s="25" t="str">
        <f t="array" ref="DJ52">IF(SUMPRODUCT((Noms=$C52)*(DJ$3&gt;=Début)*(DJ$3&lt;=Fin))&gt;0,INDEX(Concat_pav_heures,MIN(IF((Noms=$C52)*(DJ$3&gt;=Début)*(DJ$3&lt;=Fin),ROW(Noms)))-1),"")</f>
        <v/>
      </c>
      <c r="DK52" s="25" t="str">
        <f t="array" ref="DK52">IF(SUMPRODUCT((Noms=$C52)*(DK$3&gt;=Début)*(DK$3&lt;=Fin))&gt;0,INDEX(Concat_pav_heures,MIN(IF((Noms=$C52)*(DK$3&gt;=Début)*(DK$3&lt;=Fin),ROW(Noms)))-1),"")</f>
        <v/>
      </c>
      <c r="DL52" s="25" t="str">
        <f t="array" ref="DL52">IF(SUMPRODUCT((Noms=$C52)*(DL$3&gt;=Début)*(DL$3&lt;=Fin))&gt;0,INDEX(Concat_pav_heures,MIN(IF((Noms=$C52)*(DL$3&gt;=Début)*(DL$3&lt;=Fin),ROW(Noms)))-1),"")</f>
        <v/>
      </c>
      <c r="DM52" s="25" t="str">
        <f t="array" ref="DM52">IF(SUMPRODUCT((Noms=$C52)*(DM$3&gt;=Début)*(DM$3&lt;=Fin))&gt;0,INDEX(Concat_pav_heures,MIN(IF((Noms=$C52)*(DM$3&gt;=Début)*(DM$3&lt;=Fin),ROW(Noms)))-1),"")</f>
        <v/>
      </c>
      <c r="DN52" s="25" t="str">
        <f t="array" ref="DN52">IF(SUMPRODUCT((Noms=$C52)*(DN$3&gt;=Début)*(DN$3&lt;=Fin))&gt;0,INDEX(Concat_pav_heures,MIN(IF((Noms=$C52)*(DN$3&gt;=Début)*(DN$3&lt;=Fin),ROW(Noms)))-1),"")</f>
        <v/>
      </c>
      <c r="DO52" s="25" t="str">
        <f t="array" ref="DO52">IF(SUMPRODUCT((Noms=$C52)*(DO$3&gt;=Début)*(DO$3&lt;=Fin))&gt;0,INDEX(Concat_pav_heures,MIN(IF((Noms=$C52)*(DO$3&gt;=Début)*(DO$3&lt;=Fin),ROW(Noms)))-1),"")</f>
        <v/>
      </c>
      <c r="DP52" s="25" t="str">
        <f t="array" ref="DP52">IF(SUMPRODUCT((Noms=$C52)*(DP$3&gt;=Début)*(DP$3&lt;=Fin))&gt;0,INDEX(Concat_pav_heures,MIN(IF((Noms=$C52)*(DP$3&gt;=Début)*(DP$3&lt;=Fin),ROW(Noms)))-1),"")</f>
        <v/>
      </c>
      <c r="DQ52" s="25" t="str">
        <f t="array" ref="DQ52">IF(SUMPRODUCT((Noms=$C52)*(DQ$3&gt;=Début)*(DQ$3&lt;=Fin))&gt;0,INDEX(Concat_pav_heures,MIN(IF((Noms=$C52)*(DQ$3&gt;=Début)*(DQ$3&lt;=Fin),ROW(Noms)))-1),"")</f>
        <v/>
      </c>
      <c r="DR52" s="25" t="str">
        <f t="array" ref="DR52">IF(SUMPRODUCT((Noms=$C52)*(DR$3&gt;=Début)*(DR$3&lt;=Fin))&gt;0,INDEX(Concat_pav_heures,MIN(IF((Noms=$C52)*(DR$3&gt;=Début)*(DR$3&lt;=Fin),ROW(Noms)))-1),"")</f>
        <v/>
      </c>
      <c r="DS52" s="25" t="str">
        <f t="array" ref="DS52">IF(SUMPRODUCT((Noms=$C52)*(DS$3&gt;=Début)*(DS$3&lt;=Fin))&gt;0,INDEX(Concat_pav_heures,MIN(IF((Noms=$C52)*(DS$3&gt;=Début)*(DS$3&lt;=Fin),ROW(Noms)))-1),"")</f>
        <v/>
      </c>
      <c r="DT52" s="25" t="str">
        <f t="array" ref="DT52">IF(SUMPRODUCT((Noms=$C52)*(DT$3&gt;=Début)*(DT$3&lt;=Fin))&gt;0,INDEX(Concat_pav_heures,MIN(IF((Noms=$C52)*(DT$3&gt;=Début)*(DT$3&lt;=Fin),ROW(Noms)))-1),"")</f>
        <v/>
      </c>
      <c r="DU52" s="25" t="str">
        <f t="array" ref="DU52">IF(SUMPRODUCT((Noms=$C52)*(DU$3&gt;=Début)*(DU$3&lt;=Fin))&gt;0,INDEX(Concat_pav_heures,MIN(IF((Noms=$C52)*(DU$3&gt;=Début)*(DU$3&lt;=Fin),ROW(Noms)))-1),"")</f>
        <v/>
      </c>
      <c r="DV52" s="25" t="str">
        <f t="array" ref="DV52">IF(SUMPRODUCT((Noms=$C52)*(DV$3&gt;=Début)*(DV$3&lt;=Fin))&gt;0,INDEX(Concat_pav_heures,MIN(IF((Noms=$C52)*(DV$3&gt;=Début)*(DV$3&lt;=Fin),ROW(Noms)))-1),"")</f>
        <v/>
      </c>
      <c r="DW52" s="25" t="str">
        <f t="array" ref="DW52">IF(SUMPRODUCT((Noms=$C52)*(DW$3&gt;=Début)*(DW$3&lt;=Fin))&gt;0,INDEX(Concat_pav_heures,MIN(IF((Noms=$C52)*(DW$3&gt;=Début)*(DW$3&lt;=Fin),ROW(Noms)))-1),"")</f>
        <v/>
      </c>
      <c r="DX52" s="25" t="str">
        <f t="array" ref="DX52">IF(SUMPRODUCT((Noms=$C52)*(DX$3&gt;=Début)*(DX$3&lt;=Fin))&gt;0,INDEX(Concat_pav_heures,MIN(IF((Noms=$C52)*(DX$3&gt;=Début)*(DX$3&lt;=Fin),ROW(Noms)))-1),"")</f>
        <v/>
      </c>
      <c r="DY52" s="25" t="str">
        <f t="array" ref="DY52">IF(SUMPRODUCT((Noms=$C52)*(DY$3&gt;=Début)*(DY$3&lt;=Fin))&gt;0,INDEX(Concat_pav_heures,MIN(IF((Noms=$C52)*(DY$3&gt;=Début)*(DY$3&lt;=Fin),ROW(Noms)))-1),"")</f>
        <v/>
      </c>
      <c r="DZ52" s="25" t="str">
        <f t="array" ref="DZ52">IF(SUMPRODUCT((Noms=$C52)*(DZ$3&gt;=Début)*(DZ$3&lt;=Fin))&gt;0,INDEX(Concat_pav_heures,MIN(IF((Noms=$C52)*(DZ$3&gt;=Début)*(DZ$3&lt;=Fin),ROW(Noms)))-1),"")</f>
        <v/>
      </c>
      <c r="EA52" s="25" t="str">
        <f t="array" ref="EA52">IF(SUMPRODUCT((Noms=$C52)*(EA$3&gt;=Début)*(EA$3&lt;=Fin))&gt;0,INDEX(Concat_pav_heures,MIN(IF((Noms=$C52)*(EA$3&gt;=Début)*(EA$3&lt;=Fin),ROW(Noms)))-1),"")</f>
        <v/>
      </c>
      <c r="EB52" s="25" t="str">
        <f t="array" ref="EB52">IF(SUMPRODUCT((Noms=$C52)*(EB$3&gt;=Début)*(EB$3&lt;=Fin))&gt;0,INDEX(Concat_pav_heures,MIN(IF((Noms=$C52)*(EB$3&gt;=Début)*(EB$3&lt;=Fin),ROW(Noms)))-1),"")</f>
        <v/>
      </c>
      <c r="EC52" s="25" t="str">
        <f t="array" ref="EC52">IF(SUMPRODUCT((Noms=$C52)*(EC$3&gt;=Début)*(EC$3&lt;=Fin))&gt;0,INDEX(Concat_pav_heures,MIN(IF((Noms=$C52)*(EC$3&gt;=Début)*(EC$3&lt;=Fin),ROW(Noms)))-1),"")</f>
        <v/>
      </c>
      <c r="ED52" s="25" t="str">
        <f t="array" ref="ED52">IF(SUMPRODUCT((Noms=$C52)*(ED$3&gt;=Début)*(ED$3&lt;=Fin))&gt;0,INDEX(Concat_pav_heures,MIN(IF((Noms=$C52)*(ED$3&gt;=Début)*(ED$3&lt;=Fin),ROW(Noms)))-1),"")</f>
        <v/>
      </c>
      <c r="EE52" s="25" t="str">
        <f t="array" ref="EE52">IF(SUMPRODUCT((Noms=$C52)*(EE$3&gt;=Début)*(EE$3&lt;=Fin))&gt;0,INDEX(Concat_pav_heures,MIN(IF((Noms=$C52)*(EE$3&gt;=Début)*(EE$3&lt;=Fin),ROW(Noms)))-1),"")</f>
        <v/>
      </c>
      <c r="EF52" s="25" t="str">
        <f t="array" ref="EF52">IF(SUMPRODUCT((Noms=$C52)*(EF$3&gt;=Début)*(EF$3&lt;=Fin))&gt;0,INDEX(Concat_pav_heures,MIN(IF((Noms=$C52)*(EF$3&gt;=Début)*(EF$3&lt;=Fin),ROW(Noms)))-1),"")</f>
        <v/>
      </c>
      <c r="EG52" s="25" t="str">
        <f t="array" ref="EG52">IF(SUMPRODUCT((Noms=$C52)*(EG$3&gt;=Début)*(EG$3&lt;=Fin))&gt;0,INDEX(Concat_pav_heures,MIN(IF((Noms=$C52)*(EG$3&gt;=Début)*(EG$3&lt;=Fin),ROW(Noms)))-1),"")</f>
        <v/>
      </c>
      <c r="EH52" s="25" t="str">
        <f t="array" ref="EH52">IF(SUMPRODUCT((Noms=$C52)*(EH$3&gt;=Début)*(EH$3&lt;=Fin))&gt;0,INDEX(Concat_pav_heures,MIN(IF((Noms=$C52)*(EH$3&gt;=Début)*(EH$3&lt;=Fin),ROW(Noms)))-1),"")</f>
        <v/>
      </c>
      <c r="EI52" s="25" t="str">
        <f t="array" ref="EI52">IF(SUMPRODUCT((Noms=$C52)*(EI$3&gt;=Début)*(EI$3&lt;=Fin))&gt;0,INDEX(Concat_pav_heures,MIN(IF((Noms=$C52)*(EI$3&gt;=Début)*(EI$3&lt;=Fin),ROW(Noms)))-1),"")</f>
        <v/>
      </c>
      <c r="EJ52" s="25" t="str">
        <f t="array" ref="EJ52">IF(SUMPRODUCT((Noms=$C52)*(EJ$3&gt;=Début)*(EJ$3&lt;=Fin))&gt;0,INDEX(Concat_pav_heures,MIN(IF((Noms=$C52)*(EJ$3&gt;=Début)*(EJ$3&lt;=Fin),ROW(Noms)))-1),"")</f>
        <v/>
      </c>
      <c r="EK52" s="25" t="str">
        <f t="array" ref="EK52">IF(SUMPRODUCT((Noms=$C52)*(EK$3&gt;=Début)*(EK$3&lt;=Fin))&gt;0,INDEX(Concat_pav_heures,MIN(IF((Noms=$C52)*(EK$3&gt;=Début)*(EK$3&lt;=Fin),ROW(Noms)))-1),"")</f>
        <v/>
      </c>
      <c r="EL52" s="25" t="str">
        <f t="array" ref="EL52">IF(SUMPRODUCT((Noms=$C52)*(EL$3&gt;=Début)*(EL$3&lt;=Fin))&gt;0,INDEX(Concat_pav_heures,MIN(IF((Noms=$C52)*(EL$3&gt;=Début)*(EL$3&lt;=Fin),ROW(Noms)))-1),"")</f>
        <v/>
      </c>
      <c r="EM52" s="25" t="str">
        <f t="array" ref="EM52">IF(SUMPRODUCT((Noms=$C52)*(EM$3&gt;=Début)*(EM$3&lt;=Fin))&gt;0,INDEX(Concat_pav_heures,MIN(IF((Noms=$C52)*(EM$3&gt;=Début)*(EM$3&lt;=Fin),ROW(Noms)))-1),"")</f>
        <v/>
      </c>
      <c r="EN52" s="25" t="str">
        <f t="array" ref="EN52">IF(SUMPRODUCT((Noms=$C52)*(EN$3&gt;=Début)*(EN$3&lt;=Fin))&gt;0,INDEX(Concat_pav_heures,MIN(IF((Noms=$C52)*(EN$3&gt;=Début)*(EN$3&lt;=Fin),ROW(Noms)))-1),"")</f>
        <v/>
      </c>
      <c r="EO52" s="25" t="str">
        <f t="array" ref="EO52">IF(SUMPRODUCT((Noms=$C52)*(EO$3&gt;=Début)*(EO$3&lt;=Fin))&gt;0,INDEX(Concat_pav_heures,MIN(IF((Noms=$C52)*(EO$3&gt;=Début)*(EO$3&lt;=Fin),ROW(Noms)))-1),"")</f>
        <v/>
      </c>
      <c r="EP52" s="25" t="str">
        <f t="array" ref="EP52">IF(SUMPRODUCT((Noms=$C52)*(EP$3&gt;=Début)*(EP$3&lt;=Fin))&gt;0,INDEX(Concat_pav_heures,MIN(IF((Noms=$C52)*(EP$3&gt;=Début)*(EP$3&lt;=Fin),ROW(Noms)))-1),"")</f>
        <v/>
      </c>
      <c r="EQ52" s="25" t="str">
        <f t="array" ref="EQ52">IF(SUMPRODUCT((Noms=$C52)*(EQ$3&gt;=Début)*(EQ$3&lt;=Fin))&gt;0,INDEX(Concat_pav_heures,MIN(IF((Noms=$C52)*(EQ$3&gt;=Début)*(EQ$3&lt;=Fin),ROW(Noms)))-1),"")</f>
        <v/>
      </c>
      <c r="ER52" s="25" t="str">
        <f t="array" ref="ER52">IF(SUMPRODUCT((Noms=$C52)*(ER$3&gt;=Début)*(ER$3&lt;=Fin))&gt;0,INDEX(Concat_pav_heures,MIN(IF((Noms=$C52)*(ER$3&gt;=Début)*(ER$3&lt;=Fin),ROW(Noms)))-1),"")</f>
        <v/>
      </c>
      <c r="ES52" s="25" t="str">
        <f t="array" ref="ES52">IF(SUMPRODUCT((Noms=$C52)*(ES$3&gt;=Début)*(ES$3&lt;=Fin))&gt;0,INDEX(Concat_pav_heures,MIN(IF((Noms=$C52)*(ES$3&gt;=Début)*(ES$3&lt;=Fin),ROW(Noms)))-1),"")</f>
        <v/>
      </c>
      <c r="ET52" s="25" t="str">
        <f t="array" ref="ET52">IF(SUMPRODUCT((Noms=$C52)*(ET$3&gt;=Début)*(ET$3&lt;=Fin))&gt;0,INDEX(Concat_pav_heures,MIN(IF((Noms=$C52)*(ET$3&gt;=Début)*(ET$3&lt;=Fin),ROW(Noms)))-1),"")</f>
        <v/>
      </c>
      <c r="EU52" s="25" t="str">
        <f t="array" ref="EU52">IF(SUMPRODUCT((Noms=$C52)*(EU$3&gt;=Début)*(EU$3&lt;=Fin))&gt;0,INDEX(Concat_pav_heures,MIN(IF((Noms=$C52)*(EU$3&gt;=Début)*(EU$3&lt;=Fin),ROW(Noms)))-1),"")</f>
        <v/>
      </c>
      <c r="EV52" s="25" t="str">
        <f t="array" ref="EV52">IF(SUMPRODUCT((Noms=$C52)*(EV$3&gt;=Début)*(EV$3&lt;=Fin))&gt;0,INDEX(Concat_pav_heures,MIN(IF((Noms=$C52)*(EV$3&gt;=Début)*(EV$3&lt;=Fin),ROW(Noms)))-1),"")</f>
        <v/>
      </c>
      <c r="EW52" s="25" t="str">
        <f t="array" ref="EW52">IF(SUMPRODUCT((Noms=$C52)*(EW$3&gt;=Début)*(EW$3&lt;=Fin))&gt;0,INDEX(Concat_pav_heures,MIN(IF((Noms=$C52)*(EW$3&gt;=Début)*(EW$3&lt;=Fin),ROW(Noms)))-1),"")</f>
        <v/>
      </c>
      <c r="EX52" s="25" t="str">
        <f t="array" ref="EX52">IF(SUMPRODUCT((Noms=$C52)*(EX$3&gt;=Début)*(EX$3&lt;=Fin))&gt;0,INDEX(Concat_pav_heures,MIN(IF((Noms=$C52)*(EX$3&gt;=Début)*(EX$3&lt;=Fin),ROW(Noms)))-1),"")</f>
        <v/>
      </c>
      <c r="EY52" s="25" t="str">
        <f t="array" ref="EY52">IF(SUMPRODUCT((Noms=$C52)*(EY$3&gt;=Début)*(EY$3&lt;=Fin))&gt;0,INDEX(Concat_pav_heures,MIN(IF((Noms=$C52)*(EY$3&gt;=Début)*(EY$3&lt;=Fin),ROW(Noms)))-1),"")</f>
        <v/>
      </c>
      <c r="EZ52" s="25" t="str">
        <f t="array" ref="EZ52">IF(SUMPRODUCT((Noms=$C52)*(EZ$3&gt;=Début)*(EZ$3&lt;=Fin))&gt;0,INDEX(Concat_pav_heures,MIN(IF((Noms=$C52)*(EZ$3&gt;=Début)*(EZ$3&lt;=Fin),ROW(Noms)))-1),"")</f>
        <v/>
      </c>
      <c r="FA52" s="25" t="str">
        <f t="array" ref="FA52">IF(SUMPRODUCT((Noms=$C52)*(FA$3&gt;=Début)*(FA$3&lt;=Fin))&gt;0,INDEX(Concat_pav_heures,MIN(IF((Noms=$C52)*(FA$3&gt;=Début)*(FA$3&lt;=Fin),ROW(Noms)))-1),"")</f>
        <v/>
      </c>
      <c r="FB52" s="25" t="str">
        <f t="array" ref="FB52">IF(SUMPRODUCT((Noms=$C52)*(FB$3&gt;=Début)*(FB$3&lt;=Fin))&gt;0,INDEX(Concat_pav_heures,MIN(IF((Noms=$C52)*(FB$3&gt;=Début)*(FB$3&lt;=Fin),ROW(Noms)))-1),"")</f>
        <v/>
      </c>
      <c r="FC52" s="25" t="str">
        <f t="array" ref="FC52">IF(SUMPRODUCT((Noms=$C52)*(FC$3&gt;=Début)*(FC$3&lt;=Fin))&gt;0,INDEX(Concat_pav_heures,MIN(IF((Noms=$C52)*(FC$3&gt;=Début)*(FC$3&lt;=Fin),ROW(Noms)))-1),"")</f>
        <v/>
      </c>
      <c r="FD52" s="25" t="str">
        <f t="array" ref="FD52">IF(SUMPRODUCT((Noms=$C52)*(FD$3&gt;=Début)*(FD$3&lt;=Fin))&gt;0,INDEX(Concat_pav_heures,MIN(IF((Noms=$C52)*(FD$3&gt;=Début)*(FD$3&lt;=Fin),ROW(Noms)))-1),"")</f>
        <v/>
      </c>
      <c r="FE52" s="25" t="str">
        <f t="array" ref="FE52">IF(SUMPRODUCT((Noms=$C52)*(FE$3&gt;=Début)*(FE$3&lt;=Fin))&gt;0,INDEX(Concat_pav_heures,MIN(IF((Noms=$C52)*(FE$3&gt;=Début)*(FE$3&lt;=Fin),ROW(Noms)))-1),"")</f>
        <v/>
      </c>
      <c r="FF52" s="25" t="str">
        <f t="array" ref="FF52">IF(SUMPRODUCT((Noms=$C52)*(FF$3&gt;=Début)*(FF$3&lt;=Fin))&gt;0,INDEX(Concat_pav_heures,MIN(IF((Noms=$C52)*(FF$3&gt;=Début)*(FF$3&lt;=Fin),ROW(Noms)))-1),"")</f>
        <v/>
      </c>
      <c r="FG52" s="25" t="str">
        <f t="array" ref="FG52">IF(SUMPRODUCT((Noms=$C52)*(FG$3&gt;=Début)*(FG$3&lt;=Fin))&gt;0,INDEX(Concat_pav_heures,MIN(IF((Noms=$C52)*(FG$3&gt;=Début)*(FG$3&lt;=Fin),ROW(Noms)))-1),"")</f>
        <v/>
      </c>
      <c r="FH52" s="25" t="str">
        <f t="array" ref="FH52">IF(SUMPRODUCT((Noms=$C52)*(FH$3&gt;=Début)*(FH$3&lt;=Fin))&gt;0,INDEX(Concat_pav_heures,MIN(IF((Noms=$C52)*(FH$3&gt;=Début)*(FH$3&lt;=Fin),ROW(Noms)))-1),"")</f>
        <v/>
      </c>
      <c r="FI52" s="25" t="str">
        <f t="array" ref="FI52">IF(SUMPRODUCT((Noms=$C52)*(FI$3&gt;=Début)*(FI$3&lt;=Fin))&gt;0,INDEX(Concat_pav_heures,MIN(IF((Noms=$C52)*(FI$3&gt;=Début)*(FI$3&lt;=Fin),ROW(Noms)))-1),"")</f>
        <v/>
      </c>
      <c r="FJ52" s="25" t="str">
        <f t="array" ref="FJ52">IF(SUMPRODUCT((Noms=$C52)*(FJ$3&gt;=Début)*(FJ$3&lt;=Fin))&gt;0,INDEX(Concat_pav_heures,MIN(IF((Noms=$C52)*(FJ$3&gt;=Début)*(FJ$3&lt;=Fin),ROW(Noms)))-1),"")</f>
        <v/>
      </c>
      <c r="FK52" s="25" t="str">
        <f t="array" ref="FK52">IF(SUMPRODUCT((Noms=$C52)*(FK$3&gt;=Début)*(FK$3&lt;=Fin))&gt;0,INDEX(Concat_pav_heures,MIN(IF((Noms=$C52)*(FK$3&gt;=Début)*(FK$3&lt;=Fin),ROW(Noms)))-1),"")</f>
        <v/>
      </c>
      <c r="FL52" s="25" t="str">
        <f t="array" ref="FL52">IF(SUMPRODUCT((Noms=$C52)*(FL$3&gt;=Début)*(FL$3&lt;=Fin))&gt;0,INDEX(Concat_pav_heures,MIN(IF((Noms=$C52)*(FL$3&gt;=Début)*(FL$3&lt;=Fin),ROW(Noms)))-1),"")</f>
        <v/>
      </c>
      <c r="FM52" s="25" t="str">
        <f t="array" ref="FM52">IF(SUMPRODUCT((Noms=$C52)*(FM$3&gt;=Début)*(FM$3&lt;=Fin))&gt;0,INDEX(Concat_pav_heures,MIN(IF((Noms=$C52)*(FM$3&gt;=Début)*(FM$3&lt;=Fin),ROW(Noms)))-1),"")</f>
        <v/>
      </c>
      <c r="FN52" s="25" t="str">
        <f t="array" ref="FN52">IF(SUMPRODUCT((Noms=$C52)*(FN$3&gt;=Début)*(FN$3&lt;=Fin))&gt;0,INDEX(Concat_pav_heures,MIN(IF((Noms=$C52)*(FN$3&gt;=Début)*(FN$3&lt;=Fin),ROW(Noms)))-1),"")</f>
        <v/>
      </c>
      <c r="FO52" s="25" t="str">
        <f t="array" ref="FO52">IF(SUMPRODUCT((Noms=$C52)*(FO$3&gt;=Début)*(FO$3&lt;=Fin))&gt;0,INDEX(Concat_pav_heures,MIN(IF((Noms=$C52)*(FO$3&gt;=Début)*(FO$3&lt;=Fin),ROW(Noms)))-1),"")</f>
        <v/>
      </c>
      <c r="FP52" s="25" t="str">
        <f t="array" ref="FP52">IF(SUMPRODUCT((Noms=$C52)*(FP$3&gt;=Début)*(FP$3&lt;=Fin))&gt;0,INDEX(Concat_pav_heures,MIN(IF((Noms=$C52)*(FP$3&gt;=Début)*(FP$3&lt;=Fin),ROW(Noms)))-1),"")</f>
        <v/>
      </c>
      <c r="FQ52" s="25" t="str">
        <f t="array" ref="FQ52">IF(SUMPRODUCT((Noms=$C52)*(FQ$3&gt;=Début)*(FQ$3&lt;=Fin))&gt;0,INDEX(Concat_pav_heures,MIN(IF((Noms=$C52)*(FQ$3&gt;=Début)*(FQ$3&lt;=Fin),ROW(Noms)))-1),"")</f>
        <v/>
      </c>
      <c r="FR52" s="25" t="str">
        <f t="array" ref="FR52">IF(SUMPRODUCT((Noms=$C52)*(FR$3&gt;=Début)*(FR$3&lt;=Fin))&gt;0,INDEX(Concat_pav_heures,MIN(IF((Noms=$C52)*(FR$3&gt;=Début)*(FR$3&lt;=Fin),ROW(Noms)))-1),"")</f>
        <v/>
      </c>
      <c r="FS52" s="25" t="str">
        <f t="array" ref="FS52">IF(SUMPRODUCT((Noms=$C52)*(FS$3&gt;=Début)*(FS$3&lt;=Fin))&gt;0,INDEX(Concat_pav_heures,MIN(IF((Noms=$C52)*(FS$3&gt;=Début)*(FS$3&lt;=Fin),ROW(Noms)))-1),"")</f>
        <v/>
      </c>
      <c r="FT52" s="25" t="str">
        <f t="array" ref="FT52">IF(SUMPRODUCT((Noms=$C52)*(FT$3&gt;=Début)*(FT$3&lt;=Fin))&gt;0,INDEX(Concat_pav_heures,MIN(IF((Noms=$C52)*(FT$3&gt;=Début)*(FT$3&lt;=Fin),ROW(Noms)))-1),"")</f>
        <v/>
      </c>
      <c r="FU52" s="25" t="str">
        <f t="array" ref="FU52">IF(SUMPRODUCT((Noms=$C52)*(FU$3&gt;=Début)*(FU$3&lt;=Fin))&gt;0,INDEX(Concat_pav_heures,MIN(IF((Noms=$C52)*(FU$3&gt;=Début)*(FU$3&lt;=Fin),ROW(Noms)))-1),"")</f>
        <v/>
      </c>
      <c r="FV52" s="25" t="str">
        <f t="array" ref="FV52">IF(SUMPRODUCT((Noms=$C52)*(FV$3&gt;=Début)*(FV$3&lt;=Fin))&gt;0,INDEX(Concat_pav_heures,MIN(IF((Noms=$C52)*(FV$3&gt;=Début)*(FV$3&lt;=Fin),ROW(Noms)))-1),"")</f>
        <v/>
      </c>
      <c r="FW52" s="25" t="str">
        <f t="array" ref="FW52">IF(SUMPRODUCT((Noms=$C52)*(FW$3&gt;=Début)*(FW$3&lt;=Fin))&gt;0,INDEX(Concat_pav_heures,MIN(IF((Noms=$C52)*(FW$3&gt;=Début)*(FW$3&lt;=Fin),ROW(Noms)))-1),"")</f>
        <v/>
      </c>
      <c r="FX52" s="25" t="str">
        <f t="array" ref="FX52">IF(SUMPRODUCT((Noms=$C52)*(FX$3&gt;=Début)*(FX$3&lt;=Fin))&gt;0,INDEX(Concat_pav_heures,MIN(IF((Noms=$C52)*(FX$3&gt;=Début)*(FX$3&lt;=Fin),ROW(Noms)))-1),"")</f>
        <v/>
      </c>
      <c r="FY52" s="25" t="str">
        <f t="array" ref="FY52">IF(SUMPRODUCT((Noms=$C52)*(FY$3&gt;=Début)*(FY$3&lt;=Fin))&gt;0,INDEX(Concat_pav_heures,MIN(IF((Noms=$C52)*(FY$3&gt;=Début)*(FY$3&lt;=Fin),ROW(Noms)))-1),"")</f>
        <v/>
      </c>
      <c r="FZ52" s="25" t="str">
        <f t="array" ref="FZ52">IF(SUMPRODUCT((Noms=$C52)*(FZ$3&gt;=Début)*(FZ$3&lt;=Fin))&gt;0,INDEX(Concat_pav_heures,MIN(IF((Noms=$C52)*(FZ$3&gt;=Début)*(FZ$3&lt;=Fin),ROW(Noms)))-1),"")</f>
        <v/>
      </c>
      <c r="GA52" s="25" t="str">
        <f t="array" ref="GA52">IF(SUMPRODUCT((Noms=$C52)*(GA$3&gt;=Début)*(GA$3&lt;=Fin))&gt;0,INDEX(Concat_pav_heures,MIN(IF((Noms=$C52)*(GA$3&gt;=Début)*(GA$3&lt;=Fin),ROW(Noms)))-1),"")</f>
        <v/>
      </c>
      <c r="GB52" s="25" t="str">
        <f t="array" ref="GB52">IF(SUMPRODUCT((Noms=$C52)*(GB$3&gt;=Début)*(GB$3&lt;=Fin))&gt;0,INDEX(Concat_pav_heures,MIN(IF((Noms=$C52)*(GB$3&gt;=Début)*(GB$3&lt;=Fin),ROW(Noms)))-1),"")</f>
        <v/>
      </c>
      <c r="GC52" s="25" t="str">
        <f t="array" ref="GC52">IF(SUMPRODUCT((Noms=$C52)*(GC$3&gt;=Début)*(GC$3&lt;=Fin))&gt;0,INDEX(Concat_pav_heures,MIN(IF((Noms=$C52)*(GC$3&gt;=Début)*(GC$3&lt;=Fin),ROW(Noms)))-1),"")</f>
        <v/>
      </c>
      <c r="GD52" s="25" t="str">
        <f t="array" ref="GD52">IF(SUMPRODUCT((Noms=$C52)*(GD$3&gt;=Début)*(GD$3&lt;=Fin))&gt;0,INDEX(Concat_pav_heures,MIN(IF((Noms=$C52)*(GD$3&gt;=Début)*(GD$3&lt;=Fin),ROW(Noms)))-1),"")</f>
        <v/>
      </c>
      <c r="GE52" s="25" t="str">
        <f t="array" ref="GE52">IF(SUMPRODUCT((Noms=$C52)*(GE$3&gt;=Début)*(GE$3&lt;=Fin))&gt;0,INDEX(Concat_pav_heures,MIN(IF((Noms=$C52)*(GE$3&gt;=Début)*(GE$3&lt;=Fin),ROW(Noms)))-1),"")</f>
        <v/>
      </c>
      <c r="GF52" s="25" t="str">
        <f t="array" ref="GF52">IF(SUMPRODUCT((Noms=$C52)*(GF$3&gt;=Début)*(GF$3&lt;=Fin))&gt;0,INDEX(Concat_pav_heures,MIN(IF((Noms=$C52)*(GF$3&gt;=Début)*(GF$3&lt;=Fin),ROW(Noms)))-1),"")</f>
        <v/>
      </c>
      <c r="GG52" s="25" t="str">
        <f t="array" ref="GG52">IF(SUMPRODUCT((Noms=$C52)*(GG$3&gt;=Début)*(GG$3&lt;=Fin))&gt;0,INDEX(Concat_pav_heures,MIN(IF((Noms=$C52)*(GG$3&gt;=Début)*(GG$3&lt;=Fin),ROW(Noms)))-1),"")</f>
        <v/>
      </c>
    </row>
    <row r="53" spans="3:189" x14ac:dyDescent="0.2">
      <c r="C53" s="42" t="str">
        <f>IF(bdd_salaries!C50="","",bdd_salaries!C50)</f>
        <v/>
      </c>
      <c r="D53" s="43" t="str">
        <f>IFERROR(INDEX(TabSalaries[#All],MATCH(Planning!C53,TabSalaries[[#All],[Nom&amp;Prenom]],0),MATCH(TabSalaries_Metier_1,TabSalaries[#Headers],0)),"")</f>
        <v/>
      </c>
      <c r="E53" s="57" t="str">
        <f>IF(Tableau12[[#This Row],[Nom]]="","",INDEX(TabSalaries[#All],MATCH(Tableau12[[#This Row],[Nom]],TabSalaries[[#All],[Nom&amp;Prenom]],0),MATCH(TabSalaries_CDI,TabSalaries[#Headers],0)))</f>
        <v/>
      </c>
      <c r="F53" s="59" t="str">
        <f>IF(Tableau12[[#This Row],[Nom]]="","",$D$2)</f>
        <v/>
      </c>
      <c r="G53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53" s="71"/>
      <c r="I53" s="25" t="str">
        <f t="array" ref="I53">IF(SUMPRODUCT((Noms=$C53)*(I$3&gt;=Début)*(I$3&lt;=Fin))&gt;0,INDEX(Concat_pav_heures,MIN(IF((Noms=$C53)*(I$3&gt;=Début)*(I$3&lt;=Fin),ROW(Noms)))-1),"")</f>
        <v/>
      </c>
      <c r="J53" s="25" t="str">
        <f t="array" ref="J53">IF(SUMPRODUCT((Noms=$C53)*(J$3&gt;=Début)*(J$3&lt;=Fin))&gt;0,INDEX(Concat_pav_heures,MIN(IF((Noms=$C53)*(J$3&gt;=Début)*(J$3&lt;=Fin),ROW(Noms)))-1),"")</f>
        <v/>
      </c>
      <c r="K53" s="25" t="str">
        <f t="array" ref="K53">IF(SUMPRODUCT((Noms=$C53)*(K$3&gt;=Début)*(K$3&lt;=Fin))&gt;0,INDEX(Concat_pav_heures,MIN(IF((Noms=$C53)*(K$3&gt;=Début)*(K$3&lt;=Fin),ROW(Noms)))-1),"")</f>
        <v/>
      </c>
      <c r="L53" s="25" t="str">
        <f t="array" ref="L53">IF(SUMPRODUCT((Noms=$C53)*(L$3&gt;=Début)*(L$3&lt;=Fin))&gt;0,INDEX(Concat_pav_heures,MIN(IF((Noms=$C53)*(L$3&gt;=Début)*(L$3&lt;=Fin),ROW(Noms)))-1),"")</f>
        <v/>
      </c>
      <c r="M53" s="25" t="str">
        <f t="array" ref="M53">IF(SUMPRODUCT((Noms=$C53)*(M$3&gt;=Début)*(M$3&lt;=Fin))&gt;0,INDEX(Concat_pav_heures,MIN(IF((Noms=$C53)*(M$3&gt;=Début)*(M$3&lt;=Fin),ROW(Noms)))-1),"")</f>
        <v/>
      </c>
      <c r="N53" s="25" t="str">
        <f t="array" ref="N53">IF(SUMPRODUCT((Noms=$C53)*(N$3&gt;=Début)*(N$3&lt;=Fin))&gt;0,INDEX(Concat_pav_heures,MIN(IF((Noms=$C53)*(N$3&gt;=Début)*(N$3&lt;=Fin),ROW(Noms)))-1),"")</f>
        <v/>
      </c>
      <c r="O53" s="25" t="str">
        <f t="array" ref="O53">IF(SUMPRODUCT((Noms=$C53)*(O$3&gt;=Début)*(O$3&lt;=Fin))&gt;0,INDEX(Concat_pav_heures,MIN(IF((Noms=$C53)*(O$3&gt;=Début)*(O$3&lt;=Fin),ROW(Noms)))-1),"")</f>
        <v/>
      </c>
      <c r="P53" s="25" t="str">
        <f t="array" ref="P53">IF(SUMPRODUCT((Noms=$C53)*(P$3&gt;=Début)*(P$3&lt;=Fin))&gt;0,INDEX(Concat_pav_heures,MIN(IF((Noms=$C53)*(P$3&gt;=Début)*(P$3&lt;=Fin),ROW(Noms)))-1),"")</f>
        <v/>
      </c>
      <c r="Q53" s="25" t="str">
        <f t="array" ref="Q53">IF(SUMPRODUCT((Noms=$C53)*(Q$3&gt;=Début)*(Q$3&lt;=Fin))&gt;0,INDEX(Concat_pav_heures,MIN(IF((Noms=$C53)*(Q$3&gt;=Début)*(Q$3&lt;=Fin),ROW(Noms)))-1),"")</f>
        <v/>
      </c>
      <c r="R53" s="25" t="str">
        <f t="array" ref="R53">IF(SUMPRODUCT((Noms=$C53)*(R$3&gt;=Début)*(R$3&lt;=Fin))&gt;0,INDEX(Concat_pav_heures,MIN(IF((Noms=$C53)*(R$3&gt;=Début)*(R$3&lt;=Fin),ROW(Noms)))-1),"")</f>
        <v/>
      </c>
      <c r="S53" s="25" t="str">
        <f t="array" ref="S53">IF(SUMPRODUCT((Noms=$C53)*(S$3&gt;=Début)*(S$3&lt;=Fin))&gt;0,INDEX(Concat_pav_heures,MIN(IF((Noms=$C53)*(S$3&gt;=Début)*(S$3&lt;=Fin),ROW(Noms)))-1),"")</f>
        <v/>
      </c>
      <c r="T53" s="25" t="str">
        <f t="array" ref="T53">IF(SUMPRODUCT((Noms=$C53)*(T$3&gt;=Début)*(T$3&lt;=Fin))&gt;0,INDEX(Concat_pav_heures,MIN(IF((Noms=$C53)*(T$3&gt;=Début)*(T$3&lt;=Fin),ROW(Noms)))-1),"")</f>
        <v/>
      </c>
      <c r="U53" s="25" t="str">
        <f t="array" ref="U53">IF(SUMPRODUCT((Noms=$C53)*(U$3&gt;=Début)*(U$3&lt;=Fin))&gt;0,INDEX(Concat_pav_heures,MIN(IF((Noms=$C53)*(U$3&gt;=Début)*(U$3&lt;=Fin),ROW(Noms)))-1),"")</f>
        <v/>
      </c>
      <c r="V53" s="25" t="str">
        <f t="array" ref="V53">IF(SUMPRODUCT((Noms=$C53)*(V$3&gt;=Début)*(V$3&lt;=Fin))&gt;0,INDEX(Concat_pav_heures,MIN(IF((Noms=$C53)*(V$3&gt;=Début)*(V$3&lt;=Fin),ROW(Noms)))-1),"")</f>
        <v/>
      </c>
      <c r="W53" s="25" t="str">
        <f t="array" ref="W53">IF(SUMPRODUCT((Noms=$C53)*(W$3&gt;=Début)*(W$3&lt;=Fin))&gt;0,INDEX(Concat_pav_heures,MIN(IF((Noms=$C53)*(W$3&gt;=Début)*(W$3&lt;=Fin),ROW(Noms)))-1),"")</f>
        <v/>
      </c>
      <c r="X53" s="25" t="str">
        <f t="array" ref="X53">IF(SUMPRODUCT((Noms=$C53)*(X$3&gt;=Début)*(X$3&lt;=Fin))&gt;0,INDEX(Concat_pav_heures,MIN(IF((Noms=$C53)*(X$3&gt;=Début)*(X$3&lt;=Fin),ROW(Noms)))-1),"")</f>
        <v/>
      </c>
      <c r="Y53" s="25" t="str">
        <f t="array" ref="Y53">IF(SUMPRODUCT((Noms=$C53)*(Y$3&gt;=Début)*(Y$3&lt;=Fin))&gt;0,INDEX(Concat_pav_heures,MIN(IF((Noms=$C53)*(Y$3&gt;=Début)*(Y$3&lt;=Fin),ROW(Noms)))-1),"")</f>
        <v/>
      </c>
      <c r="Z53" s="25" t="str">
        <f t="array" ref="Z53">IF(SUMPRODUCT((Noms=$C53)*(Z$3&gt;=Début)*(Z$3&lt;=Fin))&gt;0,INDEX(Concat_pav_heures,MIN(IF((Noms=$C53)*(Z$3&gt;=Début)*(Z$3&lt;=Fin),ROW(Noms)))-1),"")</f>
        <v/>
      </c>
      <c r="AA53" s="25" t="str">
        <f t="array" ref="AA53">IF(SUMPRODUCT((Noms=$C53)*(AA$3&gt;=Début)*(AA$3&lt;=Fin))&gt;0,INDEX(Concat_pav_heures,MIN(IF((Noms=$C53)*(AA$3&gt;=Début)*(AA$3&lt;=Fin),ROW(Noms)))-1),"")</f>
        <v/>
      </c>
      <c r="AB53" s="25" t="str">
        <f t="array" ref="AB53">IF(SUMPRODUCT((Noms=$C53)*(AB$3&gt;=Début)*(AB$3&lt;=Fin))&gt;0,INDEX(Concat_pav_heures,MIN(IF((Noms=$C53)*(AB$3&gt;=Début)*(AB$3&lt;=Fin),ROW(Noms)))-1),"")</f>
        <v/>
      </c>
      <c r="AC53" s="25" t="str">
        <f t="array" ref="AC53">IF(SUMPRODUCT((Noms=$C53)*(AC$3&gt;=Début)*(AC$3&lt;=Fin))&gt;0,INDEX(Concat_pav_heures,MIN(IF((Noms=$C53)*(AC$3&gt;=Début)*(AC$3&lt;=Fin),ROW(Noms)))-1),"")</f>
        <v/>
      </c>
      <c r="AD53" s="25" t="str">
        <f t="array" ref="AD53">IF(SUMPRODUCT((Noms=$C53)*(AD$3&gt;=Début)*(AD$3&lt;=Fin))&gt;0,INDEX(Concat_pav_heures,MIN(IF((Noms=$C53)*(AD$3&gt;=Début)*(AD$3&lt;=Fin),ROW(Noms)))-1),"")</f>
        <v/>
      </c>
      <c r="AE53" s="25" t="str">
        <f t="array" ref="AE53">IF(SUMPRODUCT((Noms=$C53)*(AE$3&gt;=Début)*(AE$3&lt;=Fin))&gt;0,INDEX(Concat_pav_heures,MIN(IF((Noms=$C53)*(AE$3&gt;=Début)*(AE$3&lt;=Fin),ROW(Noms)))-1),"")</f>
        <v/>
      </c>
      <c r="AF53" s="25" t="str">
        <f t="array" ref="AF53">IF(SUMPRODUCT((Noms=$C53)*(AF$3&gt;=Début)*(AF$3&lt;=Fin))&gt;0,INDEX(Concat_pav_heures,MIN(IF((Noms=$C53)*(AF$3&gt;=Début)*(AF$3&lt;=Fin),ROW(Noms)))-1),"")</f>
        <v/>
      </c>
      <c r="AG53" s="25" t="str">
        <f t="array" ref="AG53">IF(SUMPRODUCT((Noms=$C53)*(AG$3&gt;=Début)*(AG$3&lt;=Fin))&gt;0,INDEX(Concat_pav_heures,MIN(IF((Noms=$C53)*(AG$3&gt;=Début)*(AG$3&lt;=Fin),ROW(Noms)))-1),"")</f>
        <v/>
      </c>
      <c r="AH53" s="25" t="str">
        <f t="array" ref="AH53">IF(SUMPRODUCT((Noms=$C53)*(AH$3&gt;=Début)*(AH$3&lt;=Fin))&gt;0,INDEX(Concat_pav_heures,MIN(IF((Noms=$C53)*(AH$3&gt;=Début)*(AH$3&lt;=Fin),ROW(Noms)))-1),"")</f>
        <v/>
      </c>
      <c r="AI53" s="25" t="str">
        <f t="array" ref="AI53">IF(SUMPRODUCT((Noms=$C53)*(AI$3&gt;=Début)*(AI$3&lt;=Fin))&gt;0,INDEX(Concat_pav_heures,MIN(IF((Noms=$C53)*(AI$3&gt;=Début)*(AI$3&lt;=Fin),ROW(Noms)))-1),"")</f>
        <v/>
      </c>
      <c r="AJ53" s="25" t="str">
        <f t="array" ref="AJ53">IF(SUMPRODUCT((Noms=$C53)*(AJ$3&gt;=Début)*(AJ$3&lt;=Fin))&gt;0,INDEX(Concat_pav_heures,MIN(IF((Noms=$C53)*(AJ$3&gt;=Début)*(AJ$3&lt;=Fin),ROW(Noms)))-1),"")</f>
        <v/>
      </c>
      <c r="AK53" s="25" t="str">
        <f t="array" ref="AK53">IF(SUMPRODUCT((Noms=$C53)*(AK$3&gt;=Début)*(AK$3&lt;=Fin))&gt;0,INDEX(Concat_pav_heures,MIN(IF((Noms=$C53)*(AK$3&gt;=Début)*(AK$3&lt;=Fin),ROW(Noms)))-1),"")</f>
        <v/>
      </c>
      <c r="AL53" s="25" t="str">
        <f t="array" ref="AL53">IF(SUMPRODUCT((Noms=$C53)*(AL$3&gt;=Début)*(AL$3&lt;=Fin))&gt;0,INDEX(Concat_pav_heures,MIN(IF((Noms=$C53)*(AL$3&gt;=Début)*(AL$3&lt;=Fin),ROW(Noms)))-1),"")</f>
        <v/>
      </c>
      <c r="AM53" s="25" t="str">
        <f t="array" ref="AM53">IF(SUMPRODUCT((Noms=$C53)*(AM$3&gt;=Début)*(AM$3&lt;=Fin))&gt;0,INDEX(Concat_pav_heures,MIN(IF((Noms=$C53)*(AM$3&gt;=Début)*(AM$3&lt;=Fin),ROW(Noms)))-1),"")</f>
        <v/>
      </c>
      <c r="AN53" s="25" t="str">
        <f t="array" ref="AN53">IF(SUMPRODUCT((Noms=$C53)*(AN$3&gt;=Début)*(AN$3&lt;=Fin))&gt;0,INDEX(Concat_pav_heures,MIN(IF((Noms=$C53)*(AN$3&gt;=Début)*(AN$3&lt;=Fin),ROW(Noms)))-1),"")</f>
        <v/>
      </c>
      <c r="AO53" s="25" t="str">
        <f t="array" ref="AO53">IF(SUMPRODUCT((Noms=$C53)*(AO$3&gt;=Début)*(AO$3&lt;=Fin))&gt;0,INDEX(Concat_pav_heures,MIN(IF((Noms=$C53)*(AO$3&gt;=Début)*(AO$3&lt;=Fin),ROW(Noms)))-1),"")</f>
        <v/>
      </c>
      <c r="AP53" s="25" t="str">
        <f t="array" ref="AP53">IF(SUMPRODUCT((Noms=$C53)*(AP$3&gt;=Début)*(AP$3&lt;=Fin))&gt;0,INDEX(Concat_pav_heures,MIN(IF((Noms=$C53)*(AP$3&gt;=Début)*(AP$3&lt;=Fin),ROW(Noms)))-1),"")</f>
        <v/>
      </c>
      <c r="AQ53" s="25" t="str">
        <f t="array" ref="AQ53">IF(SUMPRODUCT((Noms=$C53)*(AQ$3&gt;=Début)*(AQ$3&lt;=Fin))&gt;0,INDEX(Concat_pav_heures,MIN(IF((Noms=$C53)*(AQ$3&gt;=Début)*(AQ$3&lt;=Fin),ROW(Noms)))-1),"")</f>
        <v/>
      </c>
      <c r="AR53" s="25" t="str">
        <f t="array" ref="AR53">IF(SUMPRODUCT((Noms=$C53)*(AR$3&gt;=Début)*(AR$3&lt;=Fin))&gt;0,INDEX(Concat_pav_heures,MIN(IF((Noms=$C53)*(AR$3&gt;=Début)*(AR$3&lt;=Fin),ROW(Noms)))-1),"")</f>
        <v/>
      </c>
      <c r="AS53" s="25" t="str">
        <f t="array" ref="AS53">IF(SUMPRODUCT((Noms=$C53)*(AS$3&gt;=Début)*(AS$3&lt;=Fin))&gt;0,INDEX(Concat_pav_heures,MIN(IF((Noms=$C53)*(AS$3&gt;=Début)*(AS$3&lt;=Fin),ROW(Noms)))-1),"")</f>
        <v/>
      </c>
      <c r="AT53" s="25" t="str">
        <f t="array" ref="AT53">IF(SUMPRODUCT((Noms=$C53)*(AT$3&gt;=Début)*(AT$3&lt;=Fin))&gt;0,INDEX(Concat_pav_heures,MIN(IF((Noms=$C53)*(AT$3&gt;=Début)*(AT$3&lt;=Fin),ROW(Noms)))-1),"")</f>
        <v/>
      </c>
      <c r="AU53" s="25" t="str">
        <f t="array" ref="AU53">IF(SUMPRODUCT((Noms=$C53)*(AU$3&gt;=Début)*(AU$3&lt;=Fin))&gt;0,INDEX(Concat_pav_heures,MIN(IF((Noms=$C53)*(AU$3&gt;=Début)*(AU$3&lt;=Fin),ROW(Noms)))-1),"")</f>
        <v/>
      </c>
      <c r="AV53" s="25" t="str">
        <f t="array" ref="AV53">IF(SUMPRODUCT((Noms=$C53)*(AV$3&gt;=Début)*(AV$3&lt;=Fin))&gt;0,INDEX(Concat_pav_heures,MIN(IF((Noms=$C53)*(AV$3&gt;=Début)*(AV$3&lt;=Fin),ROW(Noms)))-1),"")</f>
        <v/>
      </c>
      <c r="AW53" s="25" t="str">
        <f t="array" ref="AW53">IF(SUMPRODUCT((Noms=$C53)*(AW$3&gt;=Début)*(AW$3&lt;=Fin))&gt;0,INDEX(Concat_pav_heures,MIN(IF((Noms=$C53)*(AW$3&gt;=Début)*(AW$3&lt;=Fin),ROW(Noms)))-1),"")</f>
        <v/>
      </c>
      <c r="AX53" s="25" t="str">
        <f t="array" ref="AX53">IF(SUMPRODUCT((Noms=$C53)*(AX$3&gt;=Début)*(AX$3&lt;=Fin))&gt;0,INDEX(Concat_pav_heures,MIN(IF((Noms=$C53)*(AX$3&gt;=Début)*(AX$3&lt;=Fin),ROW(Noms)))-1),"")</f>
        <v/>
      </c>
      <c r="AY53" s="25" t="str">
        <f t="array" ref="AY53">IF(SUMPRODUCT((Noms=$C53)*(AY$3&gt;=Début)*(AY$3&lt;=Fin))&gt;0,INDEX(Concat_pav_heures,MIN(IF((Noms=$C53)*(AY$3&gt;=Début)*(AY$3&lt;=Fin),ROW(Noms)))-1),"")</f>
        <v/>
      </c>
      <c r="AZ53" s="25" t="str">
        <f t="array" ref="AZ53">IF(SUMPRODUCT((Noms=$C53)*(AZ$3&gt;=Début)*(AZ$3&lt;=Fin))&gt;0,INDEX(Concat_pav_heures,MIN(IF((Noms=$C53)*(AZ$3&gt;=Début)*(AZ$3&lt;=Fin),ROW(Noms)))-1),"")</f>
        <v/>
      </c>
      <c r="BA53" s="25" t="str">
        <f t="array" ref="BA53">IF(SUMPRODUCT((Noms=$C53)*(BA$3&gt;=Début)*(BA$3&lt;=Fin))&gt;0,INDEX(Concat_pav_heures,MIN(IF((Noms=$C53)*(BA$3&gt;=Début)*(BA$3&lt;=Fin),ROW(Noms)))-1),"")</f>
        <v/>
      </c>
      <c r="BB53" s="25" t="str">
        <f t="array" ref="BB53">IF(SUMPRODUCT((Noms=$C53)*(BB$3&gt;=Début)*(BB$3&lt;=Fin))&gt;0,INDEX(Concat_pav_heures,MIN(IF((Noms=$C53)*(BB$3&gt;=Début)*(BB$3&lt;=Fin),ROW(Noms)))-1),"")</f>
        <v/>
      </c>
      <c r="BC53" s="25" t="str">
        <f t="array" ref="BC53">IF(SUMPRODUCT((Noms=$C53)*(BC$3&gt;=Début)*(BC$3&lt;=Fin))&gt;0,INDEX(Concat_pav_heures,MIN(IF((Noms=$C53)*(BC$3&gt;=Début)*(BC$3&lt;=Fin),ROW(Noms)))-1),"")</f>
        <v/>
      </c>
      <c r="BD53" s="25" t="str">
        <f t="array" ref="BD53">IF(SUMPRODUCT((Noms=$C53)*(BD$3&gt;=Début)*(BD$3&lt;=Fin))&gt;0,INDEX(Concat_pav_heures,MIN(IF((Noms=$C53)*(BD$3&gt;=Début)*(BD$3&lt;=Fin),ROW(Noms)))-1),"")</f>
        <v/>
      </c>
      <c r="BE53" s="25" t="str">
        <f t="array" ref="BE53">IF(SUMPRODUCT((Noms=$C53)*(BE$3&gt;=Début)*(BE$3&lt;=Fin))&gt;0,INDEX(Concat_pav_heures,MIN(IF((Noms=$C53)*(BE$3&gt;=Début)*(BE$3&lt;=Fin),ROW(Noms)))-1),"")</f>
        <v/>
      </c>
      <c r="BF53" s="25" t="str">
        <f t="array" ref="BF53">IF(SUMPRODUCT((Noms=$C53)*(BF$3&gt;=Début)*(BF$3&lt;=Fin))&gt;0,INDEX(Concat_pav_heures,MIN(IF((Noms=$C53)*(BF$3&gt;=Début)*(BF$3&lt;=Fin),ROW(Noms)))-1),"")</f>
        <v/>
      </c>
      <c r="BG53" s="25" t="str">
        <f t="array" ref="BG53">IF(SUMPRODUCT((Noms=$C53)*(BG$3&gt;=Début)*(BG$3&lt;=Fin))&gt;0,INDEX(Concat_pav_heures,MIN(IF((Noms=$C53)*(BG$3&gt;=Début)*(BG$3&lt;=Fin),ROW(Noms)))-1),"")</f>
        <v/>
      </c>
      <c r="BH53" s="25" t="str">
        <f t="array" ref="BH53">IF(SUMPRODUCT((Noms=$C53)*(BH$3&gt;=Début)*(BH$3&lt;=Fin))&gt;0,INDEX(Concat_pav_heures,MIN(IF((Noms=$C53)*(BH$3&gt;=Début)*(BH$3&lt;=Fin),ROW(Noms)))-1),"")</f>
        <v/>
      </c>
      <c r="BI53" s="25" t="str">
        <f t="array" ref="BI53">IF(SUMPRODUCT((Noms=$C53)*(BI$3&gt;=Début)*(BI$3&lt;=Fin))&gt;0,INDEX(Concat_pav_heures,MIN(IF((Noms=$C53)*(BI$3&gt;=Début)*(BI$3&lt;=Fin),ROW(Noms)))-1),"")</f>
        <v/>
      </c>
      <c r="BJ53" s="25" t="str">
        <f t="array" ref="BJ53">IF(SUMPRODUCT((Noms=$C53)*(BJ$3&gt;=Début)*(BJ$3&lt;=Fin))&gt;0,INDEX(Concat_pav_heures,MIN(IF((Noms=$C53)*(BJ$3&gt;=Début)*(BJ$3&lt;=Fin),ROW(Noms)))-1),"")</f>
        <v/>
      </c>
      <c r="BK53" s="25" t="str">
        <f t="array" ref="BK53">IF(SUMPRODUCT((Noms=$C53)*(BK$3&gt;=Début)*(BK$3&lt;=Fin))&gt;0,INDEX(Concat_pav_heures,MIN(IF((Noms=$C53)*(BK$3&gt;=Début)*(BK$3&lt;=Fin),ROW(Noms)))-1),"")</f>
        <v/>
      </c>
      <c r="BL53" s="25" t="str">
        <f t="array" ref="BL53">IF(SUMPRODUCT((Noms=$C53)*(BL$3&gt;=Début)*(BL$3&lt;=Fin))&gt;0,INDEX(Concat_pav_heures,MIN(IF((Noms=$C53)*(BL$3&gt;=Début)*(BL$3&lt;=Fin),ROW(Noms)))-1),"")</f>
        <v/>
      </c>
      <c r="BM53" s="25" t="str">
        <f t="array" ref="BM53">IF(SUMPRODUCT((Noms=$C53)*(BM$3&gt;=Début)*(BM$3&lt;=Fin))&gt;0,INDEX(Concat_pav_heures,MIN(IF((Noms=$C53)*(BM$3&gt;=Début)*(BM$3&lt;=Fin),ROW(Noms)))-1),"")</f>
        <v/>
      </c>
      <c r="BN53" s="25" t="str">
        <f t="array" ref="BN53">IF(SUMPRODUCT((Noms=$C53)*(BN$3&gt;=Début)*(BN$3&lt;=Fin))&gt;0,INDEX(Concat_pav_heures,MIN(IF((Noms=$C53)*(BN$3&gt;=Début)*(BN$3&lt;=Fin),ROW(Noms)))-1),"")</f>
        <v/>
      </c>
      <c r="BO53" s="25" t="str">
        <f t="array" ref="BO53">IF(SUMPRODUCT((Noms=$C53)*(BO$3&gt;=Début)*(BO$3&lt;=Fin))&gt;0,INDEX(Concat_pav_heures,MIN(IF((Noms=$C53)*(BO$3&gt;=Début)*(BO$3&lt;=Fin),ROW(Noms)))-1),"")</f>
        <v/>
      </c>
      <c r="BP53" s="25" t="str">
        <f t="array" ref="BP53">IF(SUMPRODUCT((Noms=$C53)*(BP$3&gt;=Début)*(BP$3&lt;=Fin))&gt;0,INDEX(Concat_pav_heures,MIN(IF((Noms=$C53)*(BP$3&gt;=Début)*(BP$3&lt;=Fin),ROW(Noms)))-1),"")</f>
        <v/>
      </c>
      <c r="BQ53" s="25" t="str">
        <f t="array" ref="BQ53">IF(SUMPRODUCT((Noms=$C53)*(BQ$3&gt;=Début)*(BQ$3&lt;=Fin))&gt;0,INDEX(Concat_pav_heures,MIN(IF((Noms=$C53)*(BQ$3&gt;=Début)*(BQ$3&lt;=Fin),ROW(Noms)))-1),"")</f>
        <v/>
      </c>
      <c r="BR53" s="25" t="str">
        <f t="array" ref="BR53">IF(SUMPRODUCT((Noms=$C53)*(BR$3&gt;=Début)*(BR$3&lt;=Fin))&gt;0,INDEX(Concat_pav_heures,MIN(IF((Noms=$C53)*(BR$3&gt;=Début)*(BR$3&lt;=Fin),ROW(Noms)))-1),"")</f>
        <v/>
      </c>
      <c r="BS53" s="25" t="str">
        <f t="array" ref="BS53">IF(SUMPRODUCT((Noms=$C53)*(BS$3&gt;=Début)*(BS$3&lt;=Fin))&gt;0,INDEX(Concat_pav_heures,MIN(IF((Noms=$C53)*(BS$3&gt;=Début)*(BS$3&lt;=Fin),ROW(Noms)))-1),"")</f>
        <v/>
      </c>
      <c r="BT53" s="25" t="str">
        <f t="array" ref="BT53">IF(SUMPRODUCT((Noms=$C53)*(BT$3&gt;=Début)*(BT$3&lt;=Fin))&gt;0,INDEX(Concat_pav_heures,MIN(IF((Noms=$C53)*(BT$3&gt;=Début)*(BT$3&lt;=Fin),ROW(Noms)))-1),"")</f>
        <v/>
      </c>
      <c r="BU53" s="25" t="str">
        <f t="array" ref="BU53">IF(SUMPRODUCT((Noms=$C53)*(BU$3&gt;=Début)*(BU$3&lt;=Fin))&gt;0,INDEX(Concat_pav_heures,MIN(IF((Noms=$C53)*(BU$3&gt;=Début)*(BU$3&lt;=Fin),ROW(Noms)))-1),"")</f>
        <v/>
      </c>
      <c r="BV53" s="25" t="str">
        <f t="array" ref="BV53">IF(SUMPRODUCT((Noms=$C53)*(BV$3&gt;=Début)*(BV$3&lt;=Fin))&gt;0,INDEX(Concat_pav_heures,MIN(IF((Noms=$C53)*(BV$3&gt;=Début)*(BV$3&lt;=Fin),ROW(Noms)))-1),"")</f>
        <v/>
      </c>
      <c r="BW53" s="25" t="str">
        <f t="array" ref="BW53">IF(SUMPRODUCT((Noms=$C53)*(BW$3&gt;=Début)*(BW$3&lt;=Fin))&gt;0,INDEX(Concat_pav_heures,MIN(IF((Noms=$C53)*(BW$3&gt;=Début)*(BW$3&lt;=Fin),ROW(Noms)))-1),"")</f>
        <v/>
      </c>
      <c r="BX53" s="25" t="str">
        <f t="array" ref="BX53">IF(SUMPRODUCT((Noms=$C53)*(BX$3&gt;=Début)*(BX$3&lt;=Fin))&gt;0,INDEX(Concat_pav_heures,MIN(IF((Noms=$C53)*(BX$3&gt;=Début)*(BX$3&lt;=Fin),ROW(Noms)))-1),"")</f>
        <v/>
      </c>
      <c r="BY53" s="25" t="str">
        <f t="array" ref="BY53">IF(SUMPRODUCT((Noms=$C53)*(BY$3&gt;=Début)*(BY$3&lt;=Fin))&gt;0,INDEX(Concat_pav_heures,MIN(IF((Noms=$C53)*(BY$3&gt;=Début)*(BY$3&lt;=Fin),ROW(Noms)))-1),"")</f>
        <v/>
      </c>
      <c r="BZ53" s="25" t="str">
        <f t="array" ref="BZ53">IF(SUMPRODUCT((Noms=$C53)*(BZ$3&gt;=Début)*(BZ$3&lt;=Fin))&gt;0,INDEX(Concat_pav_heures,MIN(IF((Noms=$C53)*(BZ$3&gt;=Début)*(BZ$3&lt;=Fin),ROW(Noms)))-1),"")</f>
        <v/>
      </c>
      <c r="CA53" s="25" t="str">
        <f t="array" ref="CA53">IF(SUMPRODUCT((Noms=$C53)*(CA$3&gt;=Début)*(CA$3&lt;=Fin))&gt;0,INDEX(Concat_pav_heures,MIN(IF((Noms=$C53)*(CA$3&gt;=Début)*(CA$3&lt;=Fin),ROW(Noms)))-1),"")</f>
        <v/>
      </c>
      <c r="CB53" s="25" t="str">
        <f t="array" ref="CB53">IF(SUMPRODUCT((Noms=$C53)*(CB$3&gt;=Début)*(CB$3&lt;=Fin))&gt;0,INDEX(Concat_pav_heures,MIN(IF((Noms=$C53)*(CB$3&gt;=Début)*(CB$3&lt;=Fin),ROW(Noms)))-1),"")</f>
        <v/>
      </c>
      <c r="CC53" s="25" t="str">
        <f t="array" ref="CC53">IF(SUMPRODUCT((Noms=$C53)*(CC$3&gt;=Début)*(CC$3&lt;=Fin))&gt;0,INDEX(Concat_pav_heures,MIN(IF((Noms=$C53)*(CC$3&gt;=Début)*(CC$3&lt;=Fin),ROW(Noms)))-1),"")</f>
        <v/>
      </c>
      <c r="CD53" s="25" t="str">
        <f t="array" ref="CD53">IF(SUMPRODUCT((Noms=$C53)*(CD$3&gt;=Début)*(CD$3&lt;=Fin))&gt;0,INDEX(Concat_pav_heures,MIN(IF((Noms=$C53)*(CD$3&gt;=Début)*(CD$3&lt;=Fin),ROW(Noms)))-1),"")</f>
        <v/>
      </c>
      <c r="CE53" s="25" t="str">
        <f t="array" ref="CE53">IF(SUMPRODUCT((Noms=$C53)*(CE$3&gt;=Début)*(CE$3&lt;=Fin))&gt;0,INDEX(Concat_pav_heures,MIN(IF((Noms=$C53)*(CE$3&gt;=Début)*(CE$3&lt;=Fin),ROW(Noms)))-1),"")</f>
        <v/>
      </c>
      <c r="CF53" s="25" t="str">
        <f t="array" ref="CF53">IF(SUMPRODUCT((Noms=$C53)*(CF$3&gt;=Début)*(CF$3&lt;=Fin))&gt;0,INDEX(Concat_pav_heures,MIN(IF((Noms=$C53)*(CF$3&gt;=Début)*(CF$3&lt;=Fin),ROW(Noms)))-1),"")</f>
        <v/>
      </c>
      <c r="CG53" s="25" t="str">
        <f t="array" ref="CG53">IF(SUMPRODUCT((Noms=$C53)*(CG$3&gt;=Début)*(CG$3&lt;=Fin))&gt;0,INDEX(Concat_pav_heures,MIN(IF((Noms=$C53)*(CG$3&gt;=Début)*(CG$3&lt;=Fin),ROW(Noms)))-1),"")</f>
        <v/>
      </c>
      <c r="CH53" s="25" t="str">
        <f t="array" ref="CH53">IF(SUMPRODUCT((Noms=$C53)*(CH$3&gt;=Début)*(CH$3&lt;=Fin))&gt;0,INDEX(Concat_pav_heures,MIN(IF((Noms=$C53)*(CH$3&gt;=Début)*(CH$3&lt;=Fin),ROW(Noms)))-1),"")</f>
        <v/>
      </c>
      <c r="CI53" s="25" t="str">
        <f t="array" ref="CI53">IF(SUMPRODUCT((Noms=$C53)*(CI$3&gt;=Début)*(CI$3&lt;=Fin))&gt;0,INDEX(Concat_pav_heures,MIN(IF((Noms=$C53)*(CI$3&gt;=Début)*(CI$3&lt;=Fin),ROW(Noms)))-1),"")</f>
        <v/>
      </c>
      <c r="CJ53" s="25" t="str">
        <f t="array" ref="CJ53">IF(SUMPRODUCT((Noms=$C53)*(CJ$3&gt;=Début)*(CJ$3&lt;=Fin))&gt;0,INDEX(Concat_pav_heures,MIN(IF((Noms=$C53)*(CJ$3&gt;=Début)*(CJ$3&lt;=Fin),ROW(Noms)))-1),"")</f>
        <v/>
      </c>
      <c r="CK53" s="25" t="str">
        <f t="array" ref="CK53">IF(SUMPRODUCT((Noms=$C53)*(CK$3&gt;=Début)*(CK$3&lt;=Fin))&gt;0,INDEX(Concat_pav_heures,MIN(IF((Noms=$C53)*(CK$3&gt;=Début)*(CK$3&lt;=Fin),ROW(Noms)))-1),"")</f>
        <v/>
      </c>
      <c r="CL53" s="25" t="str">
        <f t="array" ref="CL53">IF(SUMPRODUCT((Noms=$C53)*(CL$3&gt;=Début)*(CL$3&lt;=Fin))&gt;0,INDEX(Concat_pav_heures,MIN(IF((Noms=$C53)*(CL$3&gt;=Début)*(CL$3&lt;=Fin),ROW(Noms)))-1),"")</f>
        <v/>
      </c>
      <c r="CM53" s="25" t="str">
        <f t="array" ref="CM53">IF(SUMPRODUCT((Noms=$C53)*(CM$3&gt;=Début)*(CM$3&lt;=Fin))&gt;0,INDEX(Concat_pav_heures,MIN(IF((Noms=$C53)*(CM$3&gt;=Début)*(CM$3&lt;=Fin),ROW(Noms)))-1),"")</f>
        <v/>
      </c>
      <c r="CN53" s="25" t="str">
        <f t="array" ref="CN53">IF(SUMPRODUCT((Noms=$C53)*(CN$3&gt;=Début)*(CN$3&lt;=Fin))&gt;0,INDEX(Concat_pav_heures,MIN(IF((Noms=$C53)*(CN$3&gt;=Début)*(CN$3&lt;=Fin),ROW(Noms)))-1),"")</f>
        <v/>
      </c>
      <c r="CO53" s="25" t="str">
        <f t="array" ref="CO53">IF(SUMPRODUCT((Noms=$C53)*(CO$3&gt;=Début)*(CO$3&lt;=Fin))&gt;0,INDEX(Concat_pav_heures,MIN(IF((Noms=$C53)*(CO$3&gt;=Début)*(CO$3&lt;=Fin),ROW(Noms)))-1),"")</f>
        <v/>
      </c>
      <c r="CP53" s="25" t="str">
        <f t="array" ref="CP53">IF(SUMPRODUCT((Noms=$C53)*(CP$3&gt;=Début)*(CP$3&lt;=Fin))&gt;0,INDEX(Concat_pav_heures,MIN(IF((Noms=$C53)*(CP$3&gt;=Début)*(CP$3&lt;=Fin),ROW(Noms)))-1),"")</f>
        <v/>
      </c>
      <c r="CQ53" s="25" t="str">
        <f t="array" ref="CQ53">IF(SUMPRODUCT((Noms=$C53)*(CQ$3&gt;=Début)*(CQ$3&lt;=Fin))&gt;0,INDEX(Concat_pav_heures,MIN(IF((Noms=$C53)*(CQ$3&gt;=Début)*(CQ$3&lt;=Fin),ROW(Noms)))-1),"")</f>
        <v/>
      </c>
      <c r="CR53" s="25" t="str">
        <f t="array" ref="CR53">IF(SUMPRODUCT((Noms=$C53)*(CR$3&gt;=Début)*(CR$3&lt;=Fin))&gt;0,INDEX(Concat_pav_heures,MIN(IF((Noms=$C53)*(CR$3&gt;=Début)*(CR$3&lt;=Fin),ROW(Noms)))-1),"")</f>
        <v/>
      </c>
      <c r="CS53" s="25" t="str">
        <f t="array" ref="CS53">IF(SUMPRODUCT((Noms=$C53)*(CS$3&gt;=Début)*(CS$3&lt;=Fin))&gt;0,INDEX(Concat_pav_heures,MIN(IF((Noms=$C53)*(CS$3&gt;=Début)*(CS$3&lt;=Fin),ROW(Noms)))-1),"")</f>
        <v/>
      </c>
      <c r="CT53" s="25" t="str">
        <f t="array" ref="CT53">IF(SUMPRODUCT((Noms=$C53)*(CT$3&gt;=Début)*(CT$3&lt;=Fin))&gt;0,INDEX(Concat_pav_heures,MIN(IF((Noms=$C53)*(CT$3&gt;=Début)*(CT$3&lt;=Fin),ROW(Noms)))-1),"")</f>
        <v/>
      </c>
      <c r="CU53" s="25" t="str">
        <f t="array" ref="CU53">IF(SUMPRODUCT((Noms=$C53)*(CU$3&gt;=Début)*(CU$3&lt;=Fin))&gt;0,INDEX(Concat_pav_heures,MIN(IF((Noms=$C53)*(CU$3&gt;=Début)*(CU$3&lt;=Fin),ROW(Noms)))-1),"")</f>
        <v/>
      </c>
      <c r="CV53" s="25" t="str">
        <f t="array" ref="CV53">IF(SUMPRODUCT((Noms=$C53)*(CV$3&gt;=Début)*(CV$3&lt;=Fin))&gt;0,INDEX(Concat_pav_heures,MIN(IF((Noms=$C53)*(CV$3&gt;=Début)*(CV$3&lt;=Fin),ROW(Noms)))-1),"")</f>
        <v/>
      </c>
      <c r="CW53" s="25" t="str">
        <f t="array" ref="CW53">IF(SUMPRODUCT((Noms=$C53)*(CW$3&gt;=Début)*(CW$3&lt;=Fin))&gt;0,INDEX(Concat_pav_heures,MIN(IF((Noms=$C53)*(CW$3&gt;=Début)*(CW$3&lt;=Fin),ROW(Noms)))-1),"")</f>
        <v/>
      </c>
      <c r="CX53" s="25" t="str">
        <f t="array" ref="CX53">IF(SUMPRODUCT((Noms=$C53)*(CX$3&gt;=Début)*(CX$3&lt;=Fin))&gt;0,INDEX(Concat_pav_heures,MIN(IF((Noms=$C53)*(CX$3&gt;=Début)*(CX$3&lt;=Fin),ROW(Noms)))-1),"")</f>
        <v/>
      </c>
      <c r="CY53" s="25" t="str">
        <f t="array" ref="CY53">IF(SUMPRODUCT((Noms=$C53)*(CY$3&gt;=Début)*(CY$3&lt;=Fin))&gt;0,INDEX(Concat_pav_heures,MIN(IF((Noms=$C53)*(CY$3&gt;=Début)*(CY$3&lt;=Fin),ROW(Noms)))-1),"")</f>
        <v/>
      </c>
      <c r="CZ53" s="25" t="str">
        <f t="array" ref="CZ53">IF(SUMPRODUCT((Noms=$C53)*(CZ$3&gt;=Début)*(CZ$3&lt;=Fin))&gt;0,INDEX(Concat_pav_heures,MIN(IF((Noms=$C53)*(CZ$3&gt;=Début)*(CZ$3&lt;=Fin),ROW(Noms)))-1),"")</f>
        <v/>
      </c>
      <c r="DA53" s="25" t="str">
        <f t="array" ref="DA53">IF(SUMPRODUCT((Noms=$C53)*(DA$3&gt;=Début)*(DA$3&lt;=Fin))&gt;0,INDEX(Concat_pav_heures,MIN(IF((Noms=$C53)*(DA$3&gt;=Début)*(DA$3&lt;=Fin),ROW(Noms)))-1),"")</f>
        <v/>
      </c>
      <c r="DB53" s="25" t="str">
        <f t="array" ref="DB53">IF(SUMPRODUCT((Noms=$C53)*(DB$3&gt;=Début)*(DB$3&lt;=Fin))&gt;0,INDEX(Concat_pav_heures,MIN(IF((Noms=$C53)*(DB$3&gt;=Début)*(DB$3&lt;=Fin),ROW(Noms)))-1),"")</f>
        <v/>
      </c>
      <c r="DC53" s="25" t="str">
        <f t="array" ref="DC53">IF(SUMPRODUCT((Noms=$C53)*(DC$3&gt;=Début)*(DC$3&lt;=Fin))&gt;0,INDEX(Concat_pav_heures,MIN(IF((Noms=$C53)*(DC$3&gt;=Début)*(DC$3&lt;=Fin),ROW(Noms)))-1),"")</f>
        <v/>
      </c>
      <c r="DD53" s="25" t="str">
        <f t="array" ref="DD53">IF(SUMPRODUCT((Noms=$C53)*(DD$3&gt;=Début)*(DD$3&lt;=Fin))&gt;0,INDEX(Concat_pav_heures,MIN(IF((Noms=$C53)*(DD$3&gt;=Début)*(DD$3&lt;=Fin),ROW(Noms)))-1),"")</f>
        <v/>
      </c>
      <c r="DE53" s="25" t="str">
        <f t="array" ref="DE53">IF(SUMPRODUCT((Noms=$C53)*(DE$3&gt;=Début)*(DE$3&lt;=Fin))&gt;0,INDEX(Concat_pav_heures,MIN(IF((Noms=$C53)*(DE$3&gt;=Début)*(DE$3&lt;=Fin),ROW(Noms)))-1),"")</f>
        <v/>
      </c>
      <c r="DF53" s="25" t="str">
        <f t="array" ref="DF53">IF(SUMPRODUCT((Noms=$C53)*(DF$3&gt;=Début)*(DF$3&lt;=Fin))&gt;0,INDEX(Concat_pav_heures,MIN(IF((Noms=$C53)*(DF$3&gt;=Début)*(DF$3&lt;=Fin),ROW(Noms)))-1),"")</f>
        <v/>
      </c>
      <c r="DG53" s="25" t="str">
        <f t="array" ref="DG53">IF(SUMPRODUCT((Noms=$C53)*(DG$3&gt;=Début)*(DG$3&lt;=Fin))&gt;0,INDEX(Concat_pav_heures,MIN(IF((Noms=$C53)*(DG$3&gt;=Début)*(DG$3&lt;=Fin),ROW(Noms)))-1),"")</f>
        <v/>
      </c>
      <c r="DH53" s="25" t="str">
        <f t="array" ref="DH53">IF(SUMPRODUCT((Noms=$C53)*(DH$3&gt;=Début)*(DH$3&lt;=Fin))&gt;0,INDEX(Concat_pav_heures,MIN(IF((Noms=$C53)*(DH$3&gt;=Début)*(DH$3&lt;=Fin),ROW(Noms)))-1),"")</f>
        <v/>
      </c>
      <c r="DI53" s="25" t="str">
        <f t="array" ref="DI53">IF(SUMPRODUCT((Noms=$C53)*(DI$3&gt;=Début)*(DI$3&lt;=Fin))&gt;0,INDEX(Concat_pav_heures,MIN(IF((Noms=$C53)*(DI$3&gt;=Début)*(DI$3&lt;=Fin),ROW(Noms)))-1),"")</f>
        <v/>
      </c>
      <c r="DJ53" s="25" t="str">
        <f t="array" ref="DJ53">IF(SUMPRODUCT((Noms=$C53)*(DJ$3&gt;=Début)*(DJ$3&lt;=Fin))&gt;0,INDEX(Concat_pav_heures,MIN(IF((Noms=$C53)*(DJ$3&gt;=Début)*(DJ$3&lt;=Fin),ROW(Noms)))-1),"")</f>
        <v/>
      </c>
      <c r="DK53" s="25" t="str">
        <f t="array" ref="DK53">IF(SUMPRODUCT((Noms=$C53)*(DK$3&gt;=Début)*(DK$3&lt;=Fin))&gt;0,INDEX(Concat_pav_heures,MIN(IF((Noms=$C53)*(DK$3&gt;=Début)*(DK$3&lt;=Fin),ROW(Noms)))-1),"")</f>
        <v/>
      </c>
      <c r="DL53" s="25" t="str">
        <f t="array" ref="DL53">IF(SUMPRODUCT((Noms=$C53)*(DL$3&gt;=Début)*(DL$3&lt;=Fin))&gt;0,INDEX(Concat_pav_heures,MIN(IF((Noms=$C53)*(DL$3&gt;=Début)*(DL$3&lt;=Fin),ROW(Noms)))-1),"")</f>
        <v/>
      </c>
      <c r="DM53" s="25" t="str">
        <f t="array" ref="DM53">IF(SUMPRODUCT((Noms=$C53)*(DM$3&gt;=Début)*(DM$3&lt;=Fin))&gt;0,INDEX(Concat_pav_heures,MIN(IF((Noms=$C53)*(DM$3&gt;=Début)*(DM$3&lt;=Fin),ROW(Noms)))-1),"")</f>
        <v/>
      </c>
      <c r="DN53" s="25" t="str">
        <f t="array" ref="DN53">IF(SUMPRODUCT((Noms=$C53)*(DN$3&gt;=Début)*(DN$3&lt;=Fin))&gt;0,INDEX(Concat_pav_heures,MIN(IF((Noms=$C53)*(DN$3&gt;=Début)*(DN$3&lt;=Fin),ROW(Noms)))-1),"")</f>
        <v/>
      </c>
      <c r="DO53" s="25" t="str">
        <f t="array" ref="DO53">IF(SUMPRODUCT((Noms=$C53)*(DO$3&gt;=Début)*(DO$3&lt;=Fin))&gt;0,INDEX(Concat_pav_heures,MIN(IF((Noms=$C53)*(DO$3&gt;=Début)*(DO$3&lt;=Fin),ROW(Noms)))-1),"")</f>
        <v/>
      </c>
      <c r="DP53" s="25" t="str">
        <f t="array" ref="DP53">IF(SUMPRODUCT((Noms=$C53)*(DP$3&gt;=Début)*(DP$3&lt;=Fin))&gt;0,INDEX(Concat_pav_heures,MIN(IF((Noms=$C53)*(DP$3&gt;=Début)*(DP$3&lt;=Fin),ROW(Noms)))-1),"")</f>
        <v/>
      </c>
      <c r="DQ53" s="25" t="str">
        <f t="array" ref="DQ53">IF(SUMPRODUCT((Noms=$C53)*(DQ$3&gt;=Début)*(DQ$3&lt;=Fin))&gt;0,INDEX(Concat_pav_heures,MIN(IF((Noms=$C53)*(DQ$3&gt;=Début)*(DQ$3&lt;=Fin),ROW(Noms)))-1),"")</f>
        <v/>
      </c>
      <c r="DR53" s="25" t="str">
        <f t="array" ref="DR53">IF(SUMPRODUCT((Noms=$C53)*(DR$3&gt;=Début)*(DR$3&lt;=Fin))&gt;0,INDEX(Concat_pav_heures,MIN(IF((Noms=$C53)*(DR$3&gt;=Début)*(DR$3&lt;=Fin),ROW(Noms)))-1),"")</f>
        <v/>
      </c>
      <c r="DS53" s="25" t="str">
        <f t="array" ref="DS53">IF(SUMPRODUCT((Noms=$C53)*(DS$3&gt;=Début)*(DS$3&lt;=Fin))&gt;0,INDEX(Concat_pav_heures,MIN(IF((Noms=$C53)*(DS$3&gt;=Début)*(DS$3&lt;=Fin),ROW(Noms)))-1),"")</f>
        <v/>
      </c>
      <c r="DT53" s="25" t="str">
        <f t="array" ref="DT53">IF(SUMPRODUCT((Noms=$C53)*(DT$3&gt;=Début)*(DT$3&lt;=Fin))&gt;0,INDEX(Concat_pav_heures,MIN(IF((Noms=$C53)*(DT$3&gt;=Début)*(DT$3&lt;=Fin),ROW(Noms)))-1),"")</f>
        <v/>
      </c>
      <c r="DU53" s="25" t="str">
        <f t="array" ref="DU53">IF(SUMPRODUCT((Noms=$C53)*(DU$3&gt;=Début)*(DU$3&lt;=Fin))&gt;0,INDEX(Concat_pav_heures,MIN(IF((Noms=$C53)*(DU$3&gt;=Début)*(DU$3&lt;=Fin),ROW(Noms)))-1),"")</f>
        <v/>
      </c>
      <c r="DV53" s="25" t="str">
        <f t="array" ref="DV53">IF(SUMPRODUCT((Noms=$C53)*(DV$3&gt;=Début)*(DV$3&lt;=Fin))&gt;0,INDEX(Concat_pav_heures,MIN(IF((Noms=$C53)*(DV$3&gt;=Début)*(DV$3&lt;=Fin),ROW(Noms)))-1),"")</f>
        <v/>
      </c>
      <c r="DW53" s="25" t="str">
        <f t="array" ref="DW53">IF(SUMPRODUCT((Noms=$C53)*(DW$3&gt;=Début)*(DW$3&lt;=Fin))&gt;0,INDEX(Concat_pav_heures,MIN(IF((Noms=$C53)*(DW$3&gt;=Début)*(DW$3&lt;=Fin),ROW(Noms)))-1),"")</f>
        <v/>
      </c>
      <c r="DX53" s="25" t="str">
        <f t="array" ref="DX53">IF(SUMPRODUCT((Noms=$C53)*(DX$3&gt;=Début)*(DX$3&lt;=Fin))&gt;0,INDEX(Concat_pav_heures,MIN(IF((Noms=$C53)*(DX$3&gt;=Début)*(DX$3&lt;=Fin),ROW(Noms)))-1),"")</f>
        <v/>
      </c>
      <c r="DY53" s="25" t="str">
        <f t="array" ref="DY53">IF(SUMPRODUCT((Noms=$C53)*(DY$3&gt;=Début)*(DY$3&lt;=Fin))&gt;0,INDEX(Concat_pav_heures,MIN(IF((Noms=$C53)*(DY$3&gt;=Début)*(DY$3&lt;=Fin),ROW(Noms)))-1),"")</f>
        <v/>
      </c>
      <c r="DZ53" s="25" t="str">
        <f t="array" ref="DZ53">IF(SUMPRODUCT((Noms=$C53)*(DZ$3&gt;=Début)*(DZ$3&lt;=Fin))&gt;0,INDEX(Concat_pav_heures,MIN(IF((Noms=$C53)*(DZ$3&gt;=Début)*(DZ$3&lt;=Fin),ROW(Noms)))-1),"")</f>
        <v/>
      </c>
      <c r="EA53" s="25" t="str">
        <f t="array" ref="EA53">IF(SUMPRODUCT((Noms=$C53)*(EA$3&gt;=Début)*(EA$3&lt;=Fin))&gt;0,INDEX(Concat_pav_heures,MIN(IF((Noms=$C53)*(EA$3&gt;=Début)*(EA$3&lt;=Fin),ROW(Noms)))-1),"")</f>
        <v/>
      </c>
      <c r="EB53" s="25" t="str">
        <f t="array" ref="EB53">IF(SUMPRODUCT((Noms=$C53)*(EB$3&gt;=Début)*(EB$3&lt;=Fin))&gt;0,INDEX(Concat_pav_heures,MIN(IF((Noms=$C53)*(EB$3&gt;=Début)*(EB$3&lt;=Fin),ROW(Noms)))-1),"")</f>
        <v/>
      </c>
      <c r="EC53" s="25" t="str">
        <f t="array" ref="EC53">IF(SUMPRODUCT((Noms=$C53)*(EC$3&gt;=Début)*(EC$3&lt;=Fin))&gt;0,INDEX(Concat_pav_heures,MIN(IF((Noms=$C53)*(EC$3&gt;=Début)*(EC$3&lt;=Fin),ROW(Noms)))-1),"")</f>
        <v/>
      </c>
      <c r="ED53" s="25" t="str">
        <f t="array" ref="ED53">IF(SUMPRODUCT((Noms=$C53)*(ED$3&gt;=Début)*(ED$3&lt;=Fin))&gt;0,INDEX(Concat_pav_heures,MIN(IF((Noms=$C53)*(ED$3&gt;=Début)*(ED$3&lt;=Fin),ROW(Noms)))-1),"")</f>
        <v/>
      </c>
      <c r="EE53" s="25" t="str">
        <f t="array" ref="EE53">IF(SUMPRODUCT((Noms=$C53)*(EE$3&gt;=Début)*(EE$3&lt;=Fin))&gt;0,INDEX(Concat_pav_heures,MIN(IF((Noms=$C53)*(EE$3&gt;=Début)*(EE$3&lt;=Fin),ROW(Noms)))-1),"")</f>
        <v/>
      </c>
      <c r="EF53" s="25" t="str">
        <f t="array" ref="EF53">IF(SUMPRODUCT((Noms=$C53)*(EF$3&gt;=Début)*(EF$3&lt;=Fin))&gt;0,INDEX(Concat_pav_heures,MIN(IF((Noms=$C53)*(EF$3&gt;=Début)*(EF$3&lt;=Fin),ROW(Noms)))-1),"")</f>
        <v/>
      </c>
      <c r="EG53" s="25" t="str">
        <f t="array" ref="EG53">IF(SUMPRODUCT((Noms=$C53)*(EG$3&gt;=Début)*(EG$3&lt;=Fin))&gt;0,INDEX(Concat_pav_heures,MIN(IF((Noms=$C53)*(EG$3&gt;=Début)*(EG$3&lt;=Fin),ROW(Noms)))-1),"")</f>
        <v/>
      </c>
      <c r="EH53" s="25" t="str">
        <f t="array" ref="EH53">IF(SUMPRODUCT((Noms=$C53)*(EH$3&gt;=Début)*(EH$3&lt;=Fin))&gt;0,INDEX(Concat_pav_heures,MIN(IF((Noms=$C53)*(EH$3&gt;=Début)*(EH$3&lt;=Fin),ROW(Noms)))-1),"")</f>
        <v/>
      </c>
      <c r="EI53" s="25" t="str">
        <f t="array" ref="EI53">IF(SUMPRODUCT((Noms=$C53)*(EI$3&gt;=Début)*(EI$3&lt;=Fin))&gt;0,INDEX(Concat_pav_heures,MIN(IF((Noms=$C53)*(EI$3&gt;=Début)*(EI$3&lt;=Fin),ROW(Noms)))-1),"")</f>
        <v/>
      </c>
      <c r="EJ53" s="25" t="str">
        <f t="array" ref="EJ53">IF(SUMPRODUCT((Noms=$C53)*(EJ$3&gt;=Début)*(EJ$3&lt;=Fin))&gt;0,INDEX(Concat_pav_heures,MIN(IF((Noms=$C53)*(EJ$3&gt;=Début)*(EJ$3&lt;=Fin),ROW(Noms)))-1),"")</f>
        <v/>
      </c>
      <c r="EK53" s="25" t="str">
        <f t="array" ref="EK53">IF(SUMPRODUCT((Noms=$C53)*(EK$3&gt;=Début)*(EK$3&lt;=Fin))&gt;0,INDEX(Concat_pav_heures,MIN(IF((Noms=$C53)*(EK$3&gt;=Début)*(EK$3&lt;=Fin),ROW(Noms)))-1),"")</f>
        <v/>
      </c>
      <c r="EL53" s="25" t="str">
        <f t="array" ref="EL53">IF(SUMPRODUCT((Noms=$C53)*(EL$3&gt;=Début)*(EL$3&lt;=Fin))&gt;0,INDEX(Concat_pav_heures,MIN(IF((Noms=$C53)*(EL$3&gt;=Début)*(EL$3&lt;=Fin),ROW(Noms)))-1),"")</f>
        <v/>
      </c>
      <c r="EM53" s="25" t="str">
        <f t="array" ref="EM53">IF(SUMPRODUCT((Noms=$C53)*(EM$3&gt;=Début)*(EM$3&lt;=Fin))&gt;0,INDEX(Concat_pav_heures,MIN(IF((Noms=$C53)*(EM$3&gt;=Début)*(EM$3&lt;=Fin),ROW(Noms)))-1),"")</f>
        <v/>
      </c>
      <c r="EN53" s="25" t="str">
        <f t="array" ref="EN53">IF(SUMPRODUCT((Noms=$C53)*(EN$3&gt;=Début)*(EN$3&lt;=Fin))&gt;0,INDEX(Concat_pav_heures,MIN(IF((Noms=$C53)*(EN$3&gt;=Début)*(EN$3&lt;=Fin),ROW(Noms)))-1),"")</f>
        <v/>
      </c>
      <c r="EO53" s="25" t="str">
        <f t="array" ref="EO53">IF(SUMPRODUCT((Noms=$C53)*(EO$3&gt;=Début)*(EO$3&lt;=Fin))&gt;0,INDEX(Concat_pav_heures,MIN(IF((Noms=$C53)*(EO$3&gt;=Début)*(EO$3&lt;=Fin),ROW(Noms)))-1),"")</f>
        <v/>
      </c>
      <c r="EP53" s="25" t="str">
        <f t="array" ref="EP53">IF(SUMPRODUCT((Noms=$C53)*(EP$3&gt;=Début)*(EP$3&lt;=Fin))&gt;0,INDEX(Concat_pav_heures,MIN(IF((Noms=$C53)*(EP$3&gt;=Début)*(EP$3&lt;=Fin),ROW(Noms)))-1),"")</f>
        <v/>
      </c>
      <c r="EQ53" s="25" t="str">
        <f t="array" ref="EQ53">IF(SUMPRODUCT((Noms=$C53)*(EQ$3&gt;=Début)*(EQ$3&lt;=Fin))&gt;0,INDEX(Concat_pav_heures,MIN(IF((Noms=$C53)*(EQ$3&gt;=Début)*(EQ$3&lt;=Fin),ROW(Noms)))-1),"")</f>
        <v/>
      </c>
      <c r="ER53" s="25" t="str">
        <f t="array" ref="ER53">IF(SUMPRODUCT((Noms=$C53)*(ER$3&gt;=Début)*(ER$3&lt;=Fin))&gt;0,INDEX(Concat_pav_heures,MIN(IF((Noms=$C53)*(ER$3&gt;=Début)*(ER$3&lt;=Fin),ROW(Noms)))-1),"")</f>
        <v/>
      </c>
      <c r="ES53" s="25" t="str">
        <f t="array" ref="ES53">IF(SUMPRODUCT((Noms=$C53)*(ES$3&gt;=Début)*(ES$3&lt;=Fin))&gt;0,INDEX(Concat_pav_heures,MIN(IF((Noms=$C53)*(ES$3&gt;=Début)*(ES$3&lt;=Fin),ROW(Noms)))-1),"")</f>
        <v/>
      </c>
      <c r="ET53" s="25" t="str">
        <f t="array" ref="ET53">IF(SUMPRODUCT((Noms=$C53)*(ET$3&gt;=Début)*(ET$3&lt;=Fin))&gt;0,INDEX(Concat_pav_heures,MIN(IF((Noms=$C53)*(ET$3&gt;=Début)*(ET$3&lt;=Fin),ROW(Noms)))-1),"")</f>
        <v/>
      </c>
      <c r="EU53" s="25" t="str">
        <f t="array" ref="EU53">IF(SUMPRODUCT((Noms=$C53)*(EU$3&gt;=Début)*(EU$3&lt;=Fin))&gt;0,INDEX(Concat_pav_heures,MIN(IF((Noms=$C53)*(EU$3&gt;=Début)*(EU$3&lt;=Fin),ROW(Noms)))-1),"")</f>
        <v/>
      </c>
      <c r="EV53" s="25" t="str">
        <f t="array" ref="EV53">IF(SUMPRODUCT((Noms=$C53)*(EV$3&gt;=Début)*(EV$3&lt;=Fin))&gt;0,INDEX(Concat_pav_heures,MIN(IF((Noms=$C53)*(EV$3&gt;=Début)*(EV$3&lt;=Fin),ROW(Noms)))-1),"")</f>
        <v/>
      </c>
      <c r="EW53" s="25" t="str">
        <f t="array" ref="EW53">IF(SUMPRODUCT((Noms=$C53)*(EW$3&gt;=Début)*(EW$3&lt;=Fin))&gt;0,INDEX(Concat_pav_heures,MIN(IF((Noms=$C53)*(EW$3&gt;=Début)*(EW$3&lt;=Fin),ROW(Noms)))-1),"")</f>
        <v/>
      </c>
      <c r="EX53" s="25" t="str">
        <f t="array" ref="EX53">IF(SUMPRODUCT((Noms=$C53)*(EX$3&gt;=Début)*(EX$3&lt;=Fin))&gt;0,INDEX(Concat_pav_heures,MIN(IF((Noms=$C53)*(EX$3&gt;=Début)*(EX$3&lt;=Fin),ROW(Noms)))-1),"")</f>
        <v/>
      </c>
      <c r="EY53" s="25" t="str">
        <f t="array" ref="EY53">IF(SUMPRODUCT((Noms=$C53)*(EY$3&gt;=Début)*(EY$3&lt;=Fin))&gt;0,INDEX(Concat_pav_heures,MIN(IF((Noms=$C53)*(EY$3&gt;=Début)*(EY$3&lt;=Fin),ROW(Noms)))-1),"")</f>
        <v/>
      </c>
      <c r="EZ53" s="25" t="str">
        <f t="array" ref="EZ53">IF(SUMPRODUCT((Noms=$C53)*(EZ$3&gt;=Début)*(EZ$3&lt;=Fin))&gt;0,INDEX(Concat_pav_heures,MIN(IF((Noms=$C53)*(EZ$3&gt;=Début)*(EZ$3&lt;=Fin),ROW(Noms)))-1),"")</f>
        <v/>
      </c>
      <c r="FA53" s="25" t="str">
        <f t="array" ref="FA53">IF(SUMPRODUCT((Noms=$C53)*(FA$3&gt;=Début)*(FA$3&lt;=Fin))&gt;0,INDEX(Concat_pav_heures,MIN(IF((Noms=$C53)*(FA$3&gt;=Début)*(FA$3&lt;=Fin),ROW(Noms)))-1),"")</f>
        <v/>
      </c>
      <c r="FB53" s="25" t="str">
        <f t="array" ref="FB53">IF(SUMPRODUCT((Noms=$C53)*(FB$3&gt;=Début)*(FB$3&lt;=Fin))&gt;0,INDEX(Concat_pav_heures,MIN(IF((Noms=$C53)*(FB$3&gt;=Début)*(FB$3&lt;=Fin),ROW(Noms)))-1),"")</f>
        <v/>
      </c>
      <c r="FC53" s="25" t="str">
        <f t="array" ref="FC53">IF(SUMPRODUCT((Noms=$C53)*(FC$3&gt;=Début)*(FC$3&lt;=Fin))&gt;0,INDEX(Concat_pav_heures,MIN(IF((Noms=$C53)*(FC$3&gt;=Début)*(FC$3&lt;=Fin),ROW(Noms)))-1),"")</f>
        <v/>
      </c>
      <c r="FD53" s="25" t="str">
        <f t="array" ref="FD53">IF(SUMPRODUCT((Noms=$C53)*(FD$3&gt;=Début)*(FD$3&lt;=Fin))&gt;0,INDEX(Concat_pav_heures,MIN(IF((Noms=$C53)*(FD$3&gt;=Début)*(FD$3&lt;=Fin),ROW(Noms)))-1),"")</f>
        <v/>
      </c>
      <c r="FE53" s="25" t="str">
        <f t="array" ref="FE53">IF(SUMPRODUCT((Noms=$C53)*(FE$3&gt;=Début)*(FE$3&lt;=Fin))&gt;0,INDEX(Concat_pav_heures,MIN(IF((Noms=$C53)*(FE$3&gt;=Début)*(FE$3&lt;=Fin),ROW(Noms)))-1),"")</f>
        <v/>
      </c>
      <c r="FF53" s="25" t="str">
        <f t="array" ref="FF53">IF(SUMPRODUCT((Noms=$C53)*(FF$3&gt;=Début)*(FF$3&lt;=Fin))&gt;0,INDEX(Concat_pav_heures,MIN(IF((Noms=$C53)*(FF$3&gt;=Début)*(FF$3&lt;=Fin),ROW(Noms)))-1),"")</f>
        <v/>
      </c>
      <c r="FG53" s="25" t="str">
        <f t="array" ref="FG53">IF(SUMPRODUCT((Noms=$C53)*(FG$3&gt;=Début)*(FG$3&lt;=Fin))&gt;0,INDEX(Concat_pav_heures,MIN(IF((Noms=$C53)*(FG$3&gt;=Début)*(FG$3&lt;=Fin),ROW(Noms)))-1),"")</f>
        <v/>
      </c>
      <c r="FH53" s="25" t="str">
        <f t="array" ref="FH53">IF(SUMPRODUCT((Noms=$C53)*(FH$3&gt;=Début)*(FH$3&lt;=Fin))&gt;0,INDEX(Concat_pav_heures,MIN(IF((Noms=$C53)*(FH$3&gt;=Début)*(FH$3&lt;=Fin),ROW(Noms)))-1),"")</f>
        <v/>
      </c>
      <c r="FI53" s="25" t="str">
        <f t="array" ref="FI53">IF(SUMPRODUCT((Noms=$C53)*(FI$3&gt;=Début)*(FI$3&lt;=Fin))&gt;0,INDEX(Concat_pav_heures,MIN(IF((Noms=$C53)*(FI$3&gt;=Début)*(FI$3&lt;=Fin),ROW(Noms)))-1),"")</f>
        <v/>
      </c>
      <c r="FJ53" s="25" t="str">
        <f t="array" ref="FJ53">IF(SUMPRODUCT((Noms=$C53)*(FJ$3&gt;=Début)*(FJ$3&lt;=Fin))&gt;0,INDEX(Concat_pav_heures,MIN(IF((Noms=$C53)*(FJ$3&gt;=Début)*(FJ$3&lt;=Fin),ROW(Noms)))-1),"")</f>
        <v/>
      </c>
      <c r="FK53" s="25" t="str">
        <f t="array" ref="FK53">IF(SUMPRODUCT((Noms=$C53)*(FK$3&gt;=Début)*(FK$3&lt;=Fin))&gt;0,INDEX(Concat_pav_heures,MIN(IF((Noms=$C53)*(FK$3&gt;=Début)*(FK$3&lt;=Fin),ROW(Noms)))-1),"")</f>
        <v/>
      </c>
      <c r="FL53" s="25" t="str">
        <f t="array" ref="FL53">IF(SUMPRODUCT((Noms=$C53)*(FL$3&gt;=Début)*(FL$3&lt;=Fin))&gt;0,INDEX(Concat_pav_heures,MIN(IF((Noms=$C53)*(FL$3&gt;=Début)*(FL$3&lt;=Fin),ROW(Noms)))-1),"")</f>
        <v/>
      </c>
      <c r="FM53" s="25" t="str">
        <f t="array" ref="FM53">IF(SUMPRODUCT((Noms=$C53)*(FM$3&gt;=Début)*(FM$3&lt;=Fin))&gt;0,INDEX(Concat_pav_heures,MIN(IF((Noms=$C53)*(FM$3&gt;=Début)*(FM$3&lt;=Fin),ROW(Noms)))-1),"")</f>
        <v/>
      </c>
      <c r="FN53" s="25" t="str">
        <f t="array" ref="FN53">IF(SUMPRODUCT((Noms=$C53)*(FN$3&gt;=Début)*(FN$3&lt;=Fin))&gt;0,INDEX(Concat_pav_heures,MIN(IF((Noms=$C53)*(FN$3&gt;=Début)*(FN$3&lt;=Fin),ROW(Noms)))-1),"")</f>
        <v/>
      </c>
      <c r="FO53" s="25" t="str">
        <f t="array" ref="FO53">IF(SUMPRODUCT((Noms=$C53)*(FO$3&gt;=Début)*(FO$3&lt;=Fin))&gt;0,INDEX(Concat_pav_heures,MIN(IF((Noms=$C53)*(FO$3&gt;=Début)*(FO$3&lt;=Fin),ROW(Noms)))-1),"")</f>
        <v/>
      </c>
      <c r="FP53" s="25" t="str">
        <f t="array" ref="FP53">IF(SUMPRODUCT((Noms=$C53)*(FP$3&gt;=Début)*(FP$3&lt;=Fin))&gt;0,INDEX(Concat_pav_heures,MIN(IF((Noms=$C53)*(FP$3&gt;=Début)*(FP$3&lt;=Fin),ROW(Noms)))-1),"")</f>
        <v/>
      </c>
      <c r="FQ53" s="25" t="str">
        <f t="array" ref="FQ53">IF(SUMPRODUCT((Noms=$C53)*(FQ$3&gt;=Début)*(FQ$3&lt;=Fin))&gt;0,INDEX(Concat_pav_heures,MIN(IF((Noms=$C53)*(FQ$3&gt;=Début)*(FQ$3&lt;=Fin),ROW(Noms)))-1),"")</f>
        <v/>
      </c>
      <c r="FR53" s="25" t="str">
        <f t="array" ref="FR53">IF(SUMPRODUCT((Noms=$C53)*(FR$3&gt;=Début)*(FR$3&lt;=Fin))&gt;0,INDEX(Concat_pav_heures,MIN(IF((Noms=$C53)*(FR$3&gt;=Début)*(FR$3&lt;=Fin),ROW(Noms)))-1),"")</f>
        <v/>
      </c>
      <c r="FS53" s="25" t="str">
        <f t="array" ref="FS53">IF(SUMPRODUCT((Noms=$C53)*(FS$3&gt;=Début)*(FS$3&lt;=Fin))&gt;0,INDEX(Concat_pav_heures,MIN(IF((Noms=$C53)*(FS$3&gt;=Début)*(FS$3&lt;=Fin),ROW(Noms)))-1),"")</f>
        <v/>
      </c>
      <c r="FT53" s="25" t="str">
        <f t="array" ref="FT53">IF(SUMPRODUCT((Noms=$C53)*(FT$3&gt;=Début)*(FT$3&lt;=Fin))&gt;0,INDEX(Concat_pav_heures,MIN(IF((Noms=$C53)*(FT$3&gt;=Début)*(FT$3&lt;=Fin),ROW(Noms)))-1),"")</f>
        <v/>
      </c>
      <c r="FU53" s="25" t="str">
        <f t="array" ref="FU53">IF(SUMPRODUCT((Noms=$C53)*(FU$3&gt;=Début)*(FU$3&lt;=Fin))&gt;0,INDEX(Concat_pav_heures,MIN(IF((Noms=$C53)*(FU$3&gt;=Début)*(FU$3&lt;=Fin),ROW(Noms)))-1),"")</f>
        <v/>
      </c>
      <c r="FV53" s="25" t="str">
        <f t="array" ref="FV53">IF(SUMPRODUCT((Noms=$C53)*(FV$3&gt;=Début)*(FV$3&lt;=Fin))&gt;0,INDEX(Concat_pav_heures,MIN(IF((Noms=$C53)*(FV$3&gt;=Début)*(FV$3&lt;=Fin),ROW(Noms)))-1),"")</f>
        <v/>
      </c>
      <c r="FW53" s="25" t="str">
        <f t="array" ref="FW53">IF(SUMPRODUCT((Noms=$C53)*(FW$3&gt;=Début)*(FW$3&lt;=Fin))&gt;0,INDEX(Concat_pav_heures,MIN(IF((Noms=$C53)*(FW$3&gt;=Début)*(FW$3&lt;=Fin),ROW(Noms)))-1),"")</f>
        <v/>
      </c>
      <c r="FX53" s="25" t="str">
        <f t="array" ref="FX53">IF(SUMPRODUCT((Noms=$C53)*(FX$3&gt;=Début)*(FX$3&lt;=Fin))&gt;0,INDEX(Concat_pav_heures,MIN(IF((Noms=$C53)*(FX$3&gt;=Début)*(FX$3&lt;=Fin),ROW(Noms)))-1),"")</f>
        <v/>
      </c>
      <c r="FY53" s="25" t="str">
        <f t="array" ref="FY53">IF(SUMPRODUCT((Noms=$C53)*(FY$3&gt;=Début)*(FY$3&lt;=Fin))&gt;0,INDEX(Concat_pav_heures,MIN(IF((Noms=$C53)*(FY$3&gt;=Début)*(FY$3&lt;=Fin),ROW(Noms)))-1),"")</f>
        <v/>
      </c>
      <c r="FZ53" s="25" t="str">
        <f t="array" ref="FZ53">IF(SUMPRODUCT((Noms=$C53)*(FZ$3&gt;=Début)*(FZ$3&lt;=Fin))&gt;0,INDEX(Concat_pav_heures,MIN(IF((Noms=$C53)*(FZ$3&gt;=Début)*(FZ$3&lt;=Fin),ROW(Noms)))-1),"")</f>
        <v/>
      </c>
      <c r="GA53" s="25" t="str">
        <f t="array" ref="GA53">IF(SUMPRODUCT((Noms=$C53)*(GA$3&gt;=Début)*(GA$3&lt;=Fin))&gt;0,INDEX(Concat_pav_heures,MIN(IF((Noms=$C53)*(GA$3&gt;=Début)*(GA$3&lt;=Fin),ROW(Noms)))-1),"")</f>
        <v/>
      </c>
      <c r="GB53" s="25" t="str">
        <f t="array" ref="GB53">IF(SUMPRODUCT((Noms=$C53)*(GB$3&gt;=Début)*(GB$3&lt;=Fin))&gt;0,INDEX(Concat_pav_heures,MIN(IF((Noms=$C53)*(GB$3&gt;=Début)*(GB$3&lt;=Fin),ROW(Noms)))-1),"")</f>
        <v/>
      </c>
      <c r="GC53" s="25" t="str">
        <f t="array" ref="GC53">IF(SUMPRODUCT((Noms=$C53)*(GC$3&gt;=Début)*(GC$3&lt;=Fin))&gt;0,INDEX(Concat_pav_heures,MIN(IF((Noms=$C53)*(GC$3&gt;=Début)*(GC$3&lt;=Fin),ROW(Noms)))-1),"")</f>
        <v/>
      </c>
      <c r="GD53" s="25" t="str">
        <f t="array" ref="GD53">IF(SUMPRODUCT((Noms=$C53)*(GD$3&gt;=Début)*(GD$3&lt;=Fin))&gt;0,INDEX(Concat_pav_heures,MIN(IF((Noms=$C53)*(GD$3&gt;=Début)*(GD$3&lt;=Fin),ROW(Noms)))-1),"")</f>
        <v/>
      </c>
      <c r="GE53" s="25" t="str">
        <f t="array" ref="GE53">IF(SUMPRODUCT((Noms=$C53)*(GE$3&gt;=Début)*(GE$3&lt;=Fin))&gt;0,INDEX(Concat_pav_heures,MIN(IF((Noms=$C53)*(GE$3&gt;=Début)*(GE$3&lt;=Fin),ROW(Noms)))-1),"")</f>
        <v/>
      </c>
      <c r="GF53" s="25" t="str">
        <f t="array" ref="GF53">IF(SUMPRODUCT((Noms=$C53)*(GF$3&gt;=Début)*(GF$3&lt;=Fin))&gt;0,INDEX(Concat_pav_heures,MIN(IF((Noms=$C53)*(GF$3&gt;=Début)*(GF$3&lt;=Fin),ROW(Noms)))-1),"")</f>
        <v/>
      </c>
      <c r="GG53" s="25" t="str">
        <f t="array" ref="GG53">IF(SUMPRODUCT((Noms=$C53)*(GG$3&gt;=Début)*(GG$3&lt;=Fin))&gt;0,INDEX(Concat_pav_heures,MIN(IF((Noms=$C53)*(GG$3&gt;=Début)*(GG$3&lt;=Fin),ROW(Noms)))-1),"")</f>
        <v/>
      </c>
    </row>
    <row r="54" spans="3:189" x14ac:dyDescent="0.2">
      <c r="C54" s="42" t="str">
        <f>IF(bdd_salaries!C51="","",bdd_salaries!C51)</f>
        <v/>
      </c>
      <c r="D54" s="43" t="str">
        <f>IFERROR(INDEX(TabSalaries[#All],MATCH(Planning!C54,TabSalaries[[#All],[Nom&amp;Prenom]],0),MATCH(TabSalaries_Metier_1,TabSalaries[#Headers],0)),"")</f>
        <v/>
      </c>
      <c r="E54" s="57" t="str">
        <f>IF(Tableau12[[#This Row],[Nom]]="","",INDEX(TabSalaries[#All],MATCH(Tableau12[[#This Row],[Nom]],TabSalaries[[#All],[Nom&amp;Prenom]],0),MATCH(TabSalaries_CDI,TabSalaries[#Headers],0)))</f>
        <v/>
      </c>
      <c r="F54" s="59" t="str">
        <f>IF(Tableau12[[#This Row],[Nom]]="","",$D$2)</f>
        <v/>
      </c>
      <c r="G54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54" s="71"/>
      <c r="I54" s="25" t="str">
        <f t="array" ref="I54">IF(SUMPRODUCT((Noms=$C54)*(I$3&gt;=Début)*(I$3&lt;=Fin))&gt;0,INDEX(Concat_pav_heures,MIN(IF((Noms=$C54)*(I$3&gt;=Début)*(I$3&lt;=Fin),ROW(Noms)))-1),"")</f>
        <v/>
      </c>
      <c r="J54" s="25" t="str">
        <f t="array" ref="J54">IF(SUMPRODUCT((Noms=$C54)*(J$3&gt;=Début)*(J$3&lt;=Fin))&gt;0,INDEX(Concat_pav_heures,MIN(IF((Noms=$C54)*(J$3&gt;=Début)*(J$3&lt;=Fin),ROW(Noms)))-1),"")</f>
        <v/>
      </c>
      <c r="K54" s="25" t="str">
        <f t="array" ref="K54">IF(SUMPRODUCT((Noms=$C54)*(K$3&gt;=Début)*(K$3&lt;=Fin))&gt;0,INDEX(Concat_pav_heures,MIN(IF((Noms=$C54)*(K$3&gt;=Début)*(K$3&lt;=Fin),ROW(Noms)))-1),"")</f>
        <v/>
      </c>
      <c r="L54" s="25" t="str">
        <f t="array" ref="L54">IF(SUMPRODUCT((Noms=$C54)*(L$3&gt;=Début)*(L$3&lt;=Fin))&gt;0,INDEX(Concat_pav_heures,MIN(IF((Noms=$C54)*(L$3&gt;=Début)*(L$3&lt;=Fin),ROW(Noms)))-1),"")</f>
        <v/>
      </c>
      <c r="M54" s="25" t="str">
        <f t="array" ref="M54">IF(SUMPRODUCT((Noms=$C54)*(M$3&gt;=Début)*(M$3&lt;=Fin))&gt;0,INDEX(Concat_pav_heures,MIN(IF((Noms=$C54)*(M$3&gt;=Début)*(M$3&lt;=Fin),ROW(Noms)))-1),"")</f>
        <v/>
      </c>
      <c r="N54" s="25" t="str">
        <f t="array" ref="N54">IF(SUMPRODUCT((Noms=$C54)*(N$3&gt;=Début)*(N$3&lt;=Fin))&gt;0,INDEX(Concat_pav_heures,MIN(IF((Noms=$C54)*(N$3&gt;=Début)*(N$3&lt;=Fin),ROW(Noms)))-1),"")</f>
        <v/>
      </c>
      <c r="O54" s="25" t="str">
        <f t="array" ref="O54">IF(SUMPRODUCT((Noms=$C54)*(O$3&gt;=Début)*(O$3&lt;=Fin))&gt;0,INDEX(Concat_pav_heures,MIN(IF((Noms=$C54)*(O$3&gt;=Début)*(O$3&lt;=Fin),ROW(Noms)))-1),"")</f>
        <v/>
      </c>
      <c r="P54" s="25" t="str">
        <f t="array" ref="P54">IF(SUMPRODUCT((Noms=$C54)*(P$3&gt;=Début)*(P$3&lt;=Fin))&gt;0,INDEX(Concat_pav_heures,MIN(IF((Noms=$C54)*(P$3&gt;=Début)*(P$3&lt;=Fin),ROW(Noms)))-1),"")</f>
        <v/>
      </c>
      <c r="Q54" s="25" t="str">
        <f t="array" ref="Q54">IF(SUMPRODUCT((Noms=$C54)*(Q$3&gt;=Début)*(Q$3&lt;=Fin))&gt;0,INDEX(Concat_pav_heures,MIN(IF((Noms=$C54)*(Q$3&gt;=Début)*(Q$3&lt;=Fin),ROW(Noms)))-1),"")</f>
        <v/>
      </c>
      <c r="R54" s="25" t="str">
        <f t="array" ref="R54">IF(SUMPRODUCT((Noms=$C54)*(R$3&gt;=Début)*(R$3&lt;=Fin))&gt;0,INDEX(Concat_pav_heures,MIN(IF((Noms=$C54)*(R$3&gt;=Début)*(R$3&lt;=Fin),ROW(Noms)))-1),"")</f>
        <v/>
      </c>
      <c r="S54" s="25" t="str">
        <f t="array" ref="S54">IF(SUMPRODUCT((Noms=$C54)*(S$3&gt;=Début)*(S$3&lt;=Fin))&gt;0,INDEX(Concat_pav_heures,MIN(IF((Noms=$C54)*(S$3&gt;=Début)*(S$3&lt;=Fin),ROW(Noms)))-1),"")</f>
        <v/>
      </c>
      <c r="T54" s="25" t="str">
        <f t="array" ref="T54">IF(SUMPRODUCT((Noms=$C54)*(T$3&gt;=Début)*(T$3&lt;=Fin))&gt;0,INDEX(Concat_pav_heures,MIN(IF((Noms=$C54)*(T$3&gt;=Début)*(T$3&lt;=Fin),ROW(Noms)))-1),"")</f>
        <v/>
      </c>
      <c r="U54" s="25" t="str">
        <f t="array" ref="U54">IF(SUMPRODUCT((Noms=$C54)*(U$3&gt;=Début)*(U$3&lt;=Fin))&gt;0,INDEX(Concat_pav_heures,MIN(IF((Noms=$C54)*(U$3&gt;=Début)*(U$3&lt;=Fin),ROW(Noms)))-1),"")</f>
        <v/>
      </c>
      <c r="V54" s="25" t="str">
        <f t="array" ref="V54">IF(SUMPRODUCT((Noms=$C54)*(V$3&gt;=Début)*(V$3&lt;=Fin))&gt;0,INDEX(Concat_pav_heures,MIN(IF((Noms=$C54)*(V$3&gt;=Début)*(V$3&lt;=Fin),ROW(Noms)))-1),"")</f>
        <v/>
      </c>
      <c r="W54" s="25" t="str">
        <f t="array" ref="W54">IF(SUMPRODUCT((Noms=$C54)*(W$3&gt;=Début)*(W$3&lt;=Fin))&gt;0,INDEX(Concat_pav_heures,MIN(IF((Noms=$C54)*(W$3&gt;=Début)*(W$3&lt;=Fin),ROW(Noms)))-1),"")</f>
        <v/>
      </c>
      <c r="X54" s="25" t="str">
        <f t="array" ref="X54">IF(SUMPRODUCT((Noms=$C54)*(X$3&gt;=Début)*(X$3&lt;=Fin))&gt;0,INDEX(Concat_pav_heures,MIN(IF((Noms=$C54)*(X$3&gt;=Début)*(X$3&lt;=Fin),ROW(Noms)))-1),"")</f>
        <v/>
      </c>
      <c r="Y54" s="25" t="str">
        <f t="array" ref="Y54">IF(SUMPRODUCT((Noms=$C54)*(Y$3&gt;=Début)*(Y$3&lt;=Fin))&gt;0,INDEX(Concat_pav_heures,MIN(IF((Noms=$C54)*(Y$3&gt;=Début)*(Y$3&lt;=Fin),ROW(Noms)))-1),"")</f>
        <v/>
      </c>
      <c r="Z54" s="25" t="str">
        <f t="array" ref="Z54">IF(SUMPRODUCT((Noms=$C54)*(Z$3&gt;=Début)*(Z$3&lt;=Fin))&gt;0,INDEX(Concat_pav_heures,MIN(IF((Noms=$C54)*(Z$3&gt;=Début)*(Z$3&lt;=Fin),ROW(Noms)))-1),"")</f>
        <v/>
      </c>
      <c r="AA54" s="25" t="str">
        <f t="array" ref="AA54">IF(SUMPRODUCT((Noms=$C54)*(AA$3&gt;=Début)*(AA$3&lt;=Fin))&gt;0,INDEX(Concat_pav_heures,MIN(IF((Noms=$C54)*(AA$3&gt;=Début)*(AA$3&lt;=Fin),ROW(Noms)))-1),"")</f>
        <v/>
      </c>
      <c r="AB54" s="25" t="str">
        <f t="array" ref="AB54">IF(SUMPRODUCT((Noms=$C54)*(AB$3&gt;=Début)*(AB$3&lt;=Fin))&gt;0,INDEX(Concat_pav_heures,MIN(IF((Noms=$C54)*(AB$3&gt;=Début)*(AB$3&lt;=Fin),ROW(Noms)))-1),"")</f>
        <v/>
      </c>
      <c r="AC54" s="25" t="str">
        <f t="array" ref="AC54">IF(SUMPRODUCT((Noms=$C54)*(AC$3&gt;=Début)*(AC$3&lt;=Fin))&gt;0,INDEX(Concat_pav_heures,MIN(IF((Noms=$C54)*(AC$3&gt;=Début)*(AC$3&lt;=Fin),ROW(Noms)))-1),"")</f>
        <v/>
      </c>
      <c r="AD54" s="25" t="str">
        <f t="array" ref="AD54">IF(SUMPRODUCT((Noms=$C54)*(AD$3&gt;=Début)*(AD$3&lt;=Fin))&gt;0,INDEX(Concat_pav_heures,MIN(IF((Noms=$C54)*(AD$3&gt;=Début)*(AD$3&lt;=Fin),ROW(Noms)))-1),"")</f>
        <v/>
      </c>
      <c r="AE54" s="25" t="str">
        <f t="array" ref="AE54">IF(SUMPRODUCT((Noms=$C54)*(AE$3&gt;=Début)*(AE$3&lt;=Fin))&gt;0,INDEX(Concat_pav_heures,MIN(IF((Noms=$C54)*(AE$3&gt;=Début)*(AE$3&lt;=Fin),ROW(Noms)))-1),"")</f>
        <v/>
      </c>
      <c r="AF54" s="25" t="str">
        <f t="array" ref="AF54">IF(SUMPRODUCT((Noms=$C54)*(AF$3&gt;=Début)*(AF$3&lt;=Fin))&gt;0,INDEX(Concat_pav_heures,MIN(IF((Noms=$C54)*(AF$3&gt;=Début)*(AF$3&lt;=Fin),ROW(Noms)))-1),"")</f>
        <v/>
      </c>
      <c r="AG54" s="25" t="str">
        <f t="array" ref="AG54">IF(SUMPRODUCT((Noms=$C54)*(AG$3&gt;=Début)*(AG$3&lt;=Fin))&gt;0,INDEX(Concat_pav_heures,MIN(IF((Noms=$C54)*(AG$3&gt;=Début)*(AG$3&lt;=Fin),ROW(Noms)))-1),"")</f>
        <v/>
      </c>
      <c r="AH54" s="25" t="str">
        <f t="array" ref="AH54">IF(SUMPRODUCT((Noms=$C54)*(AH$3&gt;=Début)*(AH$3&lt;=Fin))&gt;0,INDEX(Concat_pav_heures,MIN(IF((Noms=$C54)*(AH$3&gt;=Début)*(AH$3&lt;=Fin),ROW(Noms)))-1),"")</f>
        <v/>
      </c>
      <c r="AI54" s="25" t="str">
        <f t="array" ref="AI54">IF(SUMPRODUCT((Noms=$C54)*(AI$3&gt;=Début)*(AI$3&lt;=Fin))&gt;0,INDEX(Concat_pav_heures,MIN(IF((Noms=$C54)*(AI$3&gt;=Début)*(AI$3&lt;=Fin),ROW(Noms)))-1),"")</f>
        <v/>
      </c>
      <c r="AJ54" s="25" t="str">
        <f t="array" ref="AJ54">IF(SUMPRODUCT((Noms=$C54)*(AJ$3&gt;=Début)*(AJ$3&lt;=Fin))&gt;0,INDEX(Concat_pav_heures,MIN(IF((Noms=$C54)*(AJ$3&gt;=Début)*(AJ$3&lt;=Fin),ROW(Noms)))-1),"")</f>
        <v/>
      </c>
      <c r="AK54" s="25" t="str">
        <f t="array" ref="AK54">IF(SUMPRODUCT((Noms=$C54)*(AK$3&gt;=Début)*(AK$3&lt;=Fin))&gt;0,INDEX(Concat_pav_heures,MIN(IF((Noms=$C54)*(AK$3&gt;=Début)*(AK$3&lt;=Fin),ROW(Noms)))-1),"")</f>
        <v/>
      </c>
      <c r="AL54" s="25" t="str">
        <f t="array" ref="AL54">IF(SUMPRODUCT((Noms=$C54)*(AL$3&gt;=Début)*(AL$3&lt;=Fin))&gt;0,INDEX(Concat_pav_heures,MIN(IF((Noms=$C54)*(AL$3&gt;=Début)*(AL$3&lt;=Fin),ROW(Noms)))-1),"")</f>
        <v/>
      </c>
      <c r="AM54" s="25" t="str">
        <f t="array" ref="AM54">IF(SUMPRODUCT((Noms=$C54)*(AM$3&gt;=Début)*(AM$3&lt;=Fin))&gt;0,INDEX(Concat_pav_heures,MIN(IF((Noms=$C54)*(AM$3&gt;=Début)*(AM$3&lt;=Fin),ROW(Noms)))-1),"")</f>
        <v/>
      </c>
      <c r="AN54" s="25" t="str">
        <f t="array" ref="AN54">IF(SUMPRODUCT((Noms=$C54)*(AN$3&gt;=Début)*(AN$3&lt;=Fin))&gt;0,INDEX(Concat_pav_heures,MIN(IF((Noms=$C54)*(AN$3&gt;=Début)*(AN$3&lt;=Fin),ROW(Noms)))-1),"")</f>
        <v/>
      </c>
      <c r="AO54" s="25" t="str">
        <f t="array" ref="AO54">IF(SUMPRODUCT((Noms=$C54)*(AO$3&gt;=Début)*(AO$3&lt;=Fin))&gt;0,INDEX(Concat_pav_heures,MIN(IF((Noms=$C54)*(AO$3&gt;=Début)*(AO$3&lt;=Fin),ROW(Noms)))-1),"")</f>
        <v/>
      </c>
      <c r="AP54" s="25" t="str">
        <f t="array" ref="AP54">IF(SUMPRODUCT((Noms=$C54)*(AP$3&gt;=Début)*(AP$3&lt;=Fin))&gt;0,INDEX(Concat_pav_heures,MIN(IF((Noms=$C54)*(AP$3&gt;=Début)*(AP$3&lt;=Fin),ROW(Noms)))-1),"")</f>
        <v/>
      </c>
      <c r="AQ54" s="25" t="str">
        <f t="array" ref="AQ54">IF(SUMPRODUCT((Noms=$C54)*(AQ$3&gt;=Début)*(AQ$3&lt;=Fin))&gt;0,INDEX(Concat_pav_heures,MIN(IF((Noms=$C54)*(AQ$3&gt;=Début)*(AQ$3&lt;=Fin),ROW(Noms)))-1),"")</f>
        <v/>
      </c>
      <c r="AR54" s="25" t="str">
        <f t="array" ref="AR54">IF(SUMPRODUCT((Noms=$C54)*(AR$3&gt;=Début)*(AR$3&lt;=Fin))&gt;0,INDEX(Concat_pav_heures,MIN(IF((Noms=$C54)*(AR$3&gt;=Début)*(AR$3&lt;=Fin),ROW(Noms)))-1),"")</f>
        <v/>
      </c>
      <c r="AS54" s="25" t="str">
        <f t="array" ref="AS54">IF(SUMPRODUCT((Noms=$C54)*(AS$3&gt;=Début)*(AS$3&lt;=Fin))&gt;0,INDEX(Concat_pav_heures,MIN(IF((Noms=$C54)*(AS$3&gt;=Début)*(AS$3&lt;=Fin),ROW(Noms)))-1),"")</f>
        <v/>
      </c>
      <c r="AT54" s="25" t="str">
        <f t="array" ref="AT54">IF(SUMPRODUCT((Noms=$C54)*(AT$3&gt;=Début)*(AT$3&lt;=Fin))&gt;0,INDEX(Concat_pav_heures,MIN(IF((Noms=$C54)*(AT$3&gt;=Début)*(AT$3&lt;=Fin),ROW(Noms)))-1),"")</f>
        <v/>
      </c>
      <c r="AU54" s="25" t="str">
        <f t="array" ref="AU54">IF(SUMPRODUCT((Noms=$C54)*(AU$3&gt;=Début)*(AU$3&lt;=Fin))&gt;0,INDEX(Concat_pav_heures,MIN(IF((Noms=$C54)*(AU$3&gt;=Début)*(AU$3&lt;=Fin),ROW(Noms)))-1),"")</f>
        <v/>
      </c>
      <c r="AV54" s="25" t="str">
        <f t="array" ref="AV54">IF(SUMPRODUCT((Noms=$C54)*(AV$3&gt;=Début)*(AV$3&lt;=Fin))&gt;0,INDEX(Concat_pav_heures,MIN(IF((Noms=$C54)*(AV$3&gt;=Début)*(AV$3&lt;=Fin),ROW(Noms)))-1),"")</f>
        <v/>
      </c>
      <c r="AW54" s="25" t="str">
        <f t="array" ref="AW54">IF(SUMPRODUCT((Noms=$C54)*(AW$3&gt;=Début)*(AW$3&lt;=Fin))&gt;0,INDEX(Concat_pav_heures,MIN(IF((Noms=$C54)*(AW$3&gt;=Début)*(AW$3&lt;=Fin),ROW(Noms)))-1),"")</f>
        <v/>
      </c>
      <c r="AX54" s="25" t="str">
        <f t="array" ref="AX54">IF(SUMPRODUCT((Noms=$C54)*(AX$3&gt;=Début)*(AX$3&lt;=Fin))&gt;0,INDEX(Concat_pav_heures,MIN(IF((Noms=$C54)*(AX$3&gt;=Début)*(AX$3&lt;=Fin),ROW(Noms)))-1),"")</f>
        <v/>
      </c>
      <c r="AY54" s="25" t="str">
        <f t="array" ref="AY54">IF(SUMPRODUCT((Noms=$C54)*(AY$3&gt;=Début)*(AY$3&lt;=Fin))&gt;0,INDEX(Concat_pav_heures,MIN(IF((Noms=$C54)*(AY$3&gt;=Début)*(AY$3&lt;=Fin),ROW(Noms)))-1),"")</f>
        <v/>
      </c>
      <c r="AZ54" s="25" t="str">
        <f t="array" ref="AZ54">IF(SUMPRODUCT((Noms=$C54)*(AZ$3&gt;=Début)*(AZ$3&lt;=Fin))&gt;0,INDEX(Concat_pav_heures,MIN(IF((Noms=$C54)*(AZ$3&gt;=Début)*(AZ$3&lt;=Fin),ROW(Noms)))-1),"")</f>
        <v/>
      </c>
      <c r="BA54" s="25" t="str">
        <f t="array" ref="BA54">IF(SUMPRODUCT((Noms=$C54)*(BA$3&gt;=Début)*(BA$3&lt;=Fin))&gt;0,INDEX(Concat_pav_heures,MIN(IF((Noms=$C54)*(BA$3&gt;=Début)*(BA$3&lt;=Fin),ROW(Noms)))-1),"")</f>
        <v/>
      </c>
      <c r="BB54" s="25" t="str">
        <f t="array" ref="BB54">IF(SUMPRODUCT((Noms=$C54)*(BB$3&gt;=Début)*(BB$3&lt;=Fin))&gt;0,INDEX(Concat_pav_heures,MIN(IF((Noms=$C54)*(BB$3&gt;=Début)*(BB$3&lt;=Fin),ROW(Noms)))-1),"")</f>
        <v/>
      </c>
      <c r="BC54" s="25" t="str">
        <f t="array" ref="BC54">IF(SUMPRODUCT((Noms=$C54)*(BC$3&gt;=Début)*(BC$3&lt;=Fin))&gt;0,INDEX(Concat_pav_heures,MIN(IF((Noms=$C54)*(BC$3&gt;=Début)*(BC$3&lt;=Fin),ROW(Noms)))-1),"")</f>
        <v/>
      </c>
      <c r="BD54" s="25" t="str">
        <f t="array" ref="BD54">IF(SUMPRODUCT((Noms=$C54)*(BD$3&gt;=Début)*(BD$3&lt;=Fin))&gt;0,INDEX(Concat_pav_heures,MIN(IF((Noms=$C54)*(BD$3&gt;=Début)*(BD$3&lt;=Fin),ROW(Noms)))-1),"")</f>
        <v/>
      </c>
      <c r="BE54" s="25" t="str">
        <f t="array" ref="BE54">IF(SUMPRODUCT((Noms=$C54)*(BE$3&gt;=Début)*(BE$3&lt;=Fin))&gt;0,INDEX(Concat_pav_heures,MIN(IF((Noms=$C54)*(BE$3&gt;=Début)*(BE$3&lt;=Fin),ROW(Noms)))-1),"")</f>
        <v/>
      </c>
      <c r="BF54" s="25" t="str">
        <f t="array" ref="BF54">IF(SUMPRODUCT((Noms=$C54)*(BF$3&gt;=Début)*(BF$3&lt;=Fin))&gt;0,INDEX(Concat_pav_heures,MIN(IF((Noms=$C54)*(BF$3&gt;=Début)*(BF$3&lt;=Fin),ROW(Noms)))-1),"")</f>
        <v/>
      </c>
      <c r="BG54" s="25" t="str">
        <f t="array" ref="BG54">IF(SUMPRODUCT((Noms=$C54)*(BG$3&gt;=Début)*(BG$3&lt;=Fin))&gt;0,INDEX(Concat_pav_heures,MIN(IF((Noms=$C54)*(BG$3&gt;=Début)*(BG$3&lt;=Fin),ROW(Noms)))-1),"")</f>
        <v/>
      </c>
      <c r="BH54" s="25" t="str">
        <f t="array" ref="BH54">IF(SUMPRODUCT((Noms=$C54)*(BH$3&gt;=Début)*(BH$3&lt;=Fin))&gt;0,INDEX(Concat_pav_heures,MIN(IF((Noms=$C54)*(BH$3&gt;=Début)*(BH$3&lt;=Fin),ROW(Noms)))-1),"")</f>
        <v/>
      </c>
      <c r="BI54" s="25" t="str">
        <f t="array" ref="BI54">IF(SUMPRODUCT((Noms=$C54)*(BI$3&gt;=Début)*(BI$3&lt;=Fin))&gt;0,INDEX(Concat_pav_heures,MIN(IF((Noms=$C54)*(BI$3&gt;=Début)*(BI$3&lt;=Fin),ROW(Noms)))-1),"")</f>
        <v/>
      </c>
      <c r="BJ54" s="25" t="str">
        <f t="array" ref="BJ54">IF(SUMPRODUCT((Noms=$C54)*(BJ$3&gt;=Début)*(BJ$3&lt;=Fin))&gt;0,INDEX(Concat_pav_heures,MIN(IF((Noms=$C54)*(BJ$3&gt;=Début)*(BJ$3&lt;=Fin),ROW(Noms)))-1),"")</f>
        <v/>
      </c>
      <c r="BK54" s="25" t="str">
        <f t="array" ref="BK54">IF(SUMPRODUCT((Noms=$C54)*(BK$3&gt;=Début)*(BK$3&lt;=Fin))&gt;0,INDEX(Concat_pav_heures,MIN(IF((Noms=$C54)*(BK$3&gt;=Début)*(BK$3&lt;=Fin),ROW(Noms)))-1),"")</f>
        <v/>
      </c>
      <c r="BL54" s="25" t="str">
        <f t="array" ref="BL54">IF(SUMPRODUCT((Noms=$C54)*(BL$3&gt;=Début)*(BL$3&lt;=Fin))&gt;0,INDEX(Concat_pav_heures,MIN(IF((Noms=$C54)*(BL$3&gt;=Début)*(BL$3&lt;=Fin),ROW(Noms)))-1),"")</f>
        <v/>
      </c>
      <c r="BM54" s="25" t="str">
        <f t="array" ref="BM54">IF(SUMPRODUCT((Noms=$C54)*(BM$3&gt;=Début)*(BM$3&lt;=Fin))&gt;0,INDEX(Concat_pav_heures,MIN(IF((Noms=$C54)*(BM$3&gt;=Début)*(BM$3&lt;=Fin),ROW(Noms)))-1),"")</f>
        <v/>
      </c>
      <c r="BN54" s="25" t="str">
        <f t="array" ref="BN54">IF(SUMPRODUCT((Noms=$C54)*(BN$3&gt;=Début)*(BN$3&lt;=Fin))&gt;0,INDEX(Concat_pav_heures,MIN(IF((Noms=$C54)*(BN$3&gt;=Début)*(BN$3&lt;=Fin),ROW(Noms)))-1),"")</f>
        <v/>
      </c>
      <c r="BO54" s="25" t="str">
        <f t="array" ref="BO54">IF(SUMPRODUCT((Noms=$C54)*(BO$3&gt;=Début)*(BO$3&lt;=Fin))&gt;0,INDEX(Concat_pav_heures,MIN(IF((Noms=$C54)*(BO$3&gt;=Début)*(BO$3&lt;=Fin),ROW(Noms)))-1),"")</f>
        <v/>
      </c>
      <c r="BP54" s="25" t="str">
        <f t="array" ref="BP54">IF(SUMPRODUCT((Noms=$C54)*(BP$3&gt;=Début)*(BP$3&lt;=Fin))&gt;0,INDEX(Concat_pav_heures,MIN(IF((Noms=$C54)*(BP$3&gt;=Début)*(BP$3&lt;=Fin),ROW(Noms)))-1),"")</f>
        <v/>
      </c>
      <c r="BQ54" s="25" t="str">
        <f t="array" ref="BQ54">IF(SUMPRODUCT((Noms=$C54)*(BQ$3&gt;=Début)*(BQ$3&lt;=Fin))&gt;0,INDEX(Concat_pav_heures,MIN(IF((Noms=$C54)*(BQ$3&gt;=Début)*(BQ$3&lt;=Fin),ROW(Noms)))-1),"")</f>
        <v/>
      </c>
      <c r="BR54" s="25" t="str">
        <f t="array" ref="BR54">IF(SUMPRODUCT((Noms=$C54)*(BR$3&gt;=Début)*(BR$3&lt;=Fin))&gt;0,INDEX(Concat_pav_heures,MIN(IF((Noms=$C54)*(BR$3&gt;=Début)*(BR$3&lt;=Fin),ROW(Noms)))-1),"")</f>
        <v/>
      </c>
      <c r="BS54" s="25" t="str">
        <f t="array" ref="BS54">IF(SUMPRODUCT((Noms=$C54)*(BS$3&gt;=Début)*(BS$3&lt;=Fin))&gt;0,INDEX(Concat_pav_heures,MIN(IF((Noms=$C54)*(BS$3&gt;=Début)*(BS$3&lt;=Fin),ROW(Noms)))-1),"")</f>
        <v/>
      </c>
      <c r="BT54" s="25" t="str">
        <f t="array" ref="BT54">IF(SUMPRODUCT((Noms=$C54)*(BT$3&gt;=Début)*(BT$3&lt;=Fin))&gt;0,INDEX(Concat_pav_heures,MIN(IF((Noms=$C54)*(BT$3&gt;=Début)*(BT$3&lt;=Fin),ROW(Noms)))-1),"")</f>
        <v/>
      </c>
      <c r="BU54" s="25" t="str">
        <f t="array" ref="BU54">IF(SUMPRODUCT((Noms=$C54)*(BU$3&gt;=Début)*(BU$3&lt;=Fin))&gt;0,INDEX(Concat_pav_heures,MIN(IF((Noms=$C54)*(BU$3&gt;=Début)*(BU$3&lt;=Fin),ROW(Noms)))-1),"")</f>
        <v/>
      </c>
      <c r="BV54" s="25" t="str">
        <f t="array" ref="BV54">IF(SUMPRODUCT((Noms=$C54)*(BV$3&gt;=Début)*(BV$3&lt;=Fin))&gt;0,INDEX(Concat_pav_heures,MIN(IF((Noms=$C54)*(BV$3&gt;=Début)*(BV$3&lt;=Fin),ROW(Noms)))-1),"")</f>
        <v/>
      </c>
      <c r="BW54" s="25" t="str">
        <f t="array" ref="BW54">IF(SUMPRODUCT((Noms=$C54)*(BW$3&gt;=Début)*(BW$3&lt;=Fin))&gt;0,INDEX(Concat_pav_heures,MIN(IF((Noms=$C54)*(BW$3&gt;=Début)*(BW$3&lt;=Fin),ROW(Noms)))-1),"")</f>
        <v/>
      </c>
      <c r="BX54" s="25" t="str">
        <f t="array" ref="BX54">IF(SUMPRODUCT((Noms=$C54)*(BX$3&gt;=Début)*(BX$3&lt;=Fin))&gt;0,INDEX(Concat_pav_heures,MIN(IF((Noms=$C54)*(BX$3&gt;=Début)*(BX$3&lt;=Fin),ROW(Noms)))-1),"")</f>
        <v/>
      </c>
      <c r="BY54" s="25" t="str">
        <f t="array" ref="BY54">IF(SUMPRODUCT((Noms=$C54)*(BY$3&gt;=Début)*(BY$3&lt;=Fin))&gt;0,INDEX(Concat_pav_heures,MIN(IF((Noms=$C54)*(BY$3&gt;=Début)*(BY$3&lt;=Fin),ROW(Noms)))-1),"")</f>
        <v/>
      </c>
      <c r="BZ54" s="25" t="str">
        <f t="array" ref="BZ54">IF(SUMPRODUCT((Noms=$C54)*(BZ$3&gt;=Début)*(BZ$3&lt;=Fin))&gt;0,INDEX(Concat_pav_heures,MIN(IF((Noms=$C54)*(BZ$3&gt;=Début)*(BZ$3&lt;=Fin),ROW(Noms)))-1),"")</f>
        <v/>
      </c>
      <c r="CA54" s="25" t="str">
        <f t="array" ref="CA54">IF(SUMPRODUCT((Noms=$C54)*(CA$3&gt;=Début)*(CA$3&lt;=Fin))&gt;0,INDEX(Concat_pav_heures,MIN(IF((Noms=$C54)*(CA$3&gt;=Début)*(CA$3&lt;=Fin),ROW(Noms)))-1),"")</f>
        <v/>
      </c>
      <c r="CB54" s="25" t="str">
        <f t="array" ref="CB54">IF(SUMPRODUCT((Noms=$C54)*(CB$3&gt;=Début)*(CB$3&lt;=Fin))&gt;0,INDEX(Concat_pav_heures,MIN(IF((Noms=$C54)*(CB$3&gt;=Début)*(CB$3&lt;=Fin),ROW(Noms)))-1),"")</f>
        <v/>
      </c>
      <c r="CC54" s="25" t="str">
        <f t="array" ref="CC54">IF(SUMPRODUCT((Noms=$C54)*(CC$3&gt;=Début)*(CC$3&lt;=Fin))&gt;0,INDEX(Concat_pav_heures,MIN(IF((Noms=$C54)*(CC$3&gt;=Début)*(CC$3&lt;=Fin),ROW(Noms)))-1),"")</f>
        <v/>
      </c>
      <c r="CD54" s="25" t="str">
        <f t="array" ref="CD54">IF(SUMPRODUCT((Noms=$C54)*(CD$3&gt;=Début)*(CD$3&lt;=Fin))&gt;0,INDEX(Concat_pav_heures,MIN(IF((Noms=$C54)*(CD$3&gt;=Début)*(CD$3&lt;=Fin),ROW(Noms)))-1),"")</f>
        <v/>
      </c>
      <c r="CE54" s="25" t="str">
        <f t="array" ref="CE54">IF(SUMPRODUCT((Noms=$C54)*(CE$3&gt;=Début)*(CE$3&lt;=Fin))&gt;0,INDEX(Concat_pav_heures,MIN(IF((Noms=$C54)*(CE$3&gt;=Début)*(CE$3&lt;=Fin),ROW(Noms)))-1),"")</f>
        <v/>
      </c>
      <c r="CF54" s="25" t="str">
        <f t="array" ref="CF54">IF(SUMPRODUCT((Noms=$C54)*(CF$3&gt;=Début)*(CF$3&lt;=Fin))&gt;0,INDEX(Concat_pav_heures,MIN(IF((Noms=$C54)*(CF$3&gt;=Début)*(CF$3&lt;=Fin),ROW(Noms)))-1),"")</f>
        <v/>
      </c>
      <c r="CG54" s="25" t="str">
        <f t="array" ref="CG54">IF(SUMPRODUCT((Noms=$C54)*(CG$3&gt;=Début)*(CG$3&lt;=Fin))&gt;0,INDEX(Concat_pav_heures,MIN(IF((Noms=$C54)*(CG$3&gt;=Début)*(CG$3&lt;=Fin),ROW(Noms)))-1),"")</f>
        <v/>
      </c>
      <c r="CH54" s="25" t="str">
        <f t="array" ref="CH54">IF(SUMPRODUCT((Noms=$C54)*(CH$3&gt;=Début)*(CH$3&lt;=Fin))&gt;0,INDEX(Concat_pav_heures,MIN(IF((Noms=$C54)*(CH$3&gt;=Début)*(CH$3&lt;=Fin),ROW(Noms)))-1),"")</f>
        <v/>
      </c>
      <c r="CI54" s="25" t="str">
        <f t="array" ref="CI54">IF(SUMPRODUCT((Noms=$C54)*(CI$3&gt;=Début)*(CI$3&lt;=Fin))&gt;0,INDEX(Concat_pav_heures,MIN(IF((Noms=$C54)*(CI$3&gt;=Début)*(CI$3&lt;=Fin),ROW(Noms)))-1),"")</f>
        <v/>
      </c>
      <c r="CJ54" s="25" t="str">
        <f t="array" ref="CJ54">IF(SUMPRODUCT((Noms=$C54)*(CJ$3&gt;=Début)*(CJ$3&lt;=Fin))&gt;0,INDEX(Concat_pav_heures,MIN(IF((Noms=$C54)*(CJ$3&gt;=Début)*(CJ$3&lt;=Fin),ROW(Noms)))-1),"")</f>
        <v/>
      </c>
      <c r="CK54" s="25" t="str">
        <f t="array" ref="CK54">IF(SUMPRODUCT((Noms=$C54)*(CK$3&gt;=Début)*(CK$3&lt;=Fin))&gt;0,INDEX(Concat_pav_heures,MIN(IF((Noms=$C54)*(CK$3&gt;=Début)*(CK$3&lt;=Fin),ROW(Noms)))-1),"")</f>
        <v/>
      </c>
      <c r="CL54" s="25" t="str">
        <f t="array" ref="CL54">IF(SUMPRODUCT((Noms=$C54)*(CL$3&gt;=Début)*(CL$3&lt;=Fin))&gt;0,INDEX(Concat_pav_heures,MIN(IF((Noms=$C54)*(CL$3&gt;=Début)*(CL$3&lt;=Fin),ROW(Noms)))-1),"")</f>
        <v/>
      </c>
      <c r="CM54" s="25" t="str">
        <f t="array" ref="CM54">IF(SUMPRODUCT((Noms=$C54)*(CM$3&gt;=Début)*(CM$3&lt;=Fin))&gt;0,INDEX(Concat_pav_heures,MIN(IF((Noms=$C54)*(CM$3&gt;=Début)*(CM$3&lt;=Fin),ROW(Noms)))-1),"")</f>
        <v/>
      </c>
      <c r="CN54" s="25" t="str">
        <f t="array" ref="CN54">IF(SUMPRODUCT((Noms=$C54)*(CN$3&gt;=Début)*(CN$3&lt;=Fin))&gt;0,INDEX(Concat_pav_heures,MIN(IF((Noms=$C54)*(CN$3&gt;=Début)*(CN$3&lt;=Fin),ROW(Noms)))-1),"")</f>
        <v/>
      </c>
      <c r="CO54" s="25" t="str">
        <f t="array" ref="CO54">IF(SUMPRODUCT((Noms=$C54)*(CO$3&gt;=Début)*(CO$3&lt;=Fin))&gt;0,INDEX(Concat_pav_heures,MIN(IF((Noms=$C54)*(CO$3&gt;=Début)*(CO$3&lt;=Fin),ROW(Noms)))-1),"")</f>
        <v/>
      </c>
      <c r="CP54" s="25" t="str">
        <f t="array" ref="CP54">IF(SUMPRODUCT((Noms=$C54)*(CP$3&gt;=Début)*(CP$3&lt;=Fin))&gt;0,INDEX(Concat_pav_heures,MIN(IF((Noms=$C54)*(CP$3&gt;=Début)*(CP$3&lt;=Fin),ROW(Noms)))-1),"")</f>
        <v/>
      </c>
      <c r="CQ54" s="25" t="str">
        <f t="array" ref="CQ54">IF(SUMPRODUCT((Noms=$C54)*(CQ$3&gt;=Début)*(CQ$3&lt;=Fin))&gt;0,INDEX(Concat_pav_heures,MIN(IF((Noms=$C54)*(CQ$3&gt;=Début)*(CQ$3&lt;=Fin),ROW(Noms)))-1),"")</f>
        <v/>
      </c>
      <c r="CR54" s="25" t="str">
        <f t="array" ref="CR54">IF(SUMPRODUCT((Noms=$C54)*(CR$3&gt;=Début)*(CR$3&lt;=Fin))&gt;0,INDEX(Concat_pav_heures,MIN(IF((Noms=$C54)*(CR$3&gt;=Début)*(CR$3&lt;=Fin),ROW(Noms)))-1),"")</f>
        <v/>
      </c>
      <c r="CS54" s="25" t="str">
        <f t="array" ref="CS54">IF(SUMPRODUCT((Noms=$C54)*(CS$3&gt;=Début)*(CS$3&lt;=Fin))&gt;0,INDEX(Concat_pav_heures,MIN(IF((Noms=$C54)*(CS$3&gt;=Début)*(CS$3&lt;=Fin),ROW(Noms)))-1),"")</f>
        <v/>
      </c>
      <c r="CT54" s="25" t="str">
        <f t="array" ref="CT54">IF(SUMPRODUCT((Noms=$C54)*(CT$3&gt;=Début)*(CT$3&lt;=Fin))&gt;0,INDEX(Concat_pav_heures,MIN(IF((Noms=$C54)*(CT$3&gt;=Début)*(CT$3&lt;=Fin),ROW(Noms)))-1),"")</f>
        <v/>
      </c>
      <c r="CU54" s="25" t="str">
        <f t="array" ref="CU54">IF(SUMPRODUCT((Noms=$C54)*(CU$3&gt;=Début)*(CU$3&lt;=Fin))&gt;0,INDEX(Concat_pav_heures,MIN(IF((Noms=$C54)*(CU$3&gt;=Début)*(CU$3&lt;=Fin),ROW(Noms)))-1),"")</f>
        <v/>
      </c>
      <c r="CV54" s="25" t="str">
        <f t="array" ref="CV54">IF(SUMPRODUCT((Noms=$C54)*(CV$3&gt;=Début)*(CV$3&lt;=Fin))&gt;0,INDEX(Concat_pav_heures,MIN(IF((Noms=$C54)*(CV$3&gt;=Début)*(CV$3&lt;=Fin),ROW(Noms)))-1),"")</f>
        <v/>
      </c>
      <c r="CW54" s="25" t="str">
        <f t="array" ref="CW54">IF(SUMPRODUCT((Noms=$C54)*(CW$3&gt;=Début)*(CW$3&lt;=Fin))&gt;0,INDEX(Concat_pav_heures,MIN(IF((Noms=$C54)*(CW$3&gt;=Début)*(CW$3&lt;=Fin),ROW(Noms)))-1),"")</f>
        <v/>
      </c>
      <c r="CX54" s="25" t="str">
        <f t="array" ref="CX54">IF(SUMPRODUCT((Noms=$C54)*(CX$3&gt;=Début)*(CX$3&lt;=Fin))&gt;0,INDEX(Concat_pav_heures,MIN(IF((Noms=$C54)*(CX$3&gt;=Début)*(CX$3&lt;=Fin),ROW(Noms)))-1),"")</f>
        <v/>
      </c>
      <c r="CY54" s="25" t="str">
        <f t="array" ref="CY54">IF(SUMPRODUCT((Noms=$C54)*(CY$3&gt;=Début)*(CY$3&lt;=Fin))&gt;0,INDEX(Concat_pav_heures,MIN(IF((Noms=$C54)*(CY$3&gt;=Début)*(CY$3&lt;=Fin),ROW(Noms)))-1),"")</f>
        <v/>
      </c>
      <c r="CZ54" s="25" t="str">
        <f t="array" ref="CZ54">IF(SUMPRODUCT((Noms=$C54)*(CZ$3&gt;=Début)*(CZ$3&lt;=Fin))&gt;0,INDEX(Concat_pav_heures,MIN(IF((Noms=$C54)*(CZ$3&gt;=Début)*(CZ$3&lt;=Fin),ROW(Noms)))-1),"")</f>
        <v/>
      </c>
      <c r="DA54" s="25" t="str">
        <f t="array" ref="DA54">IF(SUMPRODUCT((Noms=$C54)*(DA$3&gt;=Début)*(DA$3&lt;=Fin))&gt;0,INDEX(Concat_pav_heures,MIN(IF((Noms=$C54)*(DA$3&gt;=Début)*(DA$3&lt;=Fin),ROW(Noms)))-1),"")</f>
        <v/>
      </c>
      <c r="DB54" s="25" t="str">
        <f t="array" ref="DB54">IF(SUMPRODUCT((Noms=$C54)*(DB$3&gt;=Début)*(DB$3&lt;=Fin))&gt;0,INDEX(Concat_pav_heures,MIN(IF((Noms=$C54)*(DB$3&gt;=Début)*(DB$3&lt;=Fin),ROW(Noms)))-1),"")</f>
        <v/>
      </c>
      <c r="DC54" s="25" t="str">
        <f t="array" ref="DC54">IF(SUMPRODUCT((Noms=$C54)*(DC$3&gt;=Début)*(DC$3&lt;=Fin))&gt;0,INDEX(Concat_pav_heures,MIN(IF((Noms=$C54)*(DC$3&gt;=Début)*(DC$3&lt;=Fin),ROW(Noms)))-1),"")</f>
        <v/>
      </c>
      <c r="DD54" s="25" t="str">
        <f t="array" ref="DD54">IF(SUMPRODUCT((Noms=$C54)*(DD$3&gt;=Début)*(DD$3&lt;=Fin))&gt;0,INDEX(Concat_pav_heures,MIN(IF((Noms=$C54)*(DD$3&gt;=Début)*(DD$3&lt;=Fin),ROW(Noms)))-1),"")</f>
        <v/>
      </c>
      <c r="DE54" s="25" t="str">
        <f t="array" ref="DE54">IF(SUMPRODUCT((Noms=$C54)*(DE$3&gt;=Début)*(DE$3&lt;=Fin))&gt;0,INDEX(Concat_pav_heures,MIN(IF((Noms=$C54)*(DE$3&gt;=Début)*(DE$3&lt;=Fin),ROW(Noms)))-1),"")</f>
        <v/>
      </c>
      <c r="DF54" s="25" t="str">
        <f t="array" ref="DF54">IF(SUMPRODUCT((Noms=$C54)*(DF$3&gt;=Début)*(DF$3&lt;=Fin))&gt;0,INDEX(Concat_pav_heures,MIN(IF((Noms=$C54)*(DF$3&gt;=Début)*(DF$3&lt;=Fin),ROW(Noms)))-1),"")</f>
        <v/>
      </c>
      <c r="DG54" s="25" t="str">
        <f t="array" ref="DG54">IF(SUMPRODUCT((Noms=$C54)*(DG$3&gt;=Début)*(DG$3&lt;=Fin))&gt;0,INDEX(Concat_pav_heures,MIN(IF((Noms=$C54)*(DG$3&gt;=Début)*(DG$3&lt;=Fin),ROW(Noms)))-1),"")</f>
        <v/>
      </c>
      <c r="DH54" s="25" t="str">
        <f t="array" ref="DH54">IF(SUMPRODUCT((Noms=$C54)*(DH$3&gt;=Début)*(DH$3&lt;=Fin))&gt;0,INDEX(Concat_pav_heures,MIN(IF((Noms=$C54)*(DH$3&gt;=Début)*(DH$3&lt;=Fin),ROW(Noms)))-1),"")</f>
        <v/>
      </c>
      <c r="DI54" s="25" t="str">
        <f t="array" ref="DI54">IF(SUMPRODUCT((Noms=$C54)*(DI$3&gt;=Début)*(DI$3&lt;=Fin))&gt;0,INDEX(Concat_pav_heures,MIN(IF((Noms=$C54)*(DI$3&gt;=Début)*(DI$3&lt;=Fin),ROW(Noms)))-1),"")</f>
        <v/>
      </c>
      <c r="DJ54" s="25" t="str">
        <f t="array" ref="DJ54">IF(SUMPRODUCT((Noms=$C54)*(DJ$3&gt;=Début)*(DJ$3&lt;=Fin))&gt;0,INDEX(Concat_pav_heures,MIN(IF((Noms=$C54)*(DJ$3&gt;=Début)*(DJ$3&lt;=Fin),ROW(Noms)))-1),"")</f>
        <v/>
      </c>
      <c r="DK54" s="25" t="str">
        <f t="array" ref="DK54">IF(SUMPRODUCT((Noms=$C54)*(DK$3&gt;=Début)*(DK$3&lt;=Fin))&gt;0,INDEX(Concat_pav_heures,MIN(IF((Noms=$C54)*(DK$3&gt;=Début)*(DK$3&lt;=Fin),ROW(Noms)))-1),"")</f>
        <v/>
      </c>
      <c r="DL54" s="25" t="str">
        <f t="array" ref="DL54">IF(SUMPRODUCT((Noms=$C54)*(DL$3&gt;=Début)*(DL$3&lt;=Fin))&gt;0,INDEX(Concat_pav_heures,MIN(IF((Noms=$C54)*(DL$3&gt;=Début)*(DL$3&lt;=Fin),ROW(Noms)))-1),"")</f>
        <v/>
      </c>
      <c r="DM54" s="25" t="str">
        <f t="array" ref="DM54">IF(SUMPRODUCT((Noms=$C54)*(DM$3&gt;=Début)*(DM$3&lt;=Fin))&gt;0,INDEX(Concat_pav_heures,MIN(IF((Noms=$C54)*(DM$3&gt;=Début)*(DM$3&lt;=Fin),ROW(Noms)))-1),"")</f>
        <v/>
      </c>
      <c r="DN54" s="25" t="str">
        <f t="array" ref="DN54">IF(SUMPRODUCT((Noms=$C54)*(DN$3&gt;=Début)*(DN$3&lt;=Fin))&gt;0,INDEX(Concat_pav_heures,MIN(IF((Noms=$C54)*(DN$3&gt;=Début)*(DN$3&lt;=Fin),ROW(Noms)))-1),"")</f>
        <v/>
      </c>
      <c r="DO54" s="25" t="str">
        <f t="array" ref="DO54">IF(SUMPRODUCT((Noms=$C54)*(DO$3&gt;=Début)*(DO$3&lt;=Fin))&gt;0,INDEX(Concat_pav_heures,MIN(IF((Noms=$C54)*(DO$3&gt;=Début)*(DO$3&lt;=Fin),ROW(Noms)))-1),"")</f>
        <v/>
      </c>
      <c r="DP54" s="25" t="str">
        <f t="array" ref="DP54">IF(SUMPRODUCT((Noms=$C54)*(DP$3&gt;=Début)*(DP$3&lt;=Fin))&gt;0,INDEX(Concat_pav_heures,MIN(IF((Noms=$C54)*(DP$3&gt;=Début)*(DP$3&lt;=Fin),ROW(Noms)))-1),"")</f>
        <v/>
      </c>
      <c r="DQ54" s="25" t="str">
        <f t="array" ref="DQ54">IF(SUMPRODUCT((Noms=$C54)*(DQ$3&gt;=Début)*(DQ$3&lt;=Fin))&gt;0,INDEX(Concat_pav_heures,MIN(IF((Noms=$C54)*(DQ$3&gt;=Début)*(DQ$3&lt;=Fin),ROW(Noms)))-1),"")</f>
        <v/>
      </c>
      <c r="DR54" s="25" t="str">
        <f t="array" ref="DR54">IF(SUMPRODUCT((Noms=$C54)*(DR$3&gt;=Début)*(DR$3&lt;=Fin))&gt;0,INDEX(Concat_pav_heures,MIN(IF((Noms=$C54)*(DR$3&gt;=Début)*(DR$3&lt;=Fin),ROW(Noms)))-1),"")</f>
        <v/>
      </c>
      <c r="DS54" s="25" t="str">
        <f t="array" ref="DS54">IF(SUMPRODUCT((Noms=$C54)*(DS$3&gt;=Début)*(DS$3&lt;=Fin))&gt;0,INDEX(Concat_pav_heures,MIN(IF((Noms=$C54)*(DS$3&gt;=Début)*(DS$3&lt;=Fin),ROW(Noms)))-1),"")</f>
        <v/>
      </c>
      <c r="DT54" s="25" t="str">
        <f t="array" ref="DT54">IF(SUMPRODUCT((Noms=$C54)*(DT$3&gt;=Début)*(DT$3&lt;=Fin))&gt;0,INDEX(Concat_pav_heures,MIN(IF((Noms=$C54)*(DT$3&gt;=Début)*(DT$3&lt;=Fin),ROW(Noms)))-1),"")</f>
        <v/>
      </c>
      <c r="DU54" s="25" t="str">
        <f t="array" ref="DU54">IF(SUMPRODUCT((Noms=$C54)*(DU$3&gt;=Début)*(DU$3&lt;=Fin))&gt;0,INDEX(Concat_pav_heures,MIN(IF((Noms=$C54)*(DU$3&gt;=Début)*(DU$3&lt;=Fin),ROW(Noms)))-1),"")</f>
        <v/>
      </c>
      <c r="DV54" s="25" t="str">
        <f t="array" ref="DV54">IF(SUMPRODUCT((Noms=$C54)*(DV$3&gt;=Début)*(DV$3&lt;=Fin))&gt;0,INDEX(Concat_pav_heures,MIN(IF((Noms=$C54)*(DV$3&gt;=Début)*(DV$3&lt;=Fin),ROW(Noms)))-1),"")</f>
        <v/>
      </c>
      <c r="DW54" s="25" t="str">
        <f t="array" ref="DW54">IF(SUMPRODUCT((Noms=$C54)*(DW$3&gt;=Début)*(DW$3&lt;=Fin))&gt;0,INDEX(Concat_pav_heures,MIN(IF((Noms=$C54)*(DW$3&gt;=Début)*(DW$3&lt;=Fin),ROW(Noms)))-1),"")</f>
        <v/>
      </c>
      <c r="DX54" s="25" t="str">
        <f t="array" ref="DX54">IF(SUMPRODUCT((Noms=$C54)*(DX$3&gt;=Début)*(DX$3&lt;=Fin))&gt;0,INDEX(Concat_pav_heures,MIN(IF((Noms=$C54)*(DX$3&gt;=Début)*(DX$3&lt;=Fin),ROW(Noms)))-1),"")</f>
        <v/>
      </c>
      <c r="DY54" s="25" t="str">
        <f t="array" ref="DY54">IF(SUMPRODUCT((Noms=$C54)*(DY$3&gt;=Début)*(DY$3&lt;=Fin))&gt;0,INDEX(Concat_pav_heures,MIN(IF((Noms=$C54)*(DY$3&gt;=Début)*(DY$3&lt;=Fin),ROW(Noms)))-1),"")</f>
        <v/>
      </c>
      <c r="DZ54" s="25" t="str">
        <f t="array" ref="DZ54">IF(SUMPRODUCT((Noms=$C54)*(DZ$3&gt;=Début)*(DZ$3&lt;=Fin))&gt;0,INDEX(Concat_pav_heures,MIN(IF((Noms=$C54)*(DZ$3&gt;=Début)*(DZ$3&lt;=Fin),ROW(Noms)))-1),"")</f>
        <v/>
      </c>
      <c r="EA54" s="25" t="str">
        <f t="array" ref="EA54">IF(SUMPRODUCT((Noms=$C54)*(EA$3&gt;=Début)*(EA$3&lt;=Fin))&gt;0,INDEX(Concat_pav_heures,MIN(IF((Noms=$C54)*(EA$3&gt;=Début)*(EA$3&lt;=Fin),ROW(Noms)))-1),"")</f>
        <v/>
      </c>
      <c r="EB54" s="25" t="str">
        <f t="array" ref="EB54">IF(SUMPRODUCT((Noms=$C54)*(EB$3&gt;=Début)*(EB$3&lt;=Fin))&gt;0,INDEX(Concat_pav_heures,MIN(IF((Noms=$C54)*(EB$3&gt;=Début)*(EB$3&lt;=Fin),ROW(Noms)))-1),"")</f>
        <v/>
      </c>
      <c r="EC54" s="25" t="str">
        <f t="array" ref="EC54">IF(SUMPRODUCT((Noms=$C54)*(EC$3&gt;=Début)*(EC$3&lt;=Fin))&gt;0,INDEX(Concat_pav_heures,MIN(IF((Noms=$C54)*(EC$3&gt;=Début)*(EC$3&lt;=Fin),ROW(Noms)))-1),"")</f>
        <v/>
      </c>
      <c r="ED54" s="25" t="str">
        <f t="array" ref="ED54">IF(SUMPRODUCT((Noms=$C54)*(ED$3&gt;=Début)*(ED$3&lt;=Fin))&gt;0,INDEX(Concat_pav_heures,MIN(IF((Noms=$C54)*(ED$3&gt;=Début)*(ED$3&lt;=Fin),ROW(Noms)))-1),"")</f>
        <v/>
      </c>
      <c r="EE54" s="25" t="str">
        <f t="array" ref="EE54">IF(SUMPRODUCT((Noms=$C54)*(EE$3&gt;=Début)*(EE$3&lt;=Fin))&gt;0,INDEX(Concat_pav_heures,MIN(IF((Noms=$C54)*(EE$3&gt;=Début)*(EE$3&lt;=Fin),ROW(Noms)))-1),"")</f>
        <v/>
      </c>
      <c r="EF54" s="25" t="str">
        <f t="array" ref="EF54">IF(SUMPRODUCT((Noms=$C54)*(EF$3&gt;=Début)*(EF$3&lt;=Fin))&gt;0,INDEX(Concat_pav_heures,MIN(IF((Noms=$C54)*(EF$3&gt;=Début)*(EF$3&lt;=Fin),ROW(Noms)))-1),"")</f>
        <v/>
      </c>
      <c r="EG54" s="25" t="str">
        <f t="array" ref="EG54">IF(SUMPRODUCT((Noms=$C54)*(EG$3&gt;=Début)*(EG$3&lt;=Fin))&gt;0,INDEX(Concat_pav_heures,MIN(IF((Noms=$C54)*(EG$3&gt;=Début)*(EG$3&lt;=Fin),ROW(Noms)))-1),"")</f>
        <v/>
      </c>
      <c r="EH54" s="25" t="str">
        <f t="array" ref="EH54">IF(SUMPRODUCT((Noms=$C54)*(EH$3&gt;=Début)*(EH$3&lt;=Fin))&gt;0,INDEX(Concat_pav_heures,MIN(IF((Noms=$C54)*(EH$3&gt;=Début)*(EH$3&lt;=Fin),ROW(Noms)))-1),"")</f>
        <v/>
      </c>
      <c r="EI54" s="25" t="str">
        <f t="array" ref="EI54">IF(SUMPRODUCT((Noms=$C54)*(EI$3&gt;=Début)*(EI$3&lt;=Fin))&gt;0,INDEX(Concat_pav_heures,MIN(IF((Noms=$C54)*(EI$3&gt;=Début)*(EI$3&lt;=Fin),ROW(Noms)))-1),"")</f>
        <v/>
      </c>
      <c r="EJ54" s="25" t="str">
        <f t="array" ref="EJ54">IF(SUMPRODUCT((Noms=$C54)*(EJ$3&gt;=Début)*(EJ$3&lt;=Fin))&gt;0,INDEX(Concat_pav_heures,MIN(IF((Noms=$C54)*(EJ$3&gt;=Début)*(EJ$3&lt;=Fin),ROW(Noms)))-1),"")</f>
        <v/>
      </c>
      <c r="EK54" s="25" t="str">
        <f t="array" ref="EK54">IF(SUMPRODUCT((Noms=$C54)*(EK$3&gt;=Début)*(EK$3&lt;=Fin))&gt;0,INDEX(Concat_pav_heures,MIN(IF((Noms=$C54)*(EK$3&gt;=Début)*(EK$3&lt;=Fin),ROW(Noms)))-1),"")</f>
        <v/>
      </c>
      <c r="EL54" s="25" t="str">
        <f t="array" ref="EL54">IF(SUMPRODUCT((Noms=$C54)*(EL$3&gt;=Début)*(EL$3&lt;=Fin))&gt;0,INDEX(Concat_pav_heures,MIN(IF((Noms=$C54)*(EL$3&gt;=Début)*(EL$3&lt;=Fin),ROW(Noms)))-1),"")</f>
        <v/>
      </c>
      <c r="EM54" s="25" t="str">
        <f t="array" ref="EM54">IF(SUMPRODUCT((Noms=$C54)*(EM$3&gt;=Début)*(EM$3&lt;=Fin))&gt;0,INDEX(Concat_pav_heures,MIN(IF((Noms=$C54)*(EM$3&gt;=Début)*(EM$3&lt;=Fin),ROW(Noms)))-1),"")</f>
        <v/>
      </c>
      <c r="EN54" s="25" t="str">
        <f t="array" ref="EN54">IF(SUMPRODUCT((Noms=$C54)*(EN$3&gt;=Début)*(EN$3&lt;=Fin))&gt;0,INDEX(Concat_pav_heures,MIN(IF((Noms=$C54)*(EN$3&gt;=Début)*(EN$3&lt;=Fin),ROW(Noms)))-1),"")</f>
        <v/>
      </c>
      <c r="EO54" s="25" t="str">
        <f t="array" ref="EO54">IF(SUMPRODUCT((Noms=$C54)*(EO$3&gt;=Début)*(EO$3&lt;=Fin))&gt;0,INDEX(Concat_pav_heures,MIN(IF((Noms=$C54)*(EO$3&gt;=Début)*(EO$3&lt;=Fin),ROW(Noms)))-1),"")</f>
        <v/>
      </c>
      <c r="EP54" s="25" t="str">
        <f t="array" ref="EP54">IF(SUMPRODUCT((Noms=$C54)*(EP$3&gt;=Début)*(EP$3&lt;=Fin))&gt;0,INDEX(Concat_pav_heures,MIN(IF((Noms=$C54)*(EP$3&gt;=Début)*(EP$3&lt;=Fin),ROW(Noms)))-1),"")</f>
        <v/>
      </c>
      <c r="EQ54" s="25" t="str">
        <f t="array" ref="EQ54">IF(SUMPRODUCT((Noms=$C54)*(EQ$3&gt;=Début)*(EQ$3&lt;=Fin))&gt;0,INDEX(Concat_pav_heures,MIN(IF((Noms=$C54)*(EQ$3&gt;=Début)*(EQ$3&lt;=Fin),ROW(Noms)))-1),"")</f>
        <v/>
      </c>
      <c r="ER54" s="25" t="str">
        <f t="array" ref="ER54">IF(SUMPRODUCT((Noms=$C54)*(ER$3&gt;=Début)*(ER$3&lt;=Fin))&gt;0,INDEX(Concat_pav_heures,MIN(IF((Noms=$C54)*(ER$3&gt;=Début)*(ER$3&lt;=Fin),ROW(Noms)))-1),"")</f>
        <v/>
      </c>
      <c r="ES54" s="25" t="str">
        <f t="array" ref="ES54">IF(SUMPRODUCT((Noms=$C54)*(ES$3&gt;=Début)*(ES$3&lt;=Fin))&gt;0,INDEX(Concat_pav_heures,MIN(IF((Noms=$C54)*(ES$3&gt;=Début)*(ES$3&lt;=Fin),ROW(Noms)))-1),"")</f>
        <v/>
      </c>
      <c r="ET54" s="25" t="str">
        <f t="array" ref="ET54">IF(SUMPRODUCT((Noms=$C54)*(ET$3&gt;=Début)*(ET$3&lt;=Fin))&gt;0,INDEX(Concat_pav_heures,MIN(IF((Noms=$C54)*(ET$3&gt;=Début)*(ET$3&lt;=Fin),ROW(Noms)))-1),"")</f>
        <v/>
      </c>
      <c r="EU54" s="25" t="str">
        <f t="array" ref="EU54">IF(SUMPRODUCT((Noms=$C54)*(EU$3&gt;=Début)*(EU$3&lt;=Fin))&gt;0,INDEX(Concat_pav_heures,MIN(IF((Noms=$C54)*(EU$3&gt;=Début)*(EU$3&lt;=Fin),ROW(Noms)))-1),"")</f>
        <v/>
      </c>
      <c r="EV54" s="25" t="str">
        <f t="array" ref="EV54">IF(SUMPRODUCT((Noms=$C54)*(EV$3&gt;=Début)*(EV$3&lt;=Fin))&gt;0,INDEX(Concat_pav_heures,MIN(IF((Noms=$C54)*(EV$3&gt;=Début)*(EV$3&lt;=Fin),ROW(Noms)))-1),"")</f>
        <v/>
      </c>
      <c r="EW54" s="25" t="str">
        <f t="array" ref="EW54">IF(SUMPRODUCT((Noms=$C54)*(EW$3&gt;=Début)*(EW$3&lt;=Fin))&gt;0,INDEX(Concat_pav_heures,MIN(IF((Noms=$C54)*(EW$3&gt;=Début)*(EW$3&lt;=Fin),ROW(Noms)))-1),"")</f>
        <v/>
      </c>
      <c r="EX54" s="25" t="str">
        <f t="array" ref="EX54">IF(SUMPRODUCT((Noms=$C54)*(EX$3&gt;=Début)*(EX$3&lt;=Fin))&gt;0,INDEX(Concat_pav_heures,MIN(IF((Noms=$C54)*(EX$3&gt;=Début)*(EX$3&lt;=Fin),ROW(Noms)))-1),"")</f>
        <v/>
      </c>
      <c r="EY54" s="25" t="str">
        <f t="array" ref="EY54">IF(SUMPRODUCT((Noms=$C54)*(EY$3&gt;=Début)*(EY$3&lt;=Fin))&gt;0,INDEX(Concat_pav_heures,MIN(IF((Noms=$C54)*(EY$3&gt;=Début)*(EY$3&lt;=Fin),ROW(Noms)))-1),"")</f>
        <v/>
      </c>
      <c r="EZ54" s="25" t="str">
        <f t="array" ref="EZ54">IF(SUMPRODUCT((Noms=$C54)*(EZ$3&gt;=Début)*(EZ$3&lt;=Fin))&gt;0,INDEX(Concat_pav_heures,MIN(IF((Noms=$C54)*(EZ$3&gt;=Début)*(EZ$3&lt;=Fin),ROW(Noms)))-1),"")</f>
        <v/>
      </c>
      <c r="FA54" s="25" t="str">
        <f t="array" ref="FA54">IF(SUMPRODUCT((Noms=$C54)*(FA$3&gt;=Début)*(FA$3&lt;=Fin))&gt;0,INDEX(Concat_pav_heures,MIN(IF((Noms=$C54)*(FA$3&gt;=Début)*(FA$3&lt;=Fin),ROW(Noms)))-1),"")</f>
        <v/>
      </c>
      <c r="FB54" s="25" t="str">
        <f t="array" ref="FB54">IF(SUMPRODUCT((Noms=$C54)*(FB$3&gt;=Début)*(FB$3&lt;=Fin))&gt;0,INDEX(Concat_pav_heures,MIN(IF((Noms=$C54)*(FB$3&gt;=Début)*(FB$3&lt;=Fin),ROW(Noms)))-1),"")</f>
        <v/>
      </c>
      <c r="FC54" s="25" t="str">
        <f t="array" ref="FC54">IF(SUMPRODUCT((Noms=$C54)*(FC$3&gt;=Début)*(FC$3&lt;=Fin))&gt;0,INDEX(Concat_pav_heures,MIN(IF((Noms=$C54)*(FC$3&gt;=Début)*(FC$3&lt;=Fin),ROW(Noms)))-1),"")</f>
        <v/>
      </c>
      <c r="FD54" s="25" t="str">
        <f t="array" ref="FD54">IF(SUMPRODUCT((Noms=$C54)*(FD$3&gt;=Début)*(FD$3&lt;=Fin))&gt;0,INDEX(Concat_pav_heures,MIN(IF((Noms=$C54)*(FD$3&gt;=Début)*(FD$3&lt;=Fin),ROW(Noms)))-1),"")</f>
        <v/>
      </c>
      <c r="FE54" s="25" t="str">
        <f t="array" ref="FE54">IF(SUMPRODUCT((Noms=$C54)*(FE$3&gt;=Début)*(FE$3&lt;=Fin))&gt;0,INDEX(Concat_pav_heures,MIN(IF((Noms=$C54)*(FE$3&gt;=Début)*(FE$3&lt;=Fin),ROW(Noms)))-1),"")</f>
        <v/>
      </c>
      <c r="FF54" s="25" t="str">
        <f t="array" ref="FF54">IF(SUMPRODUCT((Noms=$C54)*(FF$3&gt;=Début)*(FF$3&lt;=Fin))&gt;0,INDEX(Concat_pav_heures,MIN(IF((Noms=$C54)*(FF$3&gt;=Début)*(FF$3&lt;=Fin),ROW(Noms)))-1),"")</f>
        <v/>
      </c>
      <c r="FG54" s="25" t="str">
        <f t="array" ref="FG54">IF(SUMPRODUCT((Noms=$C54)*(FG$3&gt;=Début)*(FG$3&lt;=Fin))&gt;0,INDEX(Concat_pav_heures,MIN(IF((Noms=$C54)*(FG$3&gt;=Début)*(FG$3&lt;=Fin),ROW(Noms)))-1),"")</f>
        <v/>
      </c>
      <c r="FH54" s="25" t="str">
        <f t="array" ref="FH54">IF(SUMPRODUCT((Noms=$C54)*(FH$3&gt;=Début)*(FH$3&lt;=Fin))&gt;0,INDEX(Concat_pav_heures,MIN(IF((Noms=$C54)*(FH$3&gt;=Début)*(FH$3&lt;=Fin),ROW(Noms)))-1),"")</f>
        <v/>
      </c>
      <c r="FI54" s="25" t="str">
        <f t="array" ref="FI54">IF(SUMPRODUCT((Noms=$C54)*(FI$3&gt;=Début)*(FI$3&lt;=Fin))&gt;0,INDEX(Concat_pav_heures,MIN(IF((Noms=$C54)*(FI$3&gt;=Début)*(FI$3&lt;=Fin),ROW(Noms)))-1),"")</f>
        <v/>
      </c>
      <c r="FJ54" s="25" t="str">
        <f t="array" ref="FJ54">IF(SUMPRODUCT((Noms=$C54)*(FJ$3&gt;=Début)*(FJ$3&lt;=Fin))&gt;0,INDEX(Concat_pav_heures,MIN(IF((Noms=$C54)*(FJ$3&gt;=Début)*(FJ$3&lt;=Fin),ROW(Noms)))-1),"")</f>
        <v/>
      </c>
      <c r="FK54" s="25" t="str">
        <f t="array" ref="FK54">IF(SUMPRODUCT((Noms=$C54)*(FK$3&gt;=Début)*(FK$3&lt;=Fin))&gt;0,INDEX(Concat_pav_heures,MIN(IF((Noms=$C54)*(FK$3&gt;=Début)*(FK$3&lt;=Fin),ROW(Noms)))-1),"")</f>
        <v/>
      </c>
      <c r="FL54" s="25" t="str">
        <f t="array" ref="FL54">IF(SUMPRODUCT((Noms=$C54)*(FL$3&gt;=Début)*(FL$3&lt;=Fin))&gt;0,INDEX(Concat_pav_heures,MIN(IF((Noms=$C54)*(FL$3&gt;=Début)*(FL$3&lt;=Fin),ROW(Noms)))-1),"")</f>
        <v/>
      </c>
      <c r="FM54" s="25" t="str">
        <f t="array" ref="FM54">IF(SUMPRODUCT((Noms=$C54)*(FM$3&gt;=Début)*(FM$3&lt;=Fin))&gt;0,INDEX(Concat_pav_heures,MIN(IF((Noms=$C54)*(FM$3&gt;=Début)*(FM$3&lt;=Fin),ROW(Noms)))-1),"")</f>
        <v/>
      </c>
      <c r="FN54" s="25" t="str">
        <f t="array" ref="FN54">IF(SUMPRODUCT((Noms=$C54)*(FN$3&gt;=Début)*(FN$3&lt;=Fin))&gt;0,INDEX(Concat_pav_heures,MIN(IF((Noms=$C54)*(FN$3&gt;=Début)*(FN$3&lt;=Fin),ROW(Noms)))-1),"")</f>
        <v/>
      </c>
      <c r="FO54" s="25" t="str">
        <f t="array" ref="FO54">IF(SUMPRODUCT((Noms=$C54)*(FO$3&gt;=Début)*(FO$3&lt;=Fin))&gt;0,INDEX(Concat_pav_heures,MIN(IF((Noms=$C54)*(FO$3&gt;=Début)*(FO$3&lt;=Fin),ROW(Noms)))-1),"")</f>
        <v/>
      </c>
      <c r="FP54" s="25" t="str">
        <f t="array" ref="FP54">IF(SUMPRODUCT((Noms=$C54)*(FP$3&gt;=Début)*(FP$3&lt;=Fin))&gt;0,INDEX(Concat_pav_heures,MIN(IF((Noms=$C54)*(FP$3&gt;=Début)*(FP$3&lt;=Fin),ROW(Noms)))-1),"")</f>
        <v/>
      </c>
      <c r="FQ54" s="25" t="str">
        <f t="array" ref="FQ54">IF(SUMPRODUCT((Noms=$C54)*(FQ$3&gt;=Début)*(FQ$3&lt;=Fin))&gt;0,INDEX(Concat_pav_heures,MIN(IF((Noms=$C54)*(FQ$3&gt;=Début)*(FQ$3&lt;=Fin),ROW(Noms)))-1),"")</f>
        <v/>
      </c>
      <c r="FR54" s="25" t="str">
        <f t="array" ref="FR54">IF(SUMPRODUCT((Noms=$C54)*(FR$3&gt;=Début)*(FR$3&lt;=Fin))&gt;0,INDEX(Concat_pav_heures,MIN(IF((Noms=$C54)*(FR$3&gt;=Début)*(FR$3&lt;=Fin),ROW(Noms)))-1),"")</f>
        <v/>
      </c>
      <c r="FS54" s="25" t="str">
        <f t="array" ref="FS54">IF(SUMPRODUCT((Noms=$C54)*(FS$3&gt;=Début)*(FS$3&lt;=Fin))&gt;0,INDEX(Concat_pav_heures,MIN(IF((Noms=$C54)*(FS$3&gt;=Début)*(FS$3&lt;=Fin),ROW(Noms)))-1),"")</f>
        <v/>
      </c>
      <c r="FT54" s="25" t="str">
        <f t="array" ref="FT54">IF(SUMPRODUCT((Noms=$C54)*(FT$3&gt;=Début)*(FT$3&lt;=Fin))&gt;0,INDEX(Concat_pav_heures,MIN(IF((Noms=$C54)*(FT$3&gt;=Début)*(FT$3&lt;=Fin),ROW(Noms)))-1),"")</f>
        <v/>
      </c>
      <c r="FU54" s="25" t="str">
        <f t="array" ref="FU54">IF(SUMPRODUCT((Noms=$C54)*(FU$3&gt;=Début)*(FU$3&lt;=Fin))&gt;0,INDEX(Concat_pav_heures,MIN(IF((Noms=$C54)*(FU$3&gt;=Début)*(FU$3&lt;=Fin),ROW(Noms)))-1),"")</f>
        <v/>
      </c>
      <c r="FV54" s="25" t="str">
        <f t="array" ref="FV54">IF(SUMPRODUCT((Noms=$C54)*(FV$3&gt;=Début)*(FV$3&lt;=Fin))&gt;0,INDEX(Concat_pav_heures,MIN(IF((Noms=$C54)*(FV$3&gt;=Début)*(FV$3&lt;=Fin),ROW(Noms)))-1),"")</f>
        <v/>
      </c>
      <c r="FW54" s="25" t="str">
        <f t="array" ref="FW54">IF(SUMPRODUCT((Noms=$C54)*(FW$3&gt;=Début)*(FW$3&lt;=Fin))&gt;0,INDEX(Concat_pav_heures,MIN(IF((Noms=$C54)*(FW$3&gt;=Début)*(FW$3&lt;=Fin),ROW(Noms)))-1),"")</f>
        <v/>
      </c>
      <c r="FX54" s="25" t="str">
        <f t="array" ref="FX54">IF(SUMPRODUCT((Noms=$C54)*(FX$3&gt;=Début)*(FX$3&lt;=Fin))&gt;0,INDEX(Concat_pav_heures,MIN(IF((Noms=$C54)*(FX$3&gt;=Début)*(FX$3&lt;=Fin),ROW(Noms)))-1),"")</f>
        <v/>
      </c>
      <c r="FY54" s="25" t="str">
        <f t="array" ref="FY54">IF(SUMPRODUCT((Noms=$C54)*(FY$3&gt;=Début)*(FY$3&lt;=Fin))&gt;0,INDEX(Concat_pav_heures,MIN(IF((Noms=$C54)*(FY$3&gt;=Début)*(FY$3&lt;=Fin),ROW(Noms)))-1),"")</f>
        <v/>
      </c>
      <c r="FZ54" s="25" t="str">
        <f t="array" ref="FZ54">IF(SUMPRODUCT((Noms=$C54)*(FZ$3&gt;=Début)*(FZ$3&lt;=Fin))&gt;0,INDEX(Concat_pav_heures,MIN(IF((Noms=$C54)*(FZ$3&gt;=Début)*(FZ$3&lt;=Fin),ROW(Noms)))-1),"")</f>
        <v/>
      </c>
      <c r="GA54" s="25" t="str">
        <f t="array" ref="GA54">IF(SUMPRODUCT((Noms=$C54)*(GA$3&gt;=Début)*(GA$3&lt;=Fin))&gt;0,INDEX(Concat_pav_heures,MIN(IF((Noms=$C54)*(GA$3&gt;=Début)*(GA$3&lt;=Fin),ROW(Noms)))-1),"")</f>
        <v/>
      </c>
      <c r="GB54" s="25" t="str">
        <f t="array" ref="GB54">IF(SUMPRODUCT((Noms=$C54)*(GB$3&gt;=Début)*(GB$3&lt;=Fin))&gt;0,INDEX(Concat_pav_heures,MIN(IF((Noms=$C54)*(GB$3&gt;=Début)*(GB$3&lt;=Fin),ROW(Noms)))-1),"")</f>
        <v/>
      </c>
      <c r="GC54" s="25" t="str">
        <f t="array" ref="GC54">IF(SUMPRODUCT((Noms=$C54)*(GC$3&gt;=Début)*(GC$3&lt;=Fin))&gt;0,INDEX(Concat_pav_heures,MIN(IF((Noms=$C54)*(GC$3&gt;=Début)*(GC$3&lt;=Fin),ROW(Noms)))-1),"")</f>
        <v/>
      </c>
      <c r="GD54" s="25" t="str">
        <f t="array" ref="GD54">IF(SUMPRODUCT((Noms=$C54)*(GD$3&gt;=Début)*(GD$3&lt;=Fin))&gt;0,INDEX(Concat_pav_heures,MIN(IF((Noms=$C54)*(GD$3&gt;=Début)*(GD$3&lt;=Fin),ROW(Noms)))-1),"")</f>
        <v/>
      </c>
      <c r="GE54" s="25" t="str">
        <f t="array" ref="GE54">IF(SUMPRODUCT((Noms=$C54)*(GE$3&gt;=Début)*(GE$3&lt;=Fin))&gt;0,INDEX(Concat_pav_heures,MIN(IF((Noms=$C54)*(GE$3&gt;=Début)*(GE$3&lt;=Fin),ROW(Noms)))-1),"")</f>
        <v/>
      </c>
      <c r="GF54" s="25" t="str">
        <f t="array" ref="GF54">IF(SUMPRODUCT((Noms=$C54)*(GF$3&gt;=Début)*(GF$3&lt;=Fin))&gt;0,INDEX(Concat_pav_heures,MIN(IF((Noms=$C54)*(GF$3&gt;=Début)*(GF$3&lt;=Fin),ROW(Noms)))-1),"")</f>
        <v/>
      </c>
      <c r="GG54" s="25" t="str">
        <f t="array" ref="GG54">IF(SUMPRODUCT((Noms=$C54)*(GG$3&gt;=Début)*(GG$3&lt;=Fin))&gt;0,INDEX(Concat_pav_heures,MIN(IF((Noms=$C54)*(GG$3&gt;=Début)*(GG$3&lt;=Fin),ROW(Noms)))-1),"")</f>
        <v/>
      </c>
    </row>
    <row r="55" spans="3:189" x14ac:dyDescent="0.2">
      <c r="C55" s="42" t="str">
        <f>IF(bdd_salaries!C52="","",bdd_salaries!C52)</f>
        <v/>
      </c>
      <c r="D55" s="43" t="str">
        <f>IFERROR(INDEX(TabSalaries[#All],MATCH(Planning!C55,TabSalaries[[#All],[Nom&amp;Prenom]],0),MATCH(TabSalaries_Metier_1,TabSalaries[#Headers],0)),"")</f>
        <v/>
      </c>
      <c r="E55" s="57" t="str">
        <f>IF(Tableau12[[#This Row],[Nom]]="","",INDEX(TabSalaries[#All],MATCH(Tableau12[[#This Row],[Nom]],TabSalaries[[#All],[Nom&amp;Prenom]],0),MATCH(TabSalaries_CDI,TabSalaries[#Headers],0)))</f>
        <v/>
      </c>
      <c r="F55" s="59" t="str">
        <f>IF(Tableau12[[#This Row],[Nom]]="","",$D$2)</f>
        <v/>
      </c>
      <c r="G55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55" s="71"/>
      <c r="I55" s="25" t="str">
        <f t="array" ref="I55">IF(SUMPRODUCT((Noms=$C55)*(I$3&gt;=Début)*(I$3&lt;=Fin))&gt;0,INDEX(Concat_pav_heures,MIN(IF((Noms=$C55)*(I$3&gt;=Début)*(I$3&lt;=Fin),ROW(Noms)))-1),"")</f>
        <v/>
      </c>
      <c r="J55" s="25" t="str">
        <f t="array" ref="J55">IF(SUMPRODUCT((Noms=$C55)*(J$3&gt;=Début)*(J$3&lt;=Fin))&gt;0,INDEX(Concat_pav_heures,MIN(IF((Noms=$C55)*(J$3&gt;=Début)*(J$3&lt;=Fin),ROW(Noms)))-1),"")</f>
        <v/>
      </c>
      <c r="K55" s="25" t="str">
        <f t="array" ref="K55">IF(SUMPRODUCT((Noms=$C55)*(K$3&gt;=Début)*(K$3&lt;=Fin))&gt;0,INDEX(Concat_pav_heures,MIN(IF((Noms=$C55)*(K$3&gt;=Début)*(K$3&lt;=Fin),ROW(Noms)))-1),"")</f>
        <v/>
      </c>
      <c r="L55" s="25" t="str">
        <f t="array" ref="L55">IF(SUMPRODUCT((Noms=$C55)*(L$3&gt;=Début)*(L$3&lt;=Fin))&gt;0,INDEX(Concat_pav_heures,MIN(IF((Noms=$C55)*(L$3&gt;=Début)*(L$3&lt;=Fin),ROW(Noms)))-1),"")</f>
        <v/>
      </c>
      <c r="M55" s="25" t="str">
        <f t="array" ref="M55">IF(SUMPRODUCT((Noms=$C55)*(M$3&gt;=Début)*(M$3&lt;=Fin))&gt;0,INDEX(Concat_pav_heures,MIN(IF((Noms=$C55)*(M$3&gt;=Début)*(M$3&lt;=Fin),ROW(Noms)))-1),"")</f>
        <v/>
      </c>
      <c r="N55" s="25" t="str">
        <f t="array" ref="N55">IF(SUMPRODUCT((Noms=$C55)*(N$3&gt;=Début)*(N$3&lt;=Fin))&gt;0,INDEX(Concat_pav_heures,MIN(IF((Noms=$C55)*(N$3&gt;=Début)*(N$3&lt;=Fin),ROW(Noms)))-1),"")</f>
        <v/>
      </c>
      <c r="O55" s="25" t="str">
        <f t="array" ref="O55">IF(SUMPRODUCT((Noms=$C55)*(O$3&gt;=Début)*(O$3&lt;=Fin))&gt;0,INDEX(Concat_pav_heures,MIN(IF((Noms=$C55)*(O$3&gt;=Début)*(O$3&lt;=Fin),ROW(Noms)))-1),"")</f>
        <v/>
      </c>
      <c r="P55" s="25" t="str">
        <f t="array" ref="P55">IF(SUMPRODUCT((Noms=$C55)*(P$3&gt;=Début)*(P$3&lt;=Fin))&gt;0,INDEX(Concat_pav_heures,MIN(IF((Noms=$C55)*(P$3&gt;=Début)*(P$3&lt;=Fin),ROW(Noms)))-1),"")</f>
        <v/>
      </c>
      <c r="Q55" s="25" t="str">
        <f t="array" ref="Q55">IF(SUMPRODUCT((Noms=$C55)*(Q$3&gt;=Début)*(Q$3&lt;=Fin))&gt;0,INDEX(Concat_pav_heures,MIN(IF((Noms=$C55)*(Q$3&gt;=Début)*(Q$3&lt;=Fin),ROW(Noms)))-1),"")</f>
        <v/>
      </c>
      <c r="R55" s="25" t="str">
        <f t="array" ref="R55">IF(SUMPRODUCT((Noms=$C55)*(R$3&gt;=Début)*(R$3&lt;=Fin))&gt;0,INDEX(Concat_pav_heures,MIN(IF((Noms=$C55)*(R$3&gt;=Début)*(R$3&lt;=Fin),ROW(Noms)))-1),"")</f>
        <v/>
      </c>
      <c r="S55" s="25" t="str">
        <f t="array" ref="S55">IF(SUMPRODUCT((Noms=$C55)*(S$3&gt;=Début)*(S$3&lt;=Fin))&gt;0,INDEX(Concat_pav_heures,MIN(IF((Noms=$C55)*(S$3&gt;=Début)*(S$3&lt;=Fin),ROW(Noms)))-1),"")</f>
        <v/>
      </c>
      <c r="T55" s="25" t="str">
        <f t="array" ref="T55">IF(SUMPRODUCT((Noms=$C55)*(T$3&gt;=Début)*(T$3&lt;=Fin))&gt;0,INDEX(Concat_pav_heures,MIN(IF((Noms=$C55)*(T$3&gt;=Début)*(T$3&lt;=Fin),ROW(Noms)))-1),"")</f>
        <v/>
      </c>
      <c r="U55" s="25" t="str">
        <f t="array" ref="U55">IF(SUMPRODUCT((Noms=$C55)*(U$3&gt;=Début)*(U$3&lt;=Fin))&gt;0,INDEX(Concat_pav_heures,MIN(IF((Noms=$C55)*(U$3&gt;=Début)*(U$3&lt;=Fin),ROW(Noms)))-1),"")</f>
        <v/>
      </c>
      <c r="V55" s="25" t="str">
        <f t="array" ref="V55">IF(SUMPRODUCT((Noms=$C55)*(V$3&gt;=Début)*(V$3&lt;=Fin))&gt;0,INDEX(Concat_pav_heures,MIN(IF((Noms=$C55)*(V$3&gt;=Début)*(V$3&lt;=Fin),ROW(Noms)))-1),"")</f>
        <v/>
      </c>
      <c r="W55" s="25" t="str">
        <f t="array" ref="W55">IF(SUMPRODUCT((Noms=$C55)*(W$3&gt;=Début)*(W$3&lt;=Fin))&gt;0,INDEX(Concat_pav_heures,MIN(IF((Noms=$C55)*(W$3&gt;=Début)*(W$3&lt;=Fin),ROW(Noms)))-1),"")</f>
        <v/>
      </c>
      <c r="X55" s="25" t="str">
        <f t="array" ref="X55">IF(SUMPRODUCT((Noms=$C55)*(X$3&gt;=Début)*(X$3&lt;=Fin))&gt;0,INDEX(Concat_pav_heures,MIN(IF((Noms=$C55)*(X$3&gt;=Début)*(X$3&lt;=Fin),ROW(Noms)))-1),"")</f>
        <v/>
      </c>
      <c r="Y55" s="25" t="str">
        <f t="array" ref="Y55">IF(SUMPRODUCT((Noms=$C55)*(Y$3&gt;=Début)*(Y$3&lt;=Fin))&gt;0,INDEX(Concat_pav_heures,MIN(IF((Noms=$C55)*(Y$3&gt;=Début)*(Y$3&lt;=Fin),ROW(Noms)))-1),"")</f>
        <v/>
      </c>
      <c r="Z55" s="25" t="str">
        <f t="array" ref="Z55">IF(SUMPRODUCT((Noms=$C55)*(Z$3&gt;=Début)*(Z$3&lt;=Fin))&gt;0,INDEX(Concat_pav_heures,MIN(IF((Noms=$C55)*(Z$3&gt;=Début)*(Z$3&lt;=Fin),ROW(Noms)))-1),"")</f>
        <v/>
      </c>
      <c r="AA55" s="25" t="str">
        <f t="array" ref="AA55">IF(SUMPRODUCT((Noms=$C55)*(AA$3&gt;=Début)*(AA$3&lt;=Fin))&gt;0,INDEX(Concat_pav_heures,MIN(IF((Noms=$C55)*(AA$3&gt;=Début)*(AA$3&lt;=Fin),ROW(Noms)))-1),"")</f>
        <v/>
      </c>
      <c r="AB55" s="25" t="str">
        <f t="array" ref="AB55">IF(SUMPRODUCT((Noms=$C55)*(AB$3&gt;=Début)*(AB$3&lt;=Fin))&gt;0,INDEX(Concat_pav_heures,MIN(IF((Noms=$C55)*(AB$3&gt;=Début)*(AB$3&lt;=Fin),ROW(Noms)))-1),"")</f>
        <v/>
      </c>
      <c r="AC55" s="25" t="str">
        <f t="array" ref="AC55">IF(SUMPRODUCT((Noms=$C55)*(AC$3&gt;=Début)*(AC$3&lt;=Fin))&gt;0,INDEX(Concat_pav_heures,MIN(IF((Noms=$C55)*(AC$3&gt;=Début)*(AC$3&lt;=Fin),ROW(Noms)))-1),"")</f>
        <v/>
      </c>
      <c r="AD55" s="25" t="str">
        <f t="array" ref="AD55">IF(SUMPRODUCT((Noms=$C55)*(AD$3&gt;=Début)*(AD$3&lt;=Fin))&gt;0,INDEX(Concat_pav_heures,MIN(IF((Noms=$C55)*(AD$3&gt;=Début)*(AD$3&lt;=Fin),ROW(Noms)))-1),"")</f>
        <v/>
      </c>
      <c r="AE55" s="25" t="str">
        <f t="array" ref="AE55">IF(SUMPRODUCT((Noms=$C55)*(AE$3&gt;=Début)*(AE$3&lt;=Fin))&gt;0,INDEX(Concat_pav_heures,MIN(IF((Noms=$C55)*(AE$3&gt;=Début)*(AE$3&lt;=Fin),ROW(Noms)))-1),"")</f>
        <v/>
      </c>
      <c r="AF55" s="25" t="str">
        <f t="array" ref="AF55">IF(SUMPRODUCT((Noms=$C55)*(AF$3&gt;=Début)*(AF$3&lt;=Fin))&gt;0,INDEX(Concat_pav_heures,MIN(IF((Noms=$C55)*(AF$3&gt;=Début)*(AF$3&lt;=Fin),ROW(Noms)))-1),"")</f>
        <v/>
      </c>
      <c r="AG55" s="25" t="str">
        <f t="array" ref="AG55">IF(SUMPRODUCT((Noms=$C55)*(AG$3&gt;=Début)*(AG$3&lt;=Fin))&gt;0,INDEX(Concat_pav_heures,MIN(IF((Noms=$C55)*(AG$3&gt;=Début)*(AG$3&lt;=Fin),ROW(Noms)))-1),"")</f>
        <v/>
      </c>
      <c r="AH55" s="25" t="str">
        <f t="array" ref="AH55">IF(SUMPRODUCT((Noms=$C55)*(AH$3&gt;=Début)*(AH$3&lt;=Fin))&gt;0,INDEX(Concat_pav_heures,MIN(IF((Noms=$C55)*(AH$3&gt;=Début)*(AH$3&lt;=Fin),ROW(Noms)))-1),"")</f>
        <v/>
      </c>
      <c r="AI55" s="25" t="str">
        <f t="array" ref="AI55">IF(SUMPRODUCT((Noms=$C55)*(AI$3&gt;=Début)*(AI$3&lt;=Fin))&gt;0,INDEX(Concat_pav_heures,MIN(IF((Noms=$C55)*(AI$3&gt;=Début)*(AI$3&lt;=Fin),ROW(Noms)))-1),"")</f>
        <v/>
      </c>
      <c r="AJ55" s="25" t="str">
        <f t="array" ref="AJ55">IF(SUMPRODUCT((Noms=$C55)*(AJ$3&gt;=Début)*(AJ$3&lt;=Fin))&gt;0,INDEX(Concat_pav_heures,MIN(IF((Noms=$C55)*(AJ$3&gt;=Début)*(AJ$3&lt;=Fin),ROW(Noms)))-1),"")</f>
        <v/>
      </c>
      <c r="AK55" s="25" t="str">
        <f t="array" ref="AK55">IF(SUMPRODUCT((Noms=$C55)*(AK$3&gt;=Début)*(AK$3&lt;=Fin))&gt;0,INDEX(Concat_pav_heures,MIN(IF((Noms=$C55)*(AK$3&gt;=Début)*(AK$3&lt;=Fin),ROW(Noms)))-1),"")</f>
        <v/>
      </c>
      <c r="AL55" s="25" t="str">
        <f t="array" ref="AL55">IF(SUMPRODUCT((Noms=$C55)*(AL$3&gt;=Début)*(AL$3&lt;=Fin))&gt;0,INDEX(Concat_pav_heures,MIN(IF((Noms=$C55)*(AL$3&gt;=Début)*(AL$3&lt;=Fin),ROW(Noms)))-1),"")</f>
        <v/>
      </c>
      <c r="AM55" s="25" t="str">
        <f t="array" ref="AM55">IF(SUMPRODUCT((Noms=$C55)*(AM$3&gt;=Début)*(AM$3&lt;=Fin))&gt;0,INDEX(Concat_pav_heures,MIN(IF((Noms=$C55)*(AM$3&gt;=Début)*(AM$3&lt;=Fin),ROW(Noms)))-1),"")</f>
        <v/>
      </c>
      <c r="AN55" s="25" t="str">
        <f t="array" ref="AN55">IF(SUMPRODUCT((Noms=$C55)*(AN$3&gt;=Début)*(AN$3&lt;=Fin))&gt;0,INDEX(Concat_pav_heures,MIN(IF((Noms=$C55)*(AN$3&gt;=Début)*(AN$3&lt;=Fin),ROW(Noms)))-1),"")</f>
        <v/>
      </c>
      <c r="AO55" s="25" t="str">
        <f t="array" ref="AO55">IF(SUMPRODUCT((Noms=$C55)*(AO$3&gt;=Début)*(AO$3&lt;=Fin))&gt;0,INDEX(Concat_pav_heures,MIN(IF((Noms=$C55)*(AO$3&gt;=Début)*(AO$3&lt;=Fin),ROW(Noms)))-1),"")</f>
        <v/>
      </c>
      <c r="AP55" s="25" t="str">
        <f t="array" ref="AP55">IF(SUMPRODUCT((Noms=$C55)*(AP$3&gt;=Début)*(AP$3&lt;=Fin))&gt;0,INDEX(Concat_pav_heures,MIN(IF((Noms=$C55)*(AP$3&gt;=Début)*(AP$3&lt;=Fin),ROW(Noms)))-1),"")</f>
        <v/>
      </c>
      <c r="AQ55" s="25" t="str">
        <f t="array" ref="AQ55">IF(SUMPRODUCT((Noms=$C55)*(AQ$3&gt;=Début)*(AQ$3&lt;=Fin))&gt;0,INDEX(Concat_pav_heures,MIN(IF((Noms=$C55)*(AQ$3&gt;=Début)*(AQ$3&lt;=Fin),ROW(Noms)))-1),"")</f>
        <v/>
      </c>
      <c r="AR55" s="25" t="str">
        <f t="array" ref="AR55">IF(SUMPRODUCT((Noms=$C55)*(AR$3&gt;=Début)*(AR$3&lt;=Fin))&gt;0,INDEX(Concat_pav_heures,MIN(IF((Noms=$C55)*(AR$3&gt;=Début)*(AR$3&lt;=Fin),ROW(Noms)))-1),"")</f>
        <v/>
      </c>
      <c r="AS55" s="25" t="str">
        <f t="array" ref="AS55">IF(SUMPRODUCT((Noms=$C55)*(AS$3&gt;=Début)*(AS$3&lt;=Fin))&gt;0,INDEX(Concat_pav_heures,MIN(IF((Noms=$C55)*(AS$3&gt;=Début)*(AS$3&lt;=Fin),ROW(Noms)))-1),"")</f>
        <v/>
      </c>
      <c r="AT55" s="25" t="str">
        <f t="array" ref="AT55">IF(SUMPRODUCT((Noms=$C55)*(AT$3&gt;=Début)*(AT$3&lt;=Fin))&gt;0,INDEX(Concat_pav_heures,MIN(IF((Noms=$C55)*(AT$3&gt;=Début)*(AT$3&lt;=Fin),ROW(Noms)))-1),"")</f>
        <v/>
      </c>
      <c r="AU55" s="25" t="str">
        <f t="array" ref="AU55">IF(SUMPRODUCT((Noms=$C55)*(AU$3&gt;=Début)*(AU$3&lt;=Fin))&gt;0,INDEX(Concat_pav_heures,MIN(IF((Noms=$C55)*(AU$3&gt;=Début)*(AU$3&lt;=Fin),ROW(Noms)))-1),"")</f>
        <v/>
      </c>
      <c r="AV55" s="25" t="str">
        <f t="array" ref="AV55">IF(SUMPRODUCT((Noms=$C55)*(AV$3&gt;=Début)*(AV$3&lt;=Fin))&gt;0,INDEX(Concat_pav_heures,MIN(IF((Noms=$C55)*(AV$3&gt;=Début)*(AV$3&lt;=Fin),ROW(Noms)))-1),"")</f>
        <v/>
      </c>
      <c r="AW55" s="25" t="str">
        <f t="array" ref="AW55">IF(SUMPRODUCT((Noms=$C55)*(AW$3&gt;=Début)*(AW$3&lt;=Fin))&gt;0,INDEX(Concat_pav_heures,MIN(IF((Noms=$C55)*(AW$3&gt;=Début)*(AW$3&lt;=Fin),ROW(Noms)))-1),"")</f>
        <v/>
      </c>
      <c r="AX55" s="25" t="str">
        <f t="array" ref="AX55">IF(SUMPRODUCT((Noms=$C55)*(AX$3&gt;=Début)*(AX$3&lt;=Fin))&gt;0,INDEX(Concat_pav_heures,MIN(IF((Noms=$C55)*(AX$3&gt;=Début)*(AX$3&lt;=Fin),ROW(Noms)))-1),"")</f>
        <v/>
      </c>
      <c r="AY55" s="25" t="str">
        <f t="array" ref="AY55">IF(SUMPRODUCT((Noms=$C55)*(AY$3&gt;=Début)*(AY$3&lt;=Fin))&gt;0,INDEX(Concat_pav_heures,MIN(IF((Noms=$C55)*(AY$3&gt;=Début)*(AY$3&lt;=Fin),ROW(Noms)))-1),"")</f>
        <v/>
      </c>
      <c r="AZ55" s="25" t="str">
        <f t="array" ref="AZ55">IF(SUMPRODUCT((Noms=$C55)*(AZ$3&gt;=Début)*(AZ$3&lt;=Fin))&gt;0,INDEX(Concat_pav_heures,MIN(IF((Noms=$C55)*(AZ$3&gt;=Début)*(AZ$3&lt;=Fin),ROW(Noms)))-1),"")</f>
        <v/>
      </c>
      <c r="BA55" s="25" t="str">
        <f t="array" ref="BA55">IF(SUMPRODUCT((Noms=$C55)*(BA$3&gt;=Début)*(BA$3&lt;=Fin))&gt;0,INDEX(Concat_pav_heures,MIN(IF((Noms=$C55)*(BA$3&gt;=Début)*(BA$3&lt;=Fin),ROW(Noms)))-1),"")</f>
        <v/>
      </c>
      <c r="BB55" s="25" t="str">
        <f t="array" ref="BB55">IF(SUMPRODUCT((Noms=$C55)*(BB$3&gt;=Début)*(BB$3&lt;=Fin))&gt;0,INDEX(Concat_pav_heures,MIN(IF((Noms=$C55)*(BB$3&gt;=Début)*(BB$3&lt;=Fin),ROW(Noms)))-1),"")</f>
        <v/>
      </c>
      <c r="BC55" s="25" t="str">
        <f t="array" ref="BC55">IF(SUMPRODUCT((Noms=$C55)*(BC$3&gt;=Début)*(BC$3&lt;=Fin))&gt;0,INDEX(Concat_pav_heures,MIN(IF((Noms=$C55)*(BC$3&gt;=Début)*(BC$3&lt;=Fin),ROW(Noms)))-1),"")</f>
        <v/>
      </c>
      <c r="BD55" s="25" t="str">
        <f t="array" ref="BD55">IF(SUMPRODUCT((Noms=$C55)*(BD$3&gt;=Début)*(BD$3&lt;=Fin))&gt;0,INDEX(Concat_pav_heures,MIN(IF((Noms=$C55)*(BD$3&gt;=Début)*(BD$3&lt;=Fin),ROW(Noms)))-1),"")</f>
        <v/>
      </c>
      <c r="BE55" s="25" t="str">
        <f t="array" ref="BE55">IF(SUMPRODUCT((Noms=$C55)*(BE$3&gt;=Début)*(BE$3&lt;=Fin))&gt;0,INDEX(Concat_pav_heures,MIN(IF((Noms=$C55)*(BE$3&gt;=Début)*(BE$3&lt;=Fin),ROW(Noms)))-1),"")</f>
        <v/>
      </c>
      <c r="BF55" s="25" t="str">
        <f t="array" ref="BF55">IF(SUMPRODUCT((Noms=$C55)*(BF$3&gt;=Début)*(BF$3&lt;=Fin))&gt;0,INDEX(Concat_pav_heures,MIN(IF((Noms=$C55)*(BF$3&gt;=Début)*(BF$3&lt;=Fin),ROW(Noms)))-1),"")</f>
        <v/>
      </c>
      <c r="BG55" s="25" t="str">
        <f t="array" ref="BG55">IF(SUMPRODUCT((Noms=$C55)*(BG$3&gt;=Début)*(BG$3&lt;=Fin))&gt;0,INDEX(Concat_pav_heures,MIN(IF((Noms=$C55)*(BG$3&gt;=Début)*(BG$3&lt;=Fin),ROW(Noms)))-1),"")</f>
        <v/>
      </c>
      <c r="BH55" s="25" t="str">
        <f t="array" ref="BH55">IF(SUMPRODUCT((Noms=$C55)*(BH$3&gt;=Début)*(BH$3&lt;=Fin))&gt;0,INDEX(Concat_pav_heures,MIN(IF((Noms=$C55)*(BH$3&gt;=Début)*(BH$3&lt;=Fin),ROW(Noms)))-1),"")</f>
        <v/>
      </c>
      <c r="BI55" s="25" t="str">
        <f t="array" ref="BI55">IF(SUMPRODUCT((Noms=$C55)*(BI$3&gt;=Début)*(BI$3&lt;=Fin))&gt;0,INDEX(Concat_pav_heures,MIN(IF((Noms=$C55)*(BI$3&gt;=Début)*(BI$3&lt;=Fin),ROW(Noms)))-1),"")</f>
        <v/>
      </c>
      <c r="BJ55" s="25" t="str">
        <f t="array" ref="BJ55">IF(SUMPRODUCT((Noms=$C55)*(BJ$3&gt;=Début)*(BJ$3&lt;=Fin))&gt;0,INDEX(Concat_pav_heures,MIN(IF((Noms=$C55)*(BJ$3&gt;=Début)*(BJ$3&lt;=Fin),ROW(Noms)))-1),"")</f>
        <v/>
      </c>
      <c r="BK55" s="25" t="str">
        <f t="array" ref="BK55">IF(SUMPRODUCT((Noms=$C55)*(BK$3&gt;=Début)*(BK$3&lt;=Fin))&gt;0,INDEX(Concat_pav_heures,MIN(IF((Noms=$C55)*(BK$3&gt;=Début)*(BK$3&lt;=Fin),ROW(Noms)))-1),"")</f>
        <v/>
      </c>
      <c r="BL55" s="25" t="str">
        <f t="array" ref="BL55">IF(SUMPRODUCT((Noms=$C55)*(BL$3&gt;=Début)*(BL$3&lt;=Fin))&gt;0,INDEX(Concat_pav_heures,MIN(IF((Noms=$C55)*(BL$3&gt;=Début)*(BL$3&lt;=Fin),ROW(Noms)))-1),"")</f>
        <v/>
      </c>
      <c r="BM55" s="25" t="str">
        <f t="array" ref="BM55">IF(SUMPRODUCT((Noms=$C55)*(BM$3&gt;=Début)*(BM$3&lt;=Fin))&gt;0,INDEX(Concat_pav_heures,MIN(IF((Noms=$C55)*(BM$3&gt;=Début)*(BM$3&lt;=Fin),ROW(Noms)))-1),"")</f>
        <v/>
      </c>
      <c r="BN55" s="25" t="str">
        <f t="array" ref="BN55">IF(SUMPRODUCT((Noms=$C55)*(BN$3&gt;=Début)*(BN$3&lt;=Fin))&gt;0,INDEX(Concat_pav_heures,MIN(IF((Noms=$C55)*(BN$3&gt;=Début)*(BN$3&lt;=Fin),ROW(Noms)))-1),"")</f>
        <v/>
      </c>
      <c r="BO55" s="25" t="str">
        <f t="array" ref="BO55">IF(SUMPRODUCT((Noms=$C55)*(BO$3&gt;=Début)*(BO$3&lt;=Fin))&gt;0,INDEX(Concat_pav_heures,MIN(IF((Noms=$C55)*(BO$3&gt;=Début)*(BO$3&lt;=Fin),ROW(Noms)))-1),"")</f>
        <v/>
      </c>
      <c r="BP55" s="25" t="str">
        <f t="array" ref="BP55">IF(SUMPRODUCT((Noms=$C55)*(BP$3&gt;=Début)*(BP$3&lt;=Fin))&gt;0,INDEX(Concat_pav_heures,MIN(IF((Noms=$C55)*(BP$3&gt;=Début)*(BP$3&lt;=Fin),ROW(Noms)))-1),"")</f>
        <v/>
      </c>
      <c r="BQ55" s="25" t="str">
        <f t="array" ref="BQ55">IF(SUMPRODUCT((Noms=$C55)*(BQ$3&gt;=Début)*(BQ$3&lt;=Fin))&gt;0,INDEX(Concat_pav_heures,MIN(IF((Noms=$C55)*(BQ$3&gt;=Début)*(BQ$3&lt;=Fin),ROW(Noms)))-1),"")</f>
        <v/>
      </c>
      <c r="BR55" s="25" t="str">
        <f t="array" ref="BR55">IF(SUMPRODUCT((Noms=$C55)*(BR$3&gt;=Début)*(BR$3&lt;=Fin))&gt;0,INDEX(Concat_pav_heures,MIN(IF((Noms=$C55)*(BR$3&gt;=Début)*(BR$3&lt;=Fin),ROW(Noms)))-1),"")</f>
        <v/>
      </c>
      <c r="BS55" s="25" t="str">
        <f t="array" ref="BS55">IF(SUMPRODUCT((Noms=$C55)*(BS$3&gt;=Début)*(BS$3&lt;=Fin))&gt;0,INDEX(Concat_pav_heures,MIN(IF((Noms=$C55)*(BS$3&gt;=Début)*(BS$3&lt;=Fin),ROW(Noms)))-1),"")</f>
        <v/>
      </c>
      <c r="BT55" s="25" t="str">
        <f t="array" ref="BT55">IF(SUMPRODUCT((Noms=$C55)*(BT$3&gt;=Début)*(BT$3&lt;=Fin))&gt;0,INDEX(Concat_pav_heures,MIN(IF((Noms=$C55)*(BT$3&gt;=Début)*(BT$3&lt;=Fin),ROW(Noms)))-1),"")</f>
        <v/>
      </c>
      <c r="BU55" s="25" t="str">
        <f t="array" ref="BU55">IF(SUMPRODUCT((Noms=$C55)*(BU$3&gt;=Début)*(BU$3&lt;=Fin))&gt;0,INDEX(Concat_pav_heures,MIN(IF((Noms=$C55)*(BU$3&gt;=Début)*(BU$3&lt;=Fin),ROW(Noms)))-1),"")</f>
        <v/>
      </c>
      <c r="BV55" s="25" t="str">
        <f t="array" ref="BV55">IF(SUMPRODUCT((Noms=$C55)*(BV$3&gt;=Début)*(BV$3&lt;=Fin))&gt;0,INDEX(Concat_pav_heures,MIN(IF((Noms=$C55)*(BV$3&gt;=Début)*(BV$3&lt;=Fin),ROW(Noms)))-1),"")</f>
        <v/>
      </c>
      <c r="BW55" s="25" t="str">
        <f t="array" ref="BW55">IF(SUMPRODUCT((Noms=$C55)*(BW$3&gt;=Début)*(BW$3&lt;=Fin))&gt;0,INDEX(Concat_pav_heures,MIN(IF((Noms=$C55)*(BW$3&gt;=Début)*(BW$3&lt;=Fin),ROW(Noms)))-1),"")</f>
        <v/>
      </c>
      <c r="BX55" s="25" t="str">
        <f t="array" ref="BX55">IF(SUMPRODUCT((Noms=$C55)*(BX$3&gt;=Début)*(BX$3&lt;=Fin))&gt;0,INDEX(Concat_pav_heures,MIN(IF((Noms=$C55)*(BX$3&gt;=Début)*(BX$3&lt;=Fin),ROW(Noms)))-1),"")</f>
        <v/>
      </c>
      <c r="BY55" s="25" t="str">
        <f t="array" ref="BY55">IF(SUMPRODUCT((Noms=$C55)*(BY$3&gt;=Début)*(BY$3&lt;=Fin))&gt;0,INDEX(Concat_pav_heures,MIN(IF((Noms=$C55)*(BY$3&gt;=Début)*(BY$3&lt;=Fin),ROW(Noms)))-1),"")</f>
        <v/>
      </c>
      <c r="BZ55" s="25" t="str">
        <f t="array" ref="BZ55">IF(SUMPRODUCT((Noms=$C55)*(BZ$3&gt;=Début)*(BZ$3&lt;=Fin))&gt;0,INDEX(Concat_pav_heures,MIN(IF((Noms=$C55)*(BZ$3&gt;=Début)*(BZ$3&lt;=Fin),ROW(Noms)))-1),"")</f>
        <v/>
      </c>
      <c r="CA55" s="25" t="str">
        <f t="array" ref="CA55">IF(SUMPRODUCT((Noms=$C55)*(CA$3&gt;=Début)*(CA$3&lt;=Fin))&gt;0,INDEX(Concat_pav_heures,MIN(IF((Noms=$C55)*(CA$3&gt;=Début)*(CA$3&lt;=Fin),ROW(Noms)))-1),"")</f>
        <v/>
      </c>
      <c r="CB55" s="25" t="str">
        <f t="array" ref="CB55">IF(SUMPRODUCT((Noms=$C55)*(CB$3&gt;=Début)*(CB$3&lt;=Fin))&gt;0,INDEX(Concat_pav_heures,MIN(IF((Noms=$C55)*(CB$3&gt;=Début)*(CB$3&lt;=Fin),ROW(Noms)))-1),"")</f>
        <v/>
      </c>
      <c r="CC55" s="25" t="str">
        <f t="array" ref="CC55">IF(SUMPRODUCT((Noms=$C55)*(CC$3&gt;=Début)*(CC$3&lt;=Fin))&gt;0,INDEX(Concat_pav_heures,MIN(IF((Noms=$C55)*(CC$3&gt;=Début)*(CC$3&lt;=Fin),ROW(Noms)))-1),"")</f>
        <v/>
      </c>
      <c r="CD55" s="25" t="str">
        <f t="array" ref="CD55">IF(SUMPRODUCT((Noms=$C55)*(CD$3&gt;=Début)*(CD$3&lt;=Fin))&gt;0,INDEX(Concat_pav_heures,MIN(IF((Noms=$C55)*(CD$3&gt;=Début)*(CD$3&lt;=Fin),ROW(Noms)))-1),"")</f>
        <v/>
      </c>
      <c r="CE55" s="25" t="str">
        <f t="array" ref="CE55">IF(SUMPRODUCT((Noms=$C55)*(CE$3&gt;=Début)*(CE$3&lt;=Fin))&gt;0,INDEX(Concat_pav_heures,MIN(IF((Noms=$C55)*(CE$3&gt;=Début)*(CE$3&lt;=Fin),ROW(Noms)))-1),"")</f>
        <v/>
      </c>
      <c r="CF55" s="25" t="str">
        <f t="array" ref="CF55">IF(SUMPRODUCT((Noms=$C55)*(CF$3&gt;=Début)*(CF$3&lt;=Fin))&gt;0,INDEX(Concat_pav_heures,MIN(IF((Noms=$C55)*(CF$3&gt;=Début)*(CF$3&lt;=Fin),ROW(Noms)))-1),"")</f>
        <v/>
      </c>
      <c r="CG55" s="25" t="str">
        <f t="array" ref="CG55">IF(SUMPRODUCT((Noms=$C55)*(CG$3&gt;=Début)*(CG$3&lt;=Fin))&gt;0,INDEX(Concat_pav_heures,MIN(IF((Noms=$C55)*(CG$3&gt;=Début)*(CG$3&lt;=Fin),ROW(Noms)))-1),"")</f>
        <v/>
      </c>
      <c r="CH55" s="25" t="str">
        <f t="array" ref="CH55">IF(SUMPRODUCT((Noms=$C55)*(CH$3&gt;=Début)*(CH$3&lt;=Fin))&gt;0,INDEX(Concat_pav_heures,MIN(IF((Noms=$C55)*(CH$3&gt;=Début)*(CH$3&lt;=Fin),ROW(Noms)))-1),"")</f>
        <v/>
      </c>
      <c r="CI55" s="25" t="str">
        <f t="array" ref="CI55">IF(SUMPRODUCT((Noms=$C55)*(CI$3&gt;=Début)*(CI$3&lt;=Fin))&gt;0,INDEX(Concat_pav_heures,MIN(IF((Noms=$C55)*(CI$3&gt;=Début)*(CI$3&lt;=Fin),ROW(Noms)))-1),"")</f>
        <v/>
      </c>
      <c r="CJ55" s="25" t="str">
        <f t="array" ref="CJ55">IF(SUMPRODUCT((Noms=$C55)*(CJ$3&gt;=Début)*(CJ$3&lt;=Fin))&gt;0,INDEX(Concat_pav_heures,MIN(IF((Noms=$C55)*(CJ$3&gt;=Début)*(CJ$3&lt;=Fin),ROW(Noms)))-1),"")</f>
        <v/>
      </c>
      <c r="CK55" s="25" t="str">
        <f t="array" ref="CK55">IF(SUMPRODUCT((Noms=$C55)*(CK$3&gt;=Début)*(CK$3&lt;=Fin))&gt;0,INDEX(Concat_pav_heures,MIN(IF((Noms=$C55)*(CK$3&gt;=Début)*(CK$3&lt;=Fin),ROW(Noms)))-1),"")</f>
        <v/>
      </c>
      <c r="CL55" s="25" t="str">
        <f t="array" ref="CL55">IF(SUMPRODUCT((Noms=$C55)*(CL$3&gt;=Début)*(CL$3&lt;=Fin))&gt;0,INDEX(Concat_pav_heures,MIN(IF((Noms=$C55)*(CL$3&gt;=Début)*(CL$3&lt;=Fin),ROW(Noms)))-1),"")</f>
        <v/>
      </c>
      <c r="CM55" s="25" t="str">
        <f t="array" ref="CM55">IF(SUMPRODUCT((Noms=$C55)*(CM$3&gt;=Début)*(CM$3&lt;=Fin))&gt;0,INDEX(Concat_pav_heures,MIN(IF((Noms=$C55)*(CM$3&gt;=Début)*(CM$3&lt;=Fin),ROW(Noms)))-1),"")</f>
        <v/>
      </c>
      <c r="CN55" s="25" t="str">
        <f t="array" ref="CN55">IF(SUMPRODUCT((Noms=$C55)*(CN$3&gt;=Début)*(CN$3&lt;=Fin))&gt;0,INDEX(Concat_pav_heures,MIN(IF((Noms=$C55)*(CN$3&gt;=Début)*(CN$3&lt;=Fin),ROW(Noms)))-1),"")</f>
        <v/>
      </c>
      <c r="CO55" s="25" t="str">
        <f t="array" ref="CO55">IF(SUMPRODUCT((Noms=$C55)*(CO$3&gt;=Début)*(CO$3&lt;=Fin))&gt;0,INDEX(Concat_pav_heures,MIN(IF((Noms=$C55)*(CO$3&gt;=Début)*(CO$3&lt;=Fin),ROW(Noms)))-1),"")</f>
        <v/>
      </c>
      <c r="CP55" s="25" t="str">
        <f t="array" ref="CP55">IF(SUMPRODUCT((Noms=$C55)*(CP$3&gt;=Début)*(CP$3&lt;=Fin))&gt;0,INDEX(Concat_pav_heures,MIN(IF((Noms=$C55)*(CP$3&gt;=Début)*(CP$3&lt;=Fin),ROW(Noms)))-1),"")</f>
        <v/>
      </c>
      <c r="CQ55" s="25" t="str">
        <f t="array" ref="CQ55">IF(SUMPRODUCT((Noms=$C55)*(CQ$3&gt;=Début)*(CQ$3&lt;=Fin))&gt;0,INDEX(Concat_pav_heures,MIN(IF((Noms=$C55)*(CQ$3&gt;=Début)*(CQ$3&lt;=Fin),ROW(Noms)))-1),"")</f>
        <v/>
      </c>
      <c r="CR55" s="25" t="str">
        <f t="array" ref="CR55">IF(SUMPRODUCT((Noms=$C55)*(CR$3&gt;=Début)*(CR$3&lt;=Fin))&gt;0,INDEX(Concat_pav_heures,MIN(IF((Noms=$C55)*(CR$3&gt;=Début)*(CR$3&lt;=Fin),ROW(Noms)))-1),"")</f>
        <v/>
      </c>
      <c r="CS55" s="25" t="str">
        <f t="array" ref="CS55">IF(SUMPRODUCT((Noms=$C55)*(CS$3&gt;=Début)*(CS$3&lt;=Fin))&gt;0,INDEX(Concat_pav_heures,MIN(IF((Noms=$C55)*(CS$3&gt;=Début)*(CS$3&lt;=Fin),ROW(Noms)))-1),"")</f>
        <v/>
      </c>
      <c r="CT55" s="25" t="str">
        <f t="array" ref="CT55">IF(SUMPRODUCT((Noms=$C55)*(CT$3&gt;=Début)*(CT$3&lt;=Fin))&gt;0,INDEX(Concat_pav_heures,MIN(IF((Noms=$C55)*(CT$3&gt;=Début)*(CT$3&lt;=Fin),ROW(Noms)))-1),"")</f>
        <v/>
      </c>
      <c r="CU55" s="25" t="str">
        <f t="array" ref="CU55">IF(SUMPRODUCT((Noms=$C55)*(CU$3&gt;=Début)*(CU$3&lt;=Fin))&gt;0,INDEX(Concat_pav_heures,MIN(IF((Noms=$C55)*(CU$3&gt;=Début)*(CU$3&lt;=Fin),ROW(Noms)))-1),"")</f>
        <v/>
      </c>
      <c r="CV55" s="25" t="str">
        <f t="array" ref="CV55">IF(SUMPRODUCT((Noms=$C55)*(CV$3&gt;=Début)*(CV$3&lt;=Fin))&gt;0,INDEX(Concat_pav_heures,MIN(IF((Noms=$C55)*(CV$3&gt;=Début)*(CV$3&lt;=Fin),ROW(Noms)))-1),"")</f>
        <v/>
      </c>
      <c r="CW55" s="25" t="str">
        <f t="array" ref="CW55">IF(SUMPRODUCT((Noms=$C55)*(CW$3&gt;=Début)*(CW$3&lt;=Fin))&gt;0,INDEX(Concat_pav_heures,MIN(IF((Noms=$C55)*(CW$3&gt;=Début)*(CW$3&lt;=Fin),ROW(Noms)))-1),"")</f>
        <v/>
      </c>
      <c r="CX55" s="25" t="str">
        <f t="array" ref="CX55">IF(SUMPRODUCT((Noms=$C55)*(CX$3&gt;=Début)*(CX$3&lt;=Fin))&gt;0,INDEX(Concat_pav_heures,MIN(IF((Noms=$C55)*(CX$3&gt;=Début)*(CX$3&lt;=Fin),ROW(Noms)))-1),"")</f>
        <v/>
      </c>
      <c r="CY55" s="25" t="str">
        <f t="array" ref="CY55">IF(SUMPRODUCT((Noms=$C55)*(CY$3&gt;=Début)*(CY$3&lt;=Fin))&gt;0,INDEX(Concat_pav_heures,MIN(IF((Noms=$C55)*(CY$3&gt;=Début)*(CY$3&lt;=Fin),ROW(Noms)))-1),"")</f>
        <v/>
      </c>
      <c r="CZ55" s="25" t="str">
        <f t="array" ref="CZ55">IF(SUMPRODUCT((Noms=$C55)*(CZ$3&gt;=Début)*(CZ$3&lt;=Fin))&gt;0,INDEX(Concat_pav_heures,MIN(IF((Noms=$C55)*(CZ$3&gt;=Début)*(CZ$3&lt;=Fin),ROW(Noms)))-1),"")</f>
        <v/>
      </c>
      <c r="DA55" s="25" t="str">
        <f t="array" ref="DA55">IF(SUMPRODUCT((Noms=$C55)*(DA$3&gt;=Début)*(DA$3&lt;=Fin))&gt;0,INDEX(Concat_pav_heures,MIN(IF((Noms=$C55)*(DA$3&gt;=Début)*(DA$3&lt;=Fin),ROW(Noms)))-1),"")</f>
        <v/>
      </c>
      <c r="DB55" s="25" t="str">
        <f t="array" ref="DB55">IF(SUMPRODUCT((Noms=$C55)*(DB$3&gt;=Début)*(DB$3&lt;=Fin))&gt;0,INDEX(Concat_pav_heures,MIN(IF((Noms=$C55)*(DB$3&gt;=Début)*(DB$3&lt;=Fin),ROW(Noms)))-1),"")</f>
        <v/>
      </c>
      <c r="DC55" s="25" t="str">
        <f t="array" ref="DC55">IF(SUMPRODUCT((Noms=$C55)*(DC$3&gt;=Début)*(DC$3&lt;=Fin))&gt;0,INDEX(Concat_pav_heures,MIN(IF((Noms=$C55)*(DC$3&gt;=Début)*(DC$3&lt;=Fin),ROW(Noms)))-1),"")</f>
        <v/>
      </c>
      <c r="DD55" s="25" t="str">
        <f t="array" ref="DD55">IF(SUMPRODUCT((Noms=$C55)*(DD$3&gt;=Début)*(DD$3&lt;=Fin))&gt;0,INDEX(Concat_pav_heures,MIN(IF((Noms=$C55)*(DD$3&gt;=Début)*(DD$3&lt;=Fin),ROW(Noms)))-1),"")</f>
        <v/>
      </c>
      <c r="DE55" s="25" t="str">
        <f t="array" ref="DE55">IF(SUMPRODUCT((Noms=$C55)*(DE$3&gt;=Début)*(DE$3&lt;=Fin))&gt;0,INDEX(Concat_pav_heures,MIN(IF((Noms=$C55)*(DE$3&gt;=Début)*(DE$3&lt;=Fin),ROW(Noms)))-1),"")</f>
        <v/>
      </c>
      <c r="DF55" s="25" t="str">
        <f t="array" ref="DF55">IF(SUMPRODUCT((Noms=$C55)*(DF$3&gt;=Début)*(DF$3&lt;=Fin))&gt;0,INDEX(Concat_pav_heures,MIN(IF((Noms=$C55)*(DF$3&gt;=Début)*(DF$3&lt;=Fin),ROW(Noms)))-1),"")</f>
        <v/>
      </c>
      <c r="DG55" s="25" t="str">
        <f t="array" ref="DG55">IF(SUMPRODUCT((Noms=$C55)*(DG$3&gt;=Début)*(DG$3&lt;=Fin))&gt;0,INDEX(Concat_pav_heures,MIN(IF((Noms=$C55)*(DG$3&gt;=Début)*(DG$3&lt;=Fin),ROW(Noms)))-1),"")</f>
        <v/>
      </c>
      <c r="DH55" s="25" t="str">
        <f t="array" ref="DH55">IF(SUMPRODUCT((Noms=$C55)*(DH$3&gt;=Début)*(DH$3&lt;=Fin))&gt;0,INDEX(Concat_pav_heures,MIN(IF((Noms=$C55)*(DH$3&gt;=Début)*(DH$3&lt;=Fin),ROW(Noms)))-1),"")</f>
        <v/>
      </c>
      <c r="DI55" s="25" t="str">
        <f t="array" ref="DI55">IF(SUMPRODUCT((Noms=$C55)*(DI$3&gt;=Début)*(DI$3&lt;=Fin))&gt;0,INDEX(Concat_pav_heures,MIN(IF((Noms=$C55)*(DI$3&gt;=Début)*(DI$3&lt;=Fin),ROW(Noms)))-1),"")</f>
        <v/>
      </c>
      <c r="DJ55" s="25" t="str">
        <f t="array" ref="DJ55">IF(SUMPRODUCT((Noms=$C55)*(DJ$3&gt;=Début)*(DJ$3&lt;=Fin))&gt;0,INDEX(Concat_pav_heures,MIN(IF((Noms=$C55)*(DJ$3&gt;=Début)*(DJ$3&lt;=Fin),ROW(Noms)))-1),"")</f>
        <v/>
      </c>
      <c r="DK55" s="25" t="str">
        <f t="array" ref="DK55">IF(SUMPRODUCT((Noms=$C55)*(DK$3&gt;=Début)*(DK$3&lt;=Fin))&gt;0,INDEX(Concat_pav_heures,MIN(IF((Noms=$C55)*(DK$3&gt;=Début)*(DK$3&lt;=Fin),ROW(Noms)))-1),"")</f>
        <v/>
      </c>
      <c r="DL55" s="25" t="str">
        <f t="array" ref="DL55">IF(SUMPRODUCT((Noms=$C55)*(DL$3&gt;=Début)*(DL$3&lt;=Fin))&gt;0,INDEX(Concat_pav_heures,MIN(IF((Noms=$C55)*(DL$3&gt;=Début)*(DL$3&lt;=Fin),ROW(Noms)))-1),"")</f>
        <v/>
      </c>
      <c r="DM55" s="25" t="str">
        <f t="array" ref="DM55">IF(SUMPRODUCT((Noms=$C55)*(DM$3&gt;=Début)*(DM$3&lt;=Fin))&gt;0,INDEX(Concat_pav_heures,MIN(IF((Noms=$C55)*(DM$3&gt;=Début)*(DM$3&lt;=Fin),ROW(Noms)))-1),"")</f>
        <v/>
      </c>
      <c r="DN55" s="25" t="str">
        <f t="array" ref="DN55">IF(SUMPRODUCT((Noms=$C55)*(DN$3&gt;=Début)*(DN$3&lt;=Fin))&gt;0,INDEX(Concat_pav_heures,MIN(IF((Noms=$C55)*(DN$3&gt;=Début)*(DN$3&lt;=Fin),ROW(Noms)))-1),"")</f>
        <v/>
      </c>
      <c r="DO55" s="25" t="str">
        <f t="array" ref="DO55">IF(SUMPRODUCT((Noms=$C55)*(DO$3&gt;=Début)*(DO$3&lt;=Fin))&gt;0,INDEX(Concat_pav_heures,MIN(IF((Noms=$C55)*(DO$3&gt;=Début)*(DO$3&lt;=Fin),ROW(Noms)))-1),"")</f>
        <v/>
      </c>
      <c r="DP55" s="25" t="str">
        <f t="array" ref="DP55">IF(SUMPRODUCT((Noms=$C55)*(DP$3&gt;=Début)*(DP$3&lt;=Fin))&gt;0,INDEX(Concat_pav_heures,MIN(IF((Noms=$C55)*(DP$3&gt;=Début)*(DP$3&lt;=Fin),ROW(Noms)))-1),"")</f>
        <v/>
      </c>
      <c r="DQ55" s="25" t="str">
        <f t="array" ref="DQ55">IF(SUMPRODUCT((Noms=$C55)*(DQ$3&gt;=Début)*(DQ$3&lt;=Fin))&gt;0,INDEX(Concat_pav_heures,MIN(IF((Noms=$C55)*(DQ$3&gt;=Début)*(DQ$3&lt;=Fin),ROW(Noms)))-1),"")</f>
        <v/>
      </c>
      <c r="DR55" s="25" t="str">
        <f t="array" ref="DR55">IF(SUMPRODUCT((Noms=$C55)*(DR$3&gt;=Début)*(DR$3&lt;=Fin))&gt;0,INDEX(Concat_pav_heures,MIN(IF((Noms=$C55)*(DR$3&gt;=Début)*(DR$3&lt;=Fin),ROW(Noms)))-1),"")</f>
        <v/>
      </c>
      <c r="DS55" s="25" t="str">
        <f t="array" ref="DS55">IF(SUMPRODUCT((Noms=$C55)*(DS$3&gt;=Début)*(DS$3&lt;=Fin))&gt;0,INDEX(Concat_pav_heures,MIN(IF((Noms=$C55)*(DS$3&gt;=Début)*(DS$3&lt;=Fin),ROW(Noms)))-1),"")</f>
        <v/>
      </c>
      <c r="DT55" s="25" t="str">
        <f t="array" ref="DT55">IF(SUMPRODUCT((Noms=$C55)*(DT$3&gt;=Début)*(DT$3&lt;=Fin))&gt;0,INDEX(Concat_pav_heures,MIN(IF((Noms=$C55)*(DT$3&gt;=Début)*(DT$3&lt;=Fin),ROW(Noms)))-1),"")</f>
        <v/>
      </c>
      <c r="DU55" s="25" t="str">
        <f t="array" ref="DU55">IF(SUMPRODUCT((Noms=$C55)*(DU$3&gt;=Début)*(DU$3&lt;=Fin))&gt;0,INDEX(Concat_pav_heures,MIN(IF((Noms=$C55)*(DU$3&gt;=Début)*(DU$3&lt;=Fin),ROW(Noms)))-1),"")</f>
        <v/>
      </c>
      <c r="DV55" s="25" t="str">
        <f t="array" ref="DV55">IF(SUMPRODUCT((Noms=$C55)*(DV$3&gt;=Début)*(DV$3&lt;=Fin))&gt;0,INDEX(Concat_pav_heures,MIN(IF((Noms=$C55)*(DV$3&gt;=Début)*(DV$3&lt;=Fin),ROW(Noms)))-1),"")</f>
        <v/>
      </c>
      <c r="DW55" s="25" t="str">
        <f t="array" ref="DW55">IF(SUMPRODUCT((Noms=$C55)*(DW$3&gt;=Début)*(DW$3&lt;=Fin))&gt;0,INDEX(Concat_pav_heures,MIN(IF((Noms=$C55)*(DW$3&gt;=Début)*(DW$3&lt;=Fin),ROW(Noms)))-1),"")</f>
        <v/>
      </c>
      <c r="DX55" s="25" t="str">
        <f t="array" ref="DX55">IF(SUMPRODUCT((Noms=$C55)*(DX$3&gt;=Début)*(DX$3&lt;=Fin))&gt;0,INDEX(Concat_pav_heures,MIN(IF((Noms=$C55)*(DX$3&gt;=Début)*(DX$3&lt;=Fin),ROW(Noms)))-1),"")</f>
        <v/>
      </c>
      <c r="DY55" s="25" t="str">
        <f t="array" ref="DY55">IF(SUMPRODUCT((Noms=$C55)*(DY$3&gt;=Début)*(DY$3&lt;=Fin))&gt;0,INDEX(Concat_pav_heures,MIN(IF((Noms=$C55)*(DY$3&gt;=Début)*(DY$3&lt;=Fin),ROW(Noms)))-1),"")</f>
        <v/>
      </c>
      <c r="DZ55" s="25" t="str">
        <f t="array" ref="DZ55">IF(SUMPRODUCT((Noms=$C55)*(DZ$3&gt;=Début)*(DZ$3&lt;=Fin))&gt;0,INDEX(Concat_pav_heures,MIN(IF((Noms=$C55)*(DZ$3&gt;=Début)*(DZ$3&lt;=Fin),ROW(Noms)))-1),"")</f>
        <v/>
      </c>
      <c r="EA55" s="25" t="str">
        <f t="array" ref="EA55">IF(SUMPRODUCT((Noms=$C55)*(EA$3&gt;=Début)*(EA$3&lt;=Fin))&gt;0,INDEX(Concat_pav_heures,MIN(IF((Noms=$C55)*(EA$3&gt;=Début)*(EA$3&lt;=Fin),ROW(Noms)))-1),"")</f>
        <v/>
      </c>
      <c r="EB55" s="25" t="str">
        <f t="array" ref="EB55">IF(SUMPRODUCT((Noms=$C55)*(EB$3&gt;=Début)*(EB$3&lt;=Fin))&gt;0,INDEX(Concat_pav_heures,MIN(IF((Noms=$C55)*(EB$3&gt;=Début)*(EB$3&lt;=Fin),ROW(Noms)))-1),"")</f>
        <v/>
      </c>
      <c r="EC55" s="25" t="str">
        <f t="array" ref="EC55">IF(SUMPRODUCT((Noms=$C55)*(EC$3&gt;=Début)*(EC$3&lt;=Fin))&gt;0,INDEX(Concat_pav_heures,MIN(IF((Noms=$C55)*(EC$3&gt;=Début)*(EC$3&lt;=Fin),ROW(Noms)))-1),"")</f>
        <v/>
      </c>
      <c r="ED55" s="25" t="str">
        <f t="array" ref="ED55">IF(SUMPRODUCT((Noms=$C55)*(ED$3&gt;=Début)*(ED$3&lt;=Fin))&gt;0,INDEX(Concat_pav_heures,MIN(IF((Noms=$C55)*(ED$3&gt;=Début)*(ED$3&lt;=Fin),ROW(Noms)))-1),"")</f>
        <v/>
      </c>
      <c r="EE55" s="25" t="str">
        <f t="array" ref="EE55">IF(SUMPRODUCT((Noms=$C55)*(EE$3&gt;=Début)*(EE$3&lt;=Fin))&gt;0,INDEX(Concat_pav_heures,MIN(IF((Noms=$C55)*(EE$3&gt;=Début)*(EE$3&lt;=Fin),ROW(Noms)))-1),"")</f>
        <v/>
      </c>
      <c r="EF55" s="25" t="str">
        <f t="array" ref="EF55">IF(SUMPRODUCT((Noms=$C55)*(EF$3&gt;=Début)*(EF$3&lt;=Fin))&gt;0,INDEX(Concat_pav_heures,MIN(IF((Noms=$C55)*(EF$3&gt;=Début)*(EF$3&lt;=Fin),ROW(Noms)))-1),"")</f>
        <v/>
      </c>
      <c r="EG55" s="25" t="str">
        <f t="array" ref="EG55">IF(SUMPRODUCT((Noms=$C55)*(EG$3&gt;=Début)*(EG$3&lt;=Fin))&gt;0,INDEX(Concat_pav_heures,MIN(IF((Noms=$C55)*(EG$3&gt;=Début)*(EG$3&lt;=Fin),ROW(Noms)))-1),"")</f>
        <v/>
      </c>
      <c r="EH55" s="25" t="str">
        <f t="array" ref="EH55">IF(SUMPRODUCT((Noms=$C55)*(EH$3&gt;=Début)*(EH$3&lt;=Fin))&gt;0,INDEX(Concat_pav_heures,MIN(IF((Noms=$C55)*(EH$3&gt;=Début)*(EH$3&lt;=Fin),ROW(Noms)))-1),"")</f>
        <v/>
      </c>
      <c r="EI55" s="25" t="str">
        <f t="array" ref="EI55">IF(SUMPRODUCT((Noms=$C55)*(EI$3&gt;=Début)*(EI$3&lt;=Fin))&gt;0,INDEX(Concat_pav_heures,MIN(IF((Noms=$C55)*(EI$3&gt;=Début)*(EI$3&lt;=Fin),ROW(Noms)))-1),"")</f>
        <v/>
      </c>
      <c r="EJ55" s="25" t="str">
        <f t="array" ref="EJ55">IF(SUMPRODUCT((Noms=$C55)*(EJ$3&gt;=Début)*(EJ$3&lt;=Fin))&gt;0,INDEX(Concat_pav_heures,MIN(IF((Noms=$C55)*(EJ$3&gt;=Début)*(EJ$3&lt;=Fin),ROW(Noms)))-1),"")</f>
        <v/>
      </c>
      <c r="EK55" s="25" t="str">
        <f t="array" ref="EK55">IF(SUMPRODUCT((Noms=$C55)*(EK$3&gt;=Début)*(EK$3&lt;=Fin))&gt;0,INDEX(Concat_pav_heures,MIN(IF((Noms=$C55)*(EK$3&gt;=Début)*(EK$3&lt;=Fin),ROW(Noms)))-1),"")</f>
        <v/>
      </c>
      <c r="EL55" s="25" t="str">
        <f t="array" ref="EL55">IF(SUMPRODUCT((Noms=$C55)*(EL$3&gt;=Début)*(EL$3&lt;=Fin))&gt;0,INDEX(Concat_pav_heures,MIN(IF((Noms=$C55)*(EL$3&gt;=Début)*(EL$3&lt;=Fin),ROW(Noms)))-1),"")</f>
        <v/>
      </c>
      <c r="EM55" s="25" t="str">
        <f t="array" ref="EM55">IF(SUMPRODUCT((Noms=$C55)*(EM$3&gt;=Début)*(EM$3&lt;=Fin))&gt;0,INDEX(Concat_pav_heures,MIN(IF((Noms=$C55)*(EM$3&gt;=Début)*(EM$3&lt;=Fin),ROW(Noms)))-1),"")</f>
        <v/>
      </c>
      <c r="EN55" s="25" t="str">
        <f t="array" ref="EN55">IF(SUMPRODUCT((Noms=$C55)*(EN$3&gt;=Début)*(EN$3&lt;=Fin))&gt;0,INDEX(Concat_pav_heures,MIN(IF((Noms=$C55)*(EN$3&gt;=Début)*(EN$3&lt;=Fin),ROW(Noms)))-1),"")</f>
        <v/>
      </c>
      <c r="EO55" s="25" t="str">
        <f t="array" ref="EO55">IF(SUMPRODUCT((Noms=$C55)*(EO$3&gt;=Début)*(EO$3&lt;=Fin))&gt;0,INDEX(Concat_pav_heures,MIN(IF((Noms=$C55)*(EO$3&gt;=Début)*(EO$3&lt;=Fin),ROW(Noms)))-1),"")</f>
        <v/>
      </c>
      <c r="EP55" s="25" t="str">
        <f t="array" ref="EP55">IF(SUMPRODUCT((Noms=$C55)*(EP$3&gt;=Début)*(EP$3&lt;=Fin))&gt;0,INDEX(Concat_pav_heures,MIN(IF((Noms=$C55)*(EP$3&gt;=Début)*(EP$3&lt;=Fin),ROW(Noms)))-1),"")</f>
        <v/>
      </c>
      <c r="EQ55" s="25" t="str">
        <f t="array" ref="EQ55">IF(SUMPRODUCT((Noms=$C55)*(EQ$3&gt;=Début)*(EQ$3&lt;=Fin))&gt;0,INDEX(Concat_pav_heures,MIN(IF((Noms=$C55)*(EQ$3&gt;=Début)*(EQ$3&lt;=Fin),ROW(Noms)))-1),"")</f>
        <v/>
      </c>
      <c r="ER55" s="25" t="str">
        <f t="array" ref="ER55">IF(SUMPRODUCT((Noms=$C55)*(ER$3&gt;=Début)*(ER$3&lt;=Fin))&gt;0,INDEX(Concat_pav_heures,MIN(IF((Noms=$C55)*(ER$3&gt;=Début)*(ER$3&lt;=Fin),ROW(Noms)))-1),"")</f>
        <v/>
      </c>
      <c r="ES55" s="25" t="str">
        <f t="array" ref="ES55">IF(SUMPRODUCT((Noms=$C55)*(ES$3&gt;=Début)*(ES$3&lt;=Fin))&gt;0,INDEX(Concat_pav_heures,MIN(IF((Noms=$C55)*(ES$3&gt;=Début)*(ES$3&lt;=Fin),ROW(Noms)))-1),"")</f>
        <v/>
      </c>
      <c r="ET55" s="25" t="str">
        <f t="array" ref="ET55">IF(SUMPRODUCT((Noms=$C55)*(ET$3&gt;=Début)*(ET$3&lt;=Fin))&gt;0,INDEX(Concat_pav_heures,MIN(IF((Noms=$C55)*(ET$3&gt;=Début)*(ET$3&lt;=Fin),ROW(Noms)))-1),"")</f>
        <v/>
      </c>
      <c r="EU55" s="25" t="str">
        <f t="array" ref="EU55">IF(SUMPRODUCT((Noms=$C55)*(EU$3&gt;=Début)*(EU$3&lt;=Fin))&gt;0,INDEX(Concat_pav_heures,MIN(IF((Noms=$C55)*(EU$3&gt;=Début)*(EU$3&lt;=Fin),ROW(Noms)))-1),"")</f>
        <v/>
      </c>
      <c r="EV55" s="25" t="str">
        <f t="array" ref="EV55">IF(SUMPRODUCT((Noms=$C55)*(EV$3&gt;=Début)*(EV$3&lt;=Fin))&gt;0,INDEX(Concat_pav_heures,MIN(IF((Noms=$C55)*(EV$3&gt;=Début)*(EV$3&lt;=Fin),ROW(Noms)))-1),"")</f>
        <v/>
      </c>
      <c r="EW55" s="25" t="str">
        <f t="array" ref="EW55">IF(SUMPRODUCT((Noms=$C55)*(EW$3&gt;=Début)*(EW$3&lt;=Fin))&gt;0,INDEX(Concat_pav_heures,MIN(IF((Noms=$C55)*(EW$3&gt;=Début)*(EW$3&lt;=Fin),ROW(Noms)))-1),"")</f>
        <v/>
      </c>
      <c r="EX55" s="25" t="str">
        <f t="array" ref="EX55">IF(SUMPRODUCT((Noms=$C55)*(EX$3&gt;=Début)*(EX$3&lt;=Fin))&gt;0,INDEX(Concat_pav_heures,MIN(IF((Noms=$C55)*(EX$3&gt;=Début)*(EX$3&lt;=Fin),ROW(Noms)))-1),"")</f>
        <v/>
      </c>
      <c r="EY55" s="25" t="str">
        <f t="array" ref="EY55">IF(SUMPRODUCT((Noms=$C55)*(EY$3&gt;=Début)*(EY$3&lt;=Fin))&gt;0,INDEX(Concat_pav_heures,MIN(IF((Noms=$C55)*(EY$3&gt;=Début)*(EY$3&lt;=Fin),ROW(Noms)))-1),"")</f>
        <v/>
      </c>
      <c r="EZ55" s="25" t="str">
        <f t="array" ref="EZ55">IF(SUMPRODUCT((Noms=$C55)*(EZ$3&gt;=Début)*(EZ$3&lt;=Fin))&gt;0,INDEX(Concat_pav_heures,MIN(IF((Noms=$C55)*(EZ$3&gt;=Début)*(EZ$3&lt;=Fin),ROW(Noms)))-1),"")</f>
        <v/>
      </c>
      <c r="FA55" s="25" t="str">
        <f t="array" ref="FA55">IF(SUMPRODUCT((Noms=$C55)*(FA$3&gt;=Début)*(FA$3&lt;=Fin))&gt;0,INDEX(Concat_pav_heures,MIN(IF((Noms=$C55)*(FA$3&gt;=Début)*(FA$3&lt;=Fin),ROW(Noms)))-1),"")</f>
        <v/>
      </c>
      <c r="FB55" s="25" t="str">
        <f t="array" ref="FB55">IF(SUMPRODUCT((Noms=$C55)*(FB$3&gt;=Début)*(FB$3&lt;=Fin))&gt;0,INDEX(Concat_pav_heures,MIN(IF((Noms=$C55)*(FB$3&gt;=Début)*(FB$3&lt;=Fin),ROW(Noms)))-1),"")</f>
        <v/>
      </c>
      <c r="FC55" s="25" t="str">
        <f t="array" ref="FC55">IF(SUMPRODUCT((Noms=$C55)*(FC$3&gt;=Début)*(FC$3&lt;=Fin))&gt;0,INDEX(Concat_pav_heures,MIN(IF((Noms=$C55)*(FC$3&gt;=Début)*(FC$3&lt;=Fin),ROW(Noms)))-1),"")</f>
        <v/>
      </c>
      <c r="FD55" s="25" t="str">
        <f t="array" ref="FD55">IF(SUMPRODUCT((Noms=$C55)*(FD$3&gt;=Début)*(FD$3&lt;=Fin))&gt;0,INDEX(Concat_pav_heures,MIN(IF((Noms=$C55)*(FD$3&gt;=Début)*(FD$3&lt;=Fin),ROW(Noms)))-1),"")</f>
        <v/>
      </c>
      <c r="FE55" s="25" t="str">
        <f t="array" ref="FE55">IF(SUMPRODUCT((Noms=$C55)*(FE$3&gt;=Début)*(FE$3&lt;=Fin))&gt;0,INDEX(Concat_pav_heures,MIN(IF((Noms=$C55)*(FE$3&gt;=Début)*(FE$3&lt;=Fin),ROW(Noms)))-1),"")</f>
        <v/>
      </c>
      <c r="FF55" s="25" t="str">
        <f t="array" ref="FF55">IF(SUMPRODUCT((Noms=$C55)*(FF$3&gt;=Début)*(FF$3&lt;=Fin))&gt;0,INDEX(Concat_pav_heures,MIN(IF((Noms=$C55)*(FF$3&gt;=Début)*(FF$3&lt;=Fin),ROW(Noms)))-1),"")</f>
        <v/>
      </c>
      <c r="FG55" s="25" t="str">
        <f t="array" ref="FG55">IF(SUMPRODUCT((Noms=$C55)*(FG$3&gt;=Début)*(FG$3&lt;=Fin))&gt;0,INDEX(Concat_pav_heures,MIN(IF((Noms=$C55)*(FG$3&gt;=Début)*(FG$3&lt;=Fin),ROW(Noms)))-1),"")</f>
        <v/>
      </c>
      <c r="FH55" s="25" t="str">
        <f t="array" ref="FH55">IF(SUMPRODUCT((Noms=$C55)*(FH$3&gt;=Début)*(FH$3&lt;=Fin))&gt;0,INDEX(Concat_pav_heures,MIN(IF((Noms=$C55)*(FH$3&gt;=Début)*(FH$3&lt;=Fin),ROW(Noms)))-1),"")</f>
        <v/>
      </c>
      <c r="FI55" s="25" t="str">
        <f t="array" ref="FI55">IF(SUMPRODUCT((Noms=$C55)*(FI$3&gt;=Début)*(FI$3&lt;=Fin))&gt;0,INDEX(Concat_pav_heures,MIN(IF((Noms=$C55)*(FI$3&gt;=Début)*(FI$3&lt;=Fin),ROW(Noms)))-1),"")</f>
        <v/>
      </c>
      <c r="FJ55" s="25" t="str">
        <f t="array" ref="FJ55">IF(SUMPRODUCT((Noms=$C55)*(FJ$3&gt;=Début)*(FJ$3&lt;=Fin))&gt;0,INDEX(Concat_pav_heures,MIN(IF((Noms=$C55)*(FJ$3&gt;=Début)*(FJ$3&lt;=Fin),ROW(Noms)))-1),"")</f>
        <v/>
      </c>
      <c r="FK55" s="25" t="str">
        <f t="array" ref="FK55">IF(SUMPRODUCT((Noms=$C55)*(FK$3&gt;=Début)*(FK$3&lt;=Fin))&gt;0,INDEX(Concat_pav_heures,MIN(IF((Noms=$C55)*(FK$3&gt;=Début)*(FK$3&lt;=Fin),ROW(Noms)))-1),"")</f>
        <v/>
      </c>
      <c r="FL55" s="25" t="str">
        <f t="array" ref="FL55">IF(SUMPRODUCT((Noms=$C55)*(FL$3&gt;=Début)*(FL$3&lt;=Fin))&gt;0,INDEX(Concat_pav_heures,MIN(IF((Noms=$C55)*(FL$3&gt;=Début)*(FL$3&lt;=Fin),ROW(Noms)))-1),"")</f>
        <v/>
      </c>
      <c r="FM55" s="25" t="str">
        <f t="array" ref="FM55">IF(SUMPRODUCT((Noms=$C55)*(FM$3&gt;=Début)*(FM$3&lt;=Fin))&gt;0,INDEX(Concat_pav_heures,MIN(IF((Noms=$C55)*(FM$3&gt;=Début)*(FM$3&lt;=Fin),ROW(Noms)))-1),"")</f>
        <v/>
      </c>
      <c r="FN55" s="25" t="str">
        <f t="array" ref="FN55">IF(SUMPRODUCT((Noms=$C55)*(FN$3&gt;=Début)*(FN$3&lt;=Fin))&gt;0,INDEX(Concat_pav_heures,MIN(IF((Noms=$C55)*(FN$3&gt;=Début)*(FN$3&lt;=Fin),ROW(Noms)))-1),"")</f>
        <v/>
      </c>
      <c r="FO55" s="25" t="str">
        <f t="array" ref="FO55">IF(SUMPRODUCT((Noms=$C55)*(FO$3&gt;=Début)*(FO$3&lt;=Fin))&gt;0,INDEX(Concat_pav_heures,MIN(IF((Noms=$C55)*(FO$3&gt;=Début)*(FO$3&lt;=Fin),ROW(Noms)))-1),"")</f>
        <v/>
      </c>
      <c r="FP55" s="25" t="str">
        <f t="array" ref="FP55">IF(SUMPRODUCT((Noms=$C55)*(FP$3&gt;=Début)*(FP$3&lt;=Fin))&gt;0,INDEX(Concat_pav_heures,MIN(IF((Noms=$C55)*(FP$3&gt;=Début)*(FP$3&lt;=Fin),ROW(Noms)))-1),"")</f>
        <v/>
      </c>
      <c r="FQ55" s="25" t="str">
        <f t="array" ref="FQ55">IF(SUMPRODUCT((Noms=$C55)*(FQ$3&gt;=Début)*(FQ$3&lt;=Fin))&gt;0,INDEX(Concat_pav_heures,MIN(IF((Noms=$C55)*(FQ$3&gt;=Début)*(FQ$3&lt;=Fin),ROW(Noms)))-1),"")</f>
        <v/>
      </c>
      <c r="FR55" s="25" t="str">
        <f t="array" ref="FR55">IF(SUMPRODUCT((Noms=$C55)*(FR$3&gt;=Début)*(FR$3&lt;=Fin))&gt;0,INDEX(Concat_pav_heures,MIN(IF((Noms=$C55)*(FR$3&gt;=Début)*(FR$3&lt;=Fin),ROW(Noms)))-1),"")</f>
        <v/>
      </c>
      <c r="FS55" s="25" t="str">
        <f t="array" ref="FS55">IF(SUMPRODUCT((Noms=$C55)*(FS$3&gt;=Début)*(FS$3&lt;=Fin))&gt;0,INDEX(Concat_pav_heures,MIN(IF((Noms=$C55)*(FS$3&gt;=Début)*(FS$3&lt;=Fin),ROW(Noms)))-1),"")</f>
        <v/>
      </c>
      <c r="FT55" s="25" t="str">
        <f t="array" ref="FT55">IF(SUMPRODUCT((Noms=$C55)*(FT$3&gt;=Début)*(FT$3&lt;=Fin))&gt;0,INDEX(Concat_pav_heures,MIN(IF((Noms=$C55)*(FT$3&gt;=Début)*(FT$3&lt;=Fin),ROW(Noms)))-1),"")</f>
        <v/>
      </c>
      <c r="FU55" s="25" t="str">
        <f t="array" ref="FU55">IF(SUMPRODUCT((Noms=$C55)*(FU$3&gt;=Début)*(FU$3&lt;=Fin))&gt;0,INDEX(Concat_pav_heures,MIN(IF((Noms=$C55)*(FU$3&gt;=Début)*(FU$3&lt;=Fin),ROW(Noms)))-1),"")</f>
        <v/>
      </c>
      <c r="FV55" s="25" t="str">
        <f t="array" ref="FV55">IF(SUMPRODUCT((Noms=$C55)*(FV$3&gt;=Début)*(FV$3&lt;=Fin))&gt;0,INDEX(Concat_pav_heures,MIN(IF((Noms=$C55)*(FV$3&gt;=Début)*(FV$3&lt;=Fin),ROW(Noms)))-1),"")</f>
        <v/>
      </c>
      <c r="FW55" s="25" t="str">
        <f t="array" ref="FW55">IF(SUMPRODUCT((Noms=$C55)*(FW$3&gt;=Début)*(FW$3&lt;=Fin))&gt;0,INDEX(Concat_pav_heures,MIN(IF((Noms=$C55)*(FW$3&gt;=Début)*(FW$3&lt;=Fin),ROW(Noms)))-1),"")</f>
        <v/>
      </c>
      <c r="FX55" s="25" t="str">
        <f t="array" ref="FX55">IF(SUMPRODUCT((Noms=$C55)*(FX$3&gt;=Début)*(FX$3&lt;=Fin))&gt;0,INDEX(Concat_pav_heures,MIN(IF((Noms=$C55)*(FX$3&gt;=Début)*(FX$3&lt;=Fin),ROW(Noms)))-1),"")</f>
        <v/>
      </c>
      <c r="FY55" s="25" t="str">
        <f t="array" ref="FY55">IF(SUMPRODUCT((Noms=$C55)*(FY$3&gt;=Début)*(FY$3&lt;=Fin))&gt;0,INDEX(Concat_pav_heures,MIN(IF((Noms=$C55)*(FY$3&gt;=Début)*(FY$3&lt;=Fin),ROW(Noms)))-1),"")</f>
        <v/>
      </c>
      <c r="FZ55" s="25" t="str">
        <f t="array" ref="FZ55">IF(SUMPRODUCT((Noms=$C55)*(FZ$3&gt;=Début)*(FZ$3&lt;=Fin))&gt;0,INDEX(Concat_pav_heures,MIN(IF((Noms=$C55)*(FZ$3&gt;=Début)*(FZ$3&lt;=Fin),ROW(Noms)))-1),"")</f>
        <v/>
      </c>
      <c r="GA55" s="25" t="str">
        <f t="array" ref="GA55">IF(SUMPRODUCT((Noms=$C55)*(GA$3&gt;=Début)*(GA$3&lt;=Fin))&gt;0,INDEX(Concat_pav_heures,MIN(IF((Noms=$C55)*(GA$3&gt;=Début)*(GA$3&lt;=Fin),ROW(Noms)))-1),"")</f>
        <v/>
      </c>
      <c r="GB55" s="25" t="str">
        <f t="array" ref="GB55">IF(SUMPRODUCT((Noms=$C55)*(GB$3&gt;=Début)*(GB$3&lt;=Fin))&gt;0,INDEX(Concat_pav_heures,MIN(IF((Noms=$C55)*(GB$3&gt;=Début)*(GB$3&lt;=Fin),ROW(Noms)))-1),"")</f>
        <v/>
      </c>
      <c r="GC55" s="25" t="str">
        <f t="array" ref="GC55">IF(SUMPRODUCT((Noms=$C55)*(GC$3&gt;=Début)*(GC$3&lt;=Fin))&gt;0,INDEX(Concat_pav_heures,MIN(IF((Noms=$C55)*(GC$3&gt;=Début)*(GC$3&lt;=Fin),ROW(Noms)))-1),"")</f>
        <v/>
      </c>
      <c r="GD55" s="25" t="str">
        <f t="array" ref="GD55">IF(SUMPRODUCT((Noms=$C55)*(GD$3&gt;=Début)*(GD$3&lt;=Fin))&gt;0,INDEX(Concat_pav_heures,MIN(IF((Noms=$C55)*(GD$3&gt;=Début)*(GD$3&lt;=Fin),ROW(Noms)))-1),"")</f>
        <v/>
      </c>
      <c r="GE55" s="25" t="str">
        <f t="array" ref="GE55">IF(SUMPRODUCT((Noms=$C55)*(GE$3&gt;=Début)*(GE$3&lt;=Fin))&gt;0,INDEX(Concat_pav_heures,MIN(IF((Noms=$C55)*(GE$3&gt;=Début)*(GE$3&lt;=Fin),ROW(Noms)))-1),"")</f>
        <v/>
      </c>
      <c r="GF55" s="25" t="str">
        <f t="array" ref="GF55">IF(SUMPRODUCT((Noms=$C55)*(GF$3&gt;=Début)*(GF$3&lt;=Fin))&gt;0,INDEX(Concat_pav_heures,MIN(IF((Noms=$C55)*(GF$3&gt;=Début)*(GF$3&lt;=Fin),ROW(Noms)))-1),"")</f>
        <v/>
      </c>
      <c r="GG55" s="25" t="str">
        <f t="array" ref="GG55">IF(SUMPRODUCT((Noms=$C55)*(GG$3&gt;=Début)*(GG$3&lt;=Fin))&gt;0,INDEX(Concat_pav_heures,MIN(IF((Noms=$C55)*(GG$3&gt;=Début)*(GG$3&lt;=Fin),ROW(Noms)))-1),"")</f>
        <v/>
      </c>
    </row>
    <row r="56" spans="3:189" x14ac:dyDescent="0.2">
      <c r="C56" s="42" t="str">
        <f>IF(bdd_salaries!C53="","",bdd_salaries!C53)</f>
        <v/>
      </c>
      <c r="D56" s="43" t="str">
        <f>IFERROR(INDEX(TabSalaries[#All],MATCH(Planning!C56,TabSalaries[[#All],[Nom&amp;Prenom]],0),MATCH(TabSalaries_Metier_1,TabSalaries[#Headers],0)),"")</f>
        <v/>
      </c>
      <c r="E56" s="57" t="str">
        <f>IF(Tableau12[[#This Row],[Nom]]="","",INDEX(TabSalaries[#All],MATCH(Tableau12[[#This Row],[Nom]],TabSalaries[[#All],[Nom&amp;Prenom]],0),MATCH(TabSalaries_CDI,TabSalaries[#Headers],0)))</f>
        <v/>
      </c>
      <c r="F56" s="59" t="str">
        <f>IF(Tableau12[[#This Row],[Nom]]="","",$D$2)</f>
        <v/>
      </c>
      <c r="G56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56" s="71"/>
      <c r="I56" s="25" t="str">
        <f t="array" ref="I56">IF(SUMPRODUCT((Noms=$C56)*(I$3&gt;=Début)*(I$3&lt;=Fin))&gt;0,INDEX(Concat_pav_heures,MIN(IF((Noms=$C56)*(I$3&gt;=Début)*(I$3&lt;=Fin),ROW(Noms)))-1),"")</f>
        <v/>
      </c>
      <c r="J56" s="25" t="str">
        <f t="array" ref="J56">IF(SUMPRODUCT((Noms=$C56)*(J$3&gt;=Début)*(J$3&lt;=Fin))&gt;0,INDEX(Concat_pav_heures,MIN(IF((Noms=$C56)*(J$3&gt;=Début)*(J$3&lt;=Fin),ROW(Noms)))-1),"")</f>
        <v/>
      </c>
      <c r="K56" s="25" t="str">
        <f t="array" ref="K56">IF(SUMPRODUCT((Noms=$C56)*(K$3&gt;=Début)*(K$3&lt;=Fin))&gt;0,INDEX(Concat_pav_heures,MIN(IF((Noms=$C56)*(K$3&gt;=Début)*(K$3&lt;=Fin),ROW(Noms)))-1),"")</f>
        <v/>
      </c>
      <c r="L56" s="25" t="str">
        <f t="array" ref="L56">IF(SUMPRODUCT((Noms=$C56)*(L$3&gt;=Début)*(L$3&lt;=Fin))&gt;0,INDEX(Concat_pav_heures,MIN(IF((Noms=$C56)*(L$3&gt;=Début)*(L$3&lt;=Fin),ROW(Noms)))-1),"")</f>
        <v/>
      </c>
      <c r="M56" s="25" t="str">
        <f t="array" ref="M56">IF(SUMPRODUCT((Noms=$C56)*(M$3&gt;=Début)*(M$3&lt;=Fin))&gt;0,INDEX(Concat_pav_heures,MIN(IF((Noms=$C56)*(M$3&gt;=Début)*(M$3&lt;=Fin),ROW(Noms)))-1),"")</f>
        <v/>
      </c>
      <c r="N56" s="25" t="str">
        <f t="array" ref="N56">IF(SUMPRODUCT((Noms=$C56)*(N$3&gt;=Début)*(N$3&lt;=Fin))&gt;0,INDEX(Concat_pav_heures,MIN(IF((Noms=$C56)*(N$3&gt;=Début)*(N$3&lt;=Fin),ROW(Noms)))-1),"")</f>
        <v/>
      </c>
      <c r="O56" s="25" t="str">
        <f t="array" ref="O56">IF(SUMPRODUCT((Noms=$C56)*(O$3&gt;=Début)*(O$3&lt;=Fin))&gt;0,INDEX(Concat_pav_heures,MIN(IF((Noms=$C56)*(O$3&gt;=Début)*(O$3&lt;=Fin),ROW(Noms)))-1),"")</f>
        <v/>
      </c>
      <c r="P56" s="25" t="str">
        <f t="array" ref="P56">IF(SUMPRODUCT((Noms=$C56)*(P$3&gt;=Début)*(P$3&lt;=Fin))&gt;0,INDEX(Concat_pav_heures,MIN(IF((Noms=$C56)*(P$3&gt;=Début)*(P$3&lt;=Fin),ROW(Noms)))-1),"")</f>
        <v/>
      </c>
      <c r="Q56" s="25" t="str">
        <f t="array" ref="Q56">IF(SUMPRODUCT((Noms=$C56)*(Q$3&gt;=Début)*(Q$3&lt;=Fin))&gt;0,INDEX(Concat_pav_heures,MIN(IF((Noms=$C56)*(Q$3&gt;=Début)*(Q$3&lt;=Fin),ROW(Noms)))-1),"")</f>
        <v/>
      </c>
      <c r="R56" s="25" t="str">
        <f t="array" ref="R56">IF(SUMPRODUCT((Noms=$C56)*(R$3&gt;=Début)*(R$3&lt;=Fin))&gt;0,INDEX(Concat_pav_heures,MIN(IF((Noms=$C56)*(R$3&gt;=Début)*(R$3&lt;=Fin),ROW(Noms)))-1),"")</f>
        <v/>
      </c>
      <c r="S56" s="25" t="str">
        <f t="array" ref="S56">IF(SUMPRODUCT((Noms=$C56)*(S$3&gt;=Début)*(S$3&lt;=Fin))&gt;0,INDEX(Concat_pav_heures,MIN(IF((Noms=$C56)*(S$3&gt;=Début)*(S$3&lt;=Fin),ROW(Noms)))-1),"")</f>
        <v/>
      </c>
      <c r="T56" s="25" t="str">
        <f t="array" ref="T56">IF(SUMPRODUCT((Noms=$C56)*(T$3&gt;=Début)*(T$3&lt;=Fin))&gt;0,INDEX(Concat_pav_heures,MIN(IF((Noms=$C56)*(T$3&gt;=Début)*(T$3&lt;=Fin),ROW(Noms)))-1),"")</f>
        <v/>
      </c>
      <c r="U56" s="25" t="str">
        <f t="array" ref="U56">IF(SUMPRODUCT((Noms=$C56)*(U$3&gt;=Début)*(U$3&lt;=Fin))&gt;0,INDEX(Concat_pav_heures,MIN(IF((Noms=$C56)*(U$3&gt;=Début)*(U$3&lt;=Fin),ROW(Noms)))-1),"")</f>
        <v/>
      </c>
      <c r="V56" s="25" t="str">
        <f t="array" ref="V56">IF(SUMPRODUCT((Noms=$C56)*(V$3&gt;=Début)*(V$3&lt;=Fin))&gt;0,INDEX(Concat_pav_heures,MIN(IF((Noms=$C56)*(V$3&gt;=Début)*(V$3&lt;=Fin),ROW(Noms)))-1),"")</f>
        <v/>
      </c>
      <c r="W56" s="25" t="str">
        <f t="array" ref="W56">IF(SUMPRODUCT((Noms=$C56)*(W$3&gt;=Début)*(W$3&lt;=Fin))&gt;0,INDEX(Concat_pav_heures,MIN(IF((Noms=$C56)*(W$3&gt;=Début)*(W$3&lt;=Fin),ROW(Noms)))-1),"")</f>
        <v/>
      </c>
      <c r="X56" s="25" t="str">
        <f t="array" ref="X56">IF(SUMPRODUCT((Noms=$C56)*(X$3&gt;=Début)*(X$3&lt;=Fin))&gt;0,INDEX(Concat_pav_heures,MIN(IF((Noms=$C56)*(X$3&gt;=Début)*(X$3&lt;=Fin),ROW(Noms)))-1),"")</f>
        <v/>
      </c>
      <c r="Y56" s="25" t="str">
        <f t="array" ref="Y56">IF(SUMPRODUCT((Noms=$C56)*(Y$3&gt;=Début)*(Y$3&lt;=Fin))&gt;0,INDEX(Concat_pav_heures,MIN(IF((Noms=$C56)*(Y$3&gt;=Début)*(Y$3&lt;=Fin),ROW(Noms)))-1),"")</f>
        <v/>
      </c>
      <c r="Z56" s="25" t="str">
        <f t="array" ref="Z56">IF(SUMPRODUCT((Noms=$C56)*(Z$3&gt;=Début)*(Z$3&lt;=Fin))&gt;0,INDEX(Concat_pav_heures,MIN(IF((Noms=$C56)*(Z$3&gt;=Début)*(Z$3&lt;=Fin),ROW(Noms)))-1),"")</f>
        <v/>
      </c>
      <c r="AA56" s="25" t="str">
        <f t="array" ref="AA56">IF(SUMPRODUCT((Noms=$C56)*(AA$3&gt;=Début)*(AA$3&lt;=Fin))&gt;0,INDEX(Concat_pav_heures,MIN(IF((Noms=$C56)*(AA$3&gt;=Début)*(AA$3&lt;=Fin),ROW(Noms)))-1),"")</f>
        <v/>
      </c>
      <c r="AB56" s="25" t="str">
        <f t="array" ref="AB56">IF(SUMPRODUCT((Noms=$C56)*(AB$3&gt;=Début)*(AB$3&lt;=Fin))&gt;0,INDEX(Concat_pav_heures,MIN(IF((Noms=$C56)*(AB$3&gt;=Début)*(AB$3&lt;=Fin),ROW(Noms)))-1),"")</f>
        <v/>
      </c>
      <c r="AC56" s="25" t="str">
        <f t="array" ref="AC56">IF(SUMPRODUCT((Noms=$C56)*(AC$3&gt;=Début)*(AC$3&lt;=Fin))&gt;0,INDEX(Concat_pav_heures,MIN(IF((Noms=$C56)*(AC$3&gt;=Début)*(AC$3&lt;=Fin),ROW(Noms)))-1),"")</f>
        <v/>
      </c>
      <c r="AD56" s="25" t="str">
        <f t="array" ref="AD56">IF(SUMPRODUCT((Noms=$C56)*(AD$3&gt;=Début)*(AD$3&lt;=Fin))&gt;0,INDEX(Concat_pav_heures,MIN(IF((Noms=$C56)*(AD$3&gt;=Début)*(AD$3&lt;=Fin),ROW(Noms)))-1),"")</f>
        <v/>
      </c>
      <c r="AE56" s="25" t="str">
        <f t="array" ref="AE56">IF(SUMPRODUCT((Noms=$C56)*(AE$3&gt;=Début)*(AE$3&lt;=Fin))&gt;0,INDEX(Concat_pav_heures,MIN(IF((Noms=$C56)*(AE$3&gt;=Début)*(AE$3&lt;=Fin),ROW(Noms)))-1),"")</f>
        <v/>
      </c>
      <c r="AF56" s="25" t="str">
        <f t="array" ref="AF56">IF(SUMPRODUCT((Noms=$C56)*(AF$3&gt;=Début)*(AF$3&lt;=Fin))&gt;0,INDEX(Concat_pav_heures,MIN(IF((Noms=$C56)*(AF$3&gt;=Début)*(AF$3&lt;=Fin),ROW(Noms)))-1),"")</f>
        <v/>
      </c>
      <c r="AG56" s="25" t="str">
        <f t="array" ref="AG56">IF(SUMPRODUCT((Noms=$C56)*(AG$3&gt;=Début)*(AG$3&lt;=Fin))&gt;0,INDEX(Concat_pav_heures,MIN(IF((Noms=$C56)*(AG$3&gt;=Début)*(AG$3&lt;=Fin),ROW(Noms)))-1),"")</f>
        <v/>
      </c>
      <c r="AH56" s="25" t="str">
        <f t="array" ref="AH56">IF(SUMPRODUCT((Noms=$C56)*(AH$3&gt;=Début)*(AH$3&lt;=Fin))&gt;0,INDEX(Concat_pav_heures,MIN(IF((Noms=$C56)*(AH$3&gt;=Début)*(AH$3&lt;=Fin),ROW(Noms)))-1),"")</f>
        <v/>
      </c>
      <c r="AI56" s="25" t="str">
        <f t="array" ref="AI56">IF(SUMPRODUCT((Noms=$C56)*(AI$3&gt;=Début)*(AI$3&lt;=Fin))&gt;0,INDEX(Concat_pav_heures,MIN(IF((Noms=$C56)*(AI$3&gt;=Début)*(AI$3&lt;=Fin),ROW(Noms)))-1),"")</f>
        <v/>
      </c>
      <c r="AJ56" s="25" t="str">
        <f t="array" ref="AJ56">IF(SUMPRODUCT((Noms=$C56)*(AJ$3&gt;=Début)*(AJ$3&lt;=Fin))&gt;0,INDEX(Concat_pav_heures,MIN(IF((Noms=$C56)*(AJ$3&gt;=Début)*(AJ$3&lt;=Fin),ROW(Noms)))-1),"")</f>
        <v/>
      </c>
      <c r="AK56" s="25" t="str">
        <f t="array" ref="AK56">IF(SUMPRODUCT((Noms=$C56)*(AK$3&gt;=Début)*(AK$3&lt;=Fin))&gt;0,INDEX(Concat_pav_heures,MIN(IF((Noms=$C56)*(AK$3&gt;=Début)*(AK$3&lt;=Fin),ROW(Noms)))-1),"")</f>
        <v/>
      </c>
      <c r="AL56" s="25" t="str">
        <f t="array" ref="AL56">IF(SUMPRODUCT((Noms=$C56)*(AL$3&gt;=Début)*(AL$3&lt;=Fin))&gt;0,INDEX(Concat_pav_heures,MIN(IF((Noms=$C56)*(AL$3&gt;=Début)*(AL$3&lt;=Fin),ROW(Noms)))-1),"")</f>
        <v/>
      </c>
      <c r="AM56" s="25" t="str">
        <f t="array" ref="AM56">IF(SUMPRODUCT((Noms=$C56)*(AM$3&gt;=Début)*(AM$3&lt;=Fin))&gt;0,INDEX(Concat_pav_heures,MIN(IF((Noms=$C56)*(AM$3&gt;=Début)*(AM$3&lt;=Fin),ROW(Noms)))-1),"")</f>
        <v/>
      </c>
      <c r="AN56" s="25" t="str">
        <f t="array" ref="AN56">IF(SUMPRODUCT((Noms=$C56)*(AN$3&gt;=Début)*(AN$3&lt;=Fin))&gt;0,INDEX(Concat_pav_heures,MIN(IF((Noms=$C56)*(AN$3&gt;=Début)*(AN$3&lt;=Fin),ROW(Noms)))-1),"")</f>
        <v/>
      </c>
      <c r="AO56" s="25" t="str">
        <f t="array" ref="AO56">IF(SUMPRODUCT((Noms=$C56)*(AO$3&gt;=Début)*(AO$3&lt;=Fin))&gt;0,INDEX(Concat_pav_heures,MIN(IF((Noms=$C56)*(AO$3&gt;=Début)*(AO$3&lt;=Fin),ROW(Noms)))-1),"")</f>
        <v/>
      </c>
      <c r="AP56" s="25" t="str">
        <f t="array" ref="AP56">IF(SUMPRODUCT((Noms=$C56)*(AP$3&gt;=Début)*(AP$3&lt;=Fin))&gt;0,INDEX(Concat_pav_heures,MIN(IF((Noms=$C56)*(AP$3&gt;=Début)*(AP$3&lt;=Fin),ROW(Noms)))-1),"")</f>
        <v/>
      </c>
      <c r="AQ56" s="25" t="str">
        <f t="array" ref="AQ56">IF(SUMPRODUCT((Noms=$C56)*(AQ$3&gt;=Début)*(AQ$3&lt;=Fin))&gt;0,INDEX(Concat_pav_heures,MIN(IF((Noms=$C56)*(AQ$3&gt;=Début)*(AQ$3&lt;=Fin),ROW(Noms)))-1),"")</f>
        <v/>
      </c>
      <c r="AR56" s="25" t="str">
        <f t="array" ref="AR56">IF(SUMPRODUCT((Noms=$C56)*(AR$3&gt;=Début)*(AR$3&lt;=Fin))&gt;0,INDEX(Concat_pav_heures,MIN(IF((Noms=$C56)*(AR$3&gt;=Début)*(AR$3&lt;=Fin),ROW(Noms)))-1),"")</f>
        <v/>
      </c>
      <c r="AS56" s="25" t="str">
        <f t="array" ref="AS56">IF(SUMPRODUCT((Noms=$C56)*(AS$3&gt;=Début)*(AS$3&lt;=Fin))&gt;0,INDEX(Concat_pav_heures,MIN(IF((Noms=$C56)*(AS$3&gt;=Début)*(AS$3&lt;=Fin),ROW(Noms)))-1),"")</f>
        <v/>
      </c>
      <c r="AT56" s="25" t="str">
        <f t="array" ref="AT56">IF(SUMPRODUCT((Noms=$C56)*(AT$3&gt;=Début)*(AT$3&lt;=Fin))&gt;0,INDEX(Concat_pav_heures,MIN(IF((Noms=$C56)*(AT$3&gt;=Début)*(AT$3&lt;=Fin),ROW(Noms)))-1),"")</f>
        <v/>
      </c>
      <c r="AU56" s="25" t="str">
        <f t="array" ref="AU56">IF(SUMPRODUCT((Noms=$C56)*(AU$3&gt;=Début)*(AU$3&lt;=Fin))&gt;0,INDEX(Concat_pav_heures,MIN(IF((Noms=$C56)*(AU$3&gt;=Début)*(AU$3&lt;=Fin),ROW(Noms)))-1),"")</f>
        <v/>
      </c>
      <c r="AV56" s="25" t="str">
        <f t="array" ref="AV56">IF(SUMPRODUCT((Noms=$C56)*(AV$3&gt;=Début)*(AV$3&lt;=Fin))&gt;0,INDEX(Concat_pav_heures,MIN(IF((Noms=$C56)*(AV$3&gt;=Début)*(AV$3&lt;=Fin),ROW(Noms)))-1),"")</f>
        <v/>
      </c>
      <c r="AW56" s="25" t="str">
        <f t="array" ref="AW56">IF(SUMPRODUCT((Noms=$C56)*(AW$3&gt;=Début)*(AW$3&lt;=Fin))&gt;0,INDEX(Concat_pav_heures,MIN(IF((Noms=$C56)*(AW$3&gt;=Début)*(AW$3&lt;=Fin),ROW(Noms)))-1),"")</f>
        <v/>
      </c>
      <c r="AX56" s="25" t="str">
        <f t="array" ref="AX56">IF(SUMPRODUCT((Noms=$C56)*(AX$3&gt;=Début)*(AX$3&lt;=Fin))&gt;0,INDEX(Concat_pav_heures,MIN(IF((Noms=$C56)*(AX$3&gt;=Début)*(AX$3&lt;=Fin),ROW(Noms)))-1),"")</f>
        <v/>
      </c>
      <c r="AY56" s="25" t="str">
        <f t="array" ref="AY56">IF(SUMPRODUCT((Noms=$C56)*(AY$3&gt;=Début)*(AY$3&lt;=Fin))&gt;0,INDEX(Concat_pav_heures,MIN(IF((Noms=$C56)*(AY$3&gt;=Début)*(AY$3&lt;=Fin),ROW(Noms)))-1),"")</f>
        <v/>
      </c>
      <c r="AZ56" s="25" t="str">
        <f t="array" ref="AZ56">IF(SUMPRODUCT((Noms=$C56)*(AZ$3&gt;=Début)*(AZ$3&lt;=Fin))&gt;0,INDEX(Concat_pav_heures,MIN(IF((Noms=$C56)*(AZ$3&gt;=Début)*(AZ$3&lt;=Fin),ROW(Noms)))-1),"")</f>
        <v/>
      </c>
      <c r="BA56" s="25" t="str">
        <f t="array" ref="BA56">IF(SUMPRODUCT((Noms=$C56)*(BA$3&gt;=Début)*(BA$3&lt;=Fin))&gt;0,INDEX(Concat_pav_heures,MIN(IF((Noms=$C56)*(BA$3&gt;=Début)*(BA$3&lt;=Fin),ROW(Noms)))-1),"")</f>
        <v/>
      </c>
      <c r="BB56" s="25" t="str">
        <f t="array" ref="BB56">IF(SUMPRODUCT((Noms=$C56)*(BB$3&gt;=Début)*(BB$3&lt;=Fin))&gt;0,INDEX(Concat_pav_heures,MIN(IF((Noms=$C56)*(BB$3&gt;=Début)*(BB$3&lt;=Fin),ROW(Noms)))-1),"")</f>
        <v/>
      </c>
      <c r="BC56" s="25" t="str">
        <f t="array" ref="BC56">IF(SUMPRODUCT((Noms=$C56)*(BC$3&gt;=Début)*(BC$3&lt;=Fin))&gt;0,INDEX(Concat_pav_heures,MIN(IF((Noms=$C56)*(BC$3&gt;=Début)*(BC$3&lt;=Fin),ROW(Noms)))-1),"")</f>
        <v/>
      </c>
      <c r="BD56" s="25" t="str">
        <f t="array" ref="BD56">IF(SUMPRODUCT((Noms=$C56)*(BD$3&gt;=Début)*(BD$3&lt;=Fin))&gt;0,INDEX(Concat_pav_heures,MIN(IF((Noms=$C56)*(BD$3&gt;=Début)*(BD$3&lt;=Fin),ROW(Noms)))-1),"")</f>
        <v/>
      </c>
      <c r="BE56" s="25" t="str">
        <f t="array" ref="BE56">IF(SUMPRODUCT((Noms=$C56)*(BE$3&gt;=Début)*(BE$3&lt;=Fin))&gt;0,INDEX(Concat_pav_heures,MIN(IF((Noms=$C56)*(BE$3&gt;=Début)*(BE$3&lt;=Fin),ROW(Noms)))-1),"")</f>
        <v/>
      </c>
      <c r="BF56" s="25" t="str">
        <f t="array" ref="BF56">IF(SUMPRODUCT((Noms=$C56)*(BF$3&gt;=Début)*(BF$3&lt;=Fin))&gt;0,INDEX(Concat_pav_heures,MIN(IF((Noms=$C56)*(BF$3&gt;=Début)*(BF$3&lt;=Fin),ROW(Noms)))-1),"")</f>
        <v/>
      </c>
      <c r="BG56" s="25" t="str">
        <f t="array" ref="BG56">IF(SUMPRODUCT((Noms=$C56)*(BG$3&gt;=Début)*(BG$3&lt;=Fin))&gt;0,INDEX(Concat_pav_heures,MIN(IF((Noms=$C56)*(BG$3&gt;=Début)*(BG$3&lt;=Fin),ROW(Noms)))-1),"")</f>
        <v/>
      </c>
      <c r="BH56" s="25" t="str">
        <f t="array" ref="BH56">IF(SUMPRODUCT((Noms=$C56)*(BH$3&gt;=Début)*(BH$3&lt;=Fin))&gt;0,INDEX(Concat_pav_heures,MIN(IF((Noms=$C56)*(BH$3&gt;=Début)*(BH$3&lt;=Fin),ROW(Noms)))-1),"")</f>
        <v/>
      </c>
      <c r="BI56" s="25" t="str">
        <f t="array" ref="BI56">IF(SUMPRODUCT((Noms=$C56)*(BI$3&gt;=Début)*(BI$3&lt;=Fin))&gt;0,INDEX(Concat_pav_heures,MIN(IF((Noms=$C56)*(BI$3&gt;=Début)*(BI$3&lt;=Fin),ROW(Noms)))-1),"")</f>
        <v/>
      </c>
      <c r="BJ56" s="25" t="str">
        <f t="array" ref="BJ56">IF(SUMPRODUCT((Noms=$C56)*(BJ$3&gt;=Début)*(BJ$3&lt;=Fin))&gt;0,INDEX(Concat_pav_heures,MIN(IF((Noms=$C56)*(BJ$3&gt;=Début)*(BJ$3&lt;=Fin),ROW(Noms)))-1),"")</f>
        <v/>
      </c>
      <c r="BK56" s="25" t="str">
        <f t="array" ref="BK56">IF(SUMPRODUCT((Noms=$C56)*(BK$3&gt;=Début)*(BK$3&lt;=Fin))&gt;0,INDEX(Concat_pav_heures,MIN(IF((Noms=$C56)*(BK$3&gt;=Début)*(BK$3&lt;=Fin),ROW(Noms)))-1),"")</f>
        <v/>
      </c>
      <c r="BL56" s="25" t="str">
        <f t="array" ref="BL56">IF(SUMPRODUCT((Noms=$C56)*(BL$3&gt;=Début)*(BL$3&lt;=Fin))&gt;0,INDEX(Concat_pav_heures,MIN(IF((Noms=$C56)*(BL$3&gt;=Début)*(BL$3&lt;=Fin),ROW(Noms)))-1),"")</f>
        <v/>
      </c>
      <c r="BM56" s="25" t="str">
        <f t="array" ref="BM56">IF(SUMPRODUCT((Noms=$C56)*(BM$3&gt;=Début)*(BM$3&lt;=Fin))&gt;0,INDEX(Concat_pav_heures,MIN(IF((Noms=$C56)*(BM$3&gt;=Début)*(BM$3&lt;=Fin),ROW(Noms)))-1),"")</f>
        <v/>
      </c>
      <c r="BN56" s="25" t="str">
        <f t="array" ref="BN56">IF(SUMPRODUCT((Noms=$C56)*(BN$3&gt;=Début)*(BN$3&lt;=Fin))&gt;0,INDEX(Concat_pav_heures,MIN(IF((Noms=$C56)*(BN$3&gt;=Début)*(BN$3&lt;=Fin),ROW(Noms)))-1),"")</f>
        <v/>
      </c>
      <c r="BO56" s="25" t="str">
        <f t="array" ref="BO56">IF(SUMPRODUCT((Noms=$C56)*(BO$3&gt;=Début)*(BO$3&lt;=Fin))&gt;0,INDEX(Concat_pav_heures,MIN(IF((Noms=$C56)*(BO$3&gt;=Début)*(BO$3&lt;=Fin),ROW(Noms)))-1),"")</f>
        <v/>
      </c>
      <c r="BP56" s="25" t="str">
        <f t="array" ref="BP56">IF(SUMPRODUCT((Noms=$C56)*(BP$3&gt;=Début)*(BP$3&lt;=Fin))&gt;0,INDEX(Concat_pav_heures,MIN(IF((Noms=$C56)*(BP$3&gt;=Début)*(BP$3&lt;=Fin),ROW(Noms)))-1),"")</f>
        <v/>
      </c>
      <c r="BQ56" s="25" t="str">
        <f t="array" ref="BQ56">IF(SUMPRODUCT((Noms=$C56)*(BQ$3&gt;=Début)*(BQ$3&lt;=Fin))&gt;0,INDEX(Concat_pav_heures,MIN(IF((Noms=$C56)*(BQ$3&gt;=Début)*(BQ$3&lt;=Fin),ROW(Noms)))-1),"")</f>
        <v/>
      </c>
      <c r="BR56" s="25" t="str">
        <f t="array" ref="BR56">IF(SUMPRODUCT((Noms=$C56)*(BR$3&gt;=Début)*(BR$3&lt;=Fin))&gt;0,INDEX(Concat_pav_heures,MIN(IF((Noms=$C56)*(BR$3&gt;=Début)*(BR$3&lt;=Fin),ROW(Noms)))-1),"")</f>
        <v/>
      </c>
      <c r="BS56" s="25" t="str">
        <f t="array" ref="BS56">IF(SUMPRODUCT((Noms=$C56)*(BS$3&gt;=Début)*(BS$3&lt;=Fin))&gt;0,INDEX(Concat_pav_heures,MIN(IF((Noms=$C56)*(BS$3&gt;=Début)*(BS$3&lt;=Fin),ROW(Noms)))-1),"")</f>
        <v/>
      </c>
      <c r="BT56" s="25" t="str">
        <f t="array" ref="BT56">IF(SUMPRODUCT((Noms=$C56)*(BT$3&gt;=Début)*(BT$3&lt;=Fin))&gt;0,INDEX(Concat_pav_heures,MIN(IF((Noms=$C56)*(BT$3&gt;=Début)*(BT$3&lt;=Fin),ROW(Noms)))-1),"")</f>
        <v/>
      </c>
      <c r="BU56" s="25" t="str">
        <f t="array" ref="BU56">IF(SUMPRODUCT((Noms=$C56)*(BU$3&gt;=Début)*(BU$3&lt;=Fin))&gt;0,INDEX(Concat_pav_heures,MIN(IF((Noms=$C56)*(BU$3&gt;=Début)*(BU$3&lt;=Fin),ROW(Noms)))-1),"")</f>
        <v/>
      </c>
      <c r="BV56" s="25" t="str">
        <f t="array" ref="BV56">IF(SUMPRODUCT((Noms=$C56)*(BV$3&gt;=Début)*(BV$3&lt;=Fin))&gt;0,INDEX(Concat_pav_heures,MIN(IF((Noms=$C56)*(BV$3&gt;=Début)*(BV$3&lt;=Fin),ROW(Noms)))-1),"")</f>
        <v/>
      </c>
      <c r="BW56" s="25" t="str">
        <f t="array" ref="BW56">IF(SUMPRODUCT((Noms=$C56)*(BW$3&gt;=Début)*(BW$3&lt;=Fin))&gt;0,INDEX(Concat_pav_heures,MIN(IF((Noms=$C56)*(BW$3&gt;=Début)*(BW$3&lt;=Fin),ROW(Noms)))-1),"")</f>
        <v/>
      </c>
      <c r="BX56" s="25" t="str">
        <f t="array" ref="BX56">IF(SUMPRODUCT((Noms=$C56)*(BX$3&gt;=Début)*(BX$3&lt;=Fin))&gt;0,INDEX(Concat_pav_heures,MIN(IF((Noms=$C56)*(BX$3&gt;=Début)*(BX$3&lt;=Fin),ROW(Noms)))-1),"")</f>
        <v/>
      </c>
      <c r="BY56" s="25" t="str">
        <f t="array" ref="BY56">IF(SUMPRODUCT((Noms=$C56)*(BY$3&gt;=Début)*(BY$3&lt;=Fin))&gt;0,INDEX(Concat_pav_heures,MIN(IF((Noms=$C56)*(BY$3&gt;=Début)*(BY$3&lt;=Fin),ROW(Noms)))-1),"")</f>
        <v/>
      </c>
      <c r="BZ56" s="25" t="str">
        <f t="array" ref="BZ56">IF(SUMPRODUCT((Noms=$C56)*(BZ$3&gt;=Début)*(BZ$3&lt;=Fin))&gt;0,INDEX(Concat_pav_heures,MIN(IF((Noms=$C56)*(BZ$3&gt;=Début)*(BZ$3&lt;=Fin),ROW(Noms)))-1),"")</f>
        <v/>
      </c>
      <c r="CA56" s="25" t="str">
        <f t="array" ref="CA56">IF(SUMPRODUCT((Noms=$C56)*(CA$3&gt;=Début)*(CA$3&lt;=Fin))&gt;0,INDEX(Concat_pav_heures,MIN(IF((Noms=$C56)*(CA$3&gt;=Début)*(CA$3&lt;=Fin),ROW(Noms)))-1),"")</f>
        <v/>
      </c>
      <c r="CB56" s="25" t="str">
        <f t="array" ref="CB56">IF(SUMPRODUCT((Noms=$C56)*(CB$3&gt;=Début)*(CB$3&lt;=Fin))&gt;0,INDEX(Concat_pav_heures,MIN(IF((Noms=$C56)*(CB$3&gt;=Début)*(CB$3&lt;=Fin),ROW(Noms)))-1),"")</f>
        <v/>
      </c>
      <c r="CC56" s="25" t="str">
        <f t="array" ref="CC56">IF(SUMPRODUCT((Noms=$C56)*(CC$3&gt;=Début)*(CC$3&lt;=Fin))&gt;0,INDEX(Concat_pav_heures,MIN(IF((Noms=$C56)*(CC$3&gt;=Début)*(CC$3&lt;=Fin),ROW(Noms)))-1),"")</f>
        <v/>
      </c>
      <c r="CD56" s="25" t="str">
        <f t="array" ref="CD56">IF(SUMPRODUCT((Noms=$C56)*(CD$3&gt;=Début)*(CD$3&lt;=Fin))&gt;0,INDEX(Concat_pav_heures,MIN(IF((Noms=$C56)*(CD$3&gt;=Début)*(CD$3&lt;=Fin),ROW(Noms)))-1),"")</f>
        <v/>
      </c>
      <c r="CE56" s="25" t="str">
        <f t="array" ref="CE56">IF(SUMPRODUCT((Noms=$C56)*(CE$3&gt;=Début)*(CE$3&lt;=Fin))&gt;0,INDEX(Concat_pav_heures,MIN(IF((Noms=$C56)*(CE$3&gt;=Début)*(CE$3&lt;=Fin),ROW(Noms)))-1),"")</f>
        <v/>
      </c>
      <c r="CF56" s="25" t="str">
        <f t="array" ref="CF56">IF(SUMPRODUCT((Noms=$C56)*(CF$3&gt;=Début)*(CF$3&lt;=Fin))&gt;0,INDEX(Concat_pav_heures,MIN(IF((Noms=$C56)*(CF$3&gt;=Début)*(CF$3&lt;=Fin),ROW(Noms)))-1),"")</f>
        <v/>
      </c>
      <c r="CG56" s="25" t="str">
        <f t="array" ref="CG56">IF(SUMPRODUCT((Noms=$C56)*(CG$3&gt;=Début)*(CG$3&lt;=Fin))&gt;0,INDEX(Concat_pav_heures,MIN(IF((Noms=$C56)*(CG$3&gt;=Début)*(CG$3&lt;=Fin),ROW(Noms)))-1),"")</f>
        <v/>
      </c>
      <c r="CH56" s="25" t="str">
        <f t="array" ref="CH56">IF(SUMPRODUCT((Noms=$C56)*(CH$3&gt;=Début)*(CH$3&lt;=Fin))&gt;0,INDEX(Concat_pav_heures,MIN(IF((Noms=$C56)*(CH$3&gt;=Début)*(CH$3&lt;=Fin),ROW(Noms)))-1),"")</f>
        <v/>
      </c>
      <c r="CI56" s="25" t="str">
        <f t="array" ref="CI56">IF(SUMPRODUCT((Noms=$C56)*(CI$3&gt;=Début)*(CI$3&lt;=Fin))&gt;0,INDEX(Concat_pav_heures,MIN(IF((Noms=$C56)*(CI$3&gt;=Début)*(CI$3&lt;=Fin),ROW(Noms)))-1),"")</f>
        <v/>
      </c>
      <c r="CJ56" s="25" t="str">
        <f t="array" ref="CJ56">IF(SUMPRODUCT((Noms=$C56)*(CJ$3&gt;=Début)*(CJ$3&lt;=Fin))&gt;0,INDEX(Concat_pav_heures,MIN(IF((Noms=$C56)*(CJ$3&gt;=Début)*(CJ$3&lt;=Fin),ROW(Noms)))-1),"")</f>
        <v/>
      </c>
      <c r="CK56" s="25" t="str">
        <f t="array" ref="CK56">IF(SUMPRODUCT((Noms=$C56)*(CK$3&gt;=Début)*(CK$3&lt;=Fin))&gt;0,INDEX(Concat_pav_heures,MIN(IF((Noms=$C56)*(CK$3&gt;=Début)*(CK$3&lt;=Fin),ROW(Noms)))-1),"")</f>
        <v/>
      </c>
      <c r="CL56" s="25" t="str">
        <f t="array" ref="CL56">IF(SUMPRODUCT((Noms=$C56)*(CL$3&gt;=Début)*(CL$3&lt;=Fin))&gt;0,INDEX(Concat_pav_heures,MIN(IF((Noms=$C56)*(CL$3&gt;=Début)*(CL$3&lt;=Fin),ROW(Noms)))-1),"")</f>
        <v/>
      </c>
      <c r="CM56" s="25" t="str">
        <f t="array" ref="CM56">IF(SUMPRODUCT((Noms=$C56)*(CM$3&gt;=Début)*(CM$3&lt;=Fin))&gt;0,INDEX(Concat_pav_heures,MIN(IF((Noms=$C56)*(CM$3&gt;=Début)*(CM$3&lt;=Fin),ROW(Noms)))-1),"")</f>
        <v/>
      </c>
      <c r="CN56" s="25" t="str">
        <f t="array" ref="CN56">IF(SUMPRODUCT((Noms=$C56)*(CN$3&gt;=Début)*(CN$3&lt;=Fin))&gt;0,INDEX(Concat_pav_heures,MIN(IF((Noms=$C56)*(CN$3&gt;=Début)*(CN$3&lt;=Fin),ROW(Noms)))-1),"")</f>
        <v/>
      </c>
      <c r="CO56" s="25" t="str">
        <f t="array" ref="CO56">IF(SUMPRODUCT((Noms=$C56)*(CO$3&gt;=Début)*(CO$3&lt;=Fin))&gt;0,INDEX(Concat_pav_heures,MIN(IF((Noms=$C56)*(CO$3&gt;=Début)*(CO$3&lt;=Fin),ROW(Noms)))-1),"")</f>
        <v/>
      </c>
      <c r="CP56" s="25" t="str">
        <f t="array" ref="CP56">IF(SUMPRODUCT((Noms=$C56)*(CP$3&gt;=Début)*(CP$3&lt;=Fin))&gt;0,INDEX(Concat_pav_heures,MIN(IF((Noms=$C56)*(CP$3&gt;=Début)*(CP$3&lt;=Fin),ROW(Noms)))-1),"")</f>
        <v/>
      </c>
      <c r="CQ56" s="25" t="str">
        <f t="array" ref="CQ56">IF(SUMPRODUCT((Noms=$C56)*(CQ$3&gt;=Début)*(CQ$3&lt;=Fin))&gt;0,INDEX(Concat_pav_heures,MIN(IF((Noms=$C56)*(CQ$3&gt;=Début)*(CQ$3&lt;=Fin),ROW(Noms)))-1),"")</f>
        <v/>
      </c>
      <c r="CR56" s="25" t="str">
        <f t="array" ref="CR56">IF(SUMPRODUCT((Noms=$C56)*(CR$3&gt;=Début)*(CR$3&lt;=Fin))&gt;0,INDEX(Concat_pav_heures,MIN(IF((Noms=$C56)*(CR$3&gt;=Début)*(CR$3&lt;=Fin),ROW(Noms)))-1),"")</f>
        <v/>
      </c>
      <c r="CS56" s="25" t="str">
        <f t="array" ref="CS56">IF(SUMPRODUCT((Noms=$C56)*(CS$3&gt;=Début)*(CS$3&lt;=Fin))&gt;0,INDEX(Concat_pav_heures,MIN(IF((Noms=$C56)*(CS$3&gt;=Début)*(CS$3&lt;=Fin),ROW(Noms)))-1),"")</f>
        <v/>
      </c>
      <c r="CT56" s="25" t="str">
        <f t="array" ref="CT56">IF(SUMPRODUCT((Noms=$C56)*(CT$3&gt;=Début)*(CT$3&lt;=Fin))&gt;0,INDEX(Concat_pav_heures,MIN(IF((Noms=$C56)*(CT$3&gt;=Début)*(CT$3&lt;=Fin),ROW(Noms)))-1),"")</f>
        <v/>
      </c>
      <c r="CU56" s="25" t="str">
        <f t="array" ref="CU56">IF(SUMPRODUCT((Noms=$C56)*(CU$3&gt;=Début)*(CU$3&lt;=Fin))&gt;0,INDEX(Concat_pav_heures,MIN(IF((Noms=$C56)*(CU$3&gt;=Début)*(CU$3&lt;=Fin),ROW(Noms)))-1),"")</f>
        <v/>
      </c>
      <c r="CV56" s="25" t="str">
        <f t="array" ref="CV56">IF(SUMPRODUCT((Noms=$C56)*(CV$3&gt;=Début)*(CV$3&lt;=Fin))&gt;0,INDEX(Concat_pav_heures,MIN(IF((Noms=$C56)*(CV$3&gt;=Début)*(CV$3&lt;=Fin),ROW(Noms)))-1),"")</f>
        <v/>
      </c>
      <c r="CW56" s="25" t="str">
        <f t="array" ref="CW56">IF(SUMPRODUCT((Noms=$C56)*(CW$3&gt;=Début)*(CW$3&lt;=Fin))&gt;0,INDEX(Concat_pav_heures,MIN(IF((Noms=$C56)*(CW$3&gt;=Début)*(CW$3&lt;=Fin),ROW(Noms)))-1),"")</f>
        <v/>
      </c>
      <c r="CX56" s="25" t="str">
        <f t="array" ref="CX56">IF(SUMPRODUCT((Noms=$C56)*(CX$3&gt;=Début)*(CX$3&lt;=Fin))&gt;0,INDEX(Concat_pav_heures,MIN(IF((Noms=$C56)*(CX$3&gt;=Début)*(CX$3&lt;=Fin),ROW(Noms)))-1),"")</f>
        <v/>
      </c>
      <c r="CY56" s="25" t="str">
        <f t="array" ref="CY56">IF(SUMPRODUCT((Noms=$C56)*(CY$3&gt;=Début)*(CY$3&lt;=Fin))&gt;0,INDEX(Concat_pav_heures,MIN(IF((Noms=$C56)*(CY$3&gt;=Début)*(CY$3&lt;=Fin),ROW(Noms)))-1),"")</f>
        <v/>
      </c>
      <c r="CZ56" s="25" t="str">
        <f t="array" ref="CZ56">IF(SUMPRODUCT((Noms=$C56)*(CZ$3&gt;=Début)*(CZ$3&lt;=Fin))&gt;0,INDEX(Concat_pav_heures,MIN(IF((Noms=$C56)*(CZ$3&gt;=Début)*(CZ$3&lt;=Fin),ROW(Noms)))-1),"")</f>
        <v/>
      </c>
      <c r="DA56" s="25" t="str">
        <f t="array" ref="DA56">IF(SUMPRODUCT((Noms=$C56)*(DA$3&gt;=Début)*(DA$3&lt;=Fin))&gt;0,INDEX(Concat_pav_heures,MIN(IF((Noms=$C56)*(DA$3&gt;=Début)*(DA$3&lt;=Fin),ROW(Noms)))-1),"")</f>
        <v/>
      </c>
      <c r="DB56" s="25" t="str">
        <f t="array" ref="DB56">IF(SUMPRODUCT((Noms=$C56)*(DB$3&gt;=Début)*(DB$3&lt;=Fin))&gt;0,INDEX(Concat_pav_heures,MIN(IF((Noms=$C56)*(DB$3&gt;=Début)*(DB$3&lt;=Fin),ROW(Noms)))-1),"")</f>
        <v/>
      </c>
      <c r="DC56" s="25" t="str">
        <f t="array" ref="DC56">IF(SUMPRODUCT((Noms=$C56)*(DC$3&gt;=Début)*(DC$3&lt;=Fin))&gt;0,INDEX(Concat_pav_heures,MIN(IF((Noms=$C56)*(DC$3&gt;=Début)*(DC$3&lt;=Fin),ROW(Noms)))-1),"")</f>
        <v/>
      </c>
      <c r="DD56" s="25" t="str">
        <f t="array" ref="DD56">IF(SUMPRODUCT((Noms=$C56)*(DD$3&gt;=Début)*(DD$3&lt;=Fin))&gt;0,INDEX(Concat_pav_heures,MIN(IF((Noms=$C56)*(DD$3&gt;=Début)*(DD$3&lt;=Fin),ROW(Noms)))-1),"")</f>
        <v/>
      </c>
      <c r="DE56" s="25" t="str">
        <f t="array" ref="DE56">IF(SUMPRODUCT((Noms=$C56)*(DE$3&gt;=Début)*(DE$3&lt;=Fin))&gt;0,INDEX(Concat_pav_heures,MIN(IF((Noms=$C56)*(DE$3&gt;=Début)*(DE$3&lt;=Fin),ROW(Noms)))-1),"")</f>
        <v/>
      </c>
      <c r="DF56" s="25" t="str">
        <f t="array" ref="DF56">IF(SUMPRODUCT((Noms=$C56)*(DF$3&gt;=Début)*(DF$3&lt;=Fin))&gt;0,INDEX(Concat_pav_heures,MIN(IF((Noms=$C56)*(DF$3&gt;=Début)*(DF$3&lt;=Fin),ROW(Noms)))-1),"")</f>
        <v/>
      </c>
      <c r="DG56" s="25" t="str">
        <f t="array" ref="DG56">IF(SUMPRODUCT((Noms=$C56)*(DG$3&gt;=Début)*(DG$3&lt;=Fin))&gt;0,INDEX(Concat_pav_heures,MIN(IF((Noms=$C56)*(DG$3&gt;=Début)*(DG$3&lt;=Fin),ROW(Noms)))-1),"")</f>
        <v/>
      </c>
      <c r="DH56" s="25" t="str">
        <f t="array" ref="DH56">IF(SUMPRODUCT((Noms=$C56)*(DH$3&gt;=Début)*(DH$3&lt;=Fin))&gt;0,INDEX(Concat_pav_heures,MIN(IF((Noms=$C56)*(DH$3&gt;=Début)*(DH$3&lt;=Fin),ROW(Noms)))-1),"")</f>
        <v/>
      </c>
      <c r="DI56" s="25" t="str">
        <f t="array" ref="DI56">IF(SUMPRODUCT((Noms=$C56)*(DI$3&gt;=Début)*(DI$3&lt;=Fin))&gt;0,INDEX(Concat_pav_heures,MIN(IF((Noms=$C56)*(DI$3&gt;=Début)*(DI$3&lt;=Fin),ROW(Noms)))-1),"")</f>
        <v/>
      </c>
      <c r="DJ56" s="25" t="str">
        <f t="array" ref="DJ56">IF(SUMPRODUCT((Noms=$C56)*(DJ$3&gt;=Début)*(DJ$3&lt;=Fin))&gt;0,INDEX(Concat_pav_heures,MIN(IF((Noms=$C56)*(DJ$3&gt;=Début)*(DJ$3&lt;=Fin),ROW(Noms)))-1),"")</f>
        <v/>
      </c>
      <c r="DK56" s="25" t="str">
        <f t="array" ref="DK56">IF(SUMPRODUCT((Noms=$C56)*(DK$3&gt;=Début)*(DK$3&lt;=Fin))&gt;0,INDEX(Concat_pav_heures,MIN(IF((Noms=$C56)*(DK$3&gt;=Début)*(DK$3&lt;=Fin),ROW(Noms)))-1),"")</f>
        <v/>
      </c>
      <c r="DL56" s="25" t="str">
        <f t="array" ref="DL56">IF(SUMPRODUCT((Noms=$C56)*(DL$3&gt;=Début)*(DL$3&lt;=Fin))&gt;0,INDEX(Concat_pav_heures,MIN(IF((Noms=$C56)*(DL$3&gt;=Début)*(DL$3&lt;=Fin),ROW(Noms)))-1),"")</f>
        <v/>
      </c>
      <c r="DM56" s="25" t="str">
        <f t="array" ref="DM56">IF(SUMPRODUCT((Noms=$C56)*(DM$3&gt;=Début)*(DM$3&lt;=Fin))&gt;0,INDEX(Concat_pav_heures,MIN(IF((Noms=$C56)*(DM$3&gt;=Début)*(DM$3&lt;=Fin),ROW(Noms)))-1),"")</f>
        <v/>
      </c>
      <c r="DN56" s="25" t="str">
        <f t="array" ref="DN56">IF(SUMPRODUCT((Noms=$C56)*(DN$3&gt;=Début)*(DN$3&lt;=Fin))&gt;0,INDEX(Concat_pav_heures,MIN(IF((Noms=$C56)*(DN$3&gt;=Début)*(DN$3&lt;=Fin),ROW(Noms)))-1),"")</f>
        <v/>
      </c>
      <c r="DO56" s="25" t="str">
        <f t="array" ref="DO56">IF(SUMPRODUCT((Noms=$C56)*(DO$3&gt;=Début)*(DO$3&lt;=Fin))&gt;0,INDEX(Concat_pav_heures,MIN(IF((Noms=$C56)*(DO$3&gt;=Début)*(DO$3&lt;=Fin),ROW(Noms)))-1),"")</f>
        <v/>
      </c>
      <c r="DP56" s="25" t="str">
        <f t="array" ref="DP56">IF(SUMPRODUCT((Noms=$C56)*(DP$3&gt;=Début)*(DP$3&lt;=Fin))&gt;0,INDEX(Concat_pav_heures,MIN(IF((Noms=$C56)*(DP$3&gt;=Début)*(DP$3&lt;=Fin),ROW(Noms)))-1),"")</f>
        <v/>
      </c>
      <c r="DQ56" s="25" t="str">
        <f t="array" ref="DQ56">IF(SUMPRODUCT((Noms=$C56)*(DQ$3&gt;=Début)*(DQ$3&lt;=Fin))&gt;0,INDEX(Concat_pav_heures,MIN(IF((Noms=$C56)*(DQ$3&gt;=Début)*(DQ$3&lt;=Fin),ROW(Noms)))-1),"")</f>
        <v/>
      </c>
      <c r="DR56" s="25" t="str">
        <f t="array" ref="DR56">IF(SUMPRODUCT((Noms=$C56)*(DR$3&gt;=Début)*(DR$3&lt;=Fin))&gt;0,INDEX(Concat_pav_heures,MIN(IF((Noms=$C56)*(DR$3&gt;=Début)*(DR$3&lt;=Fin),ROW(Noms)))-1),"")</f>
        <v/>
      </c>
      <c r="DS56" s="25" t="str">
        <f t="array" ref="DS56">IF(SUMPRODUCT((Noms=$C56)*(DS$3&gt;=Début)*(DS$3&lt;=Fin))&gt;0,INDEX(Concat_pav_heures,MIN(IF((Noms=$C56)*(DS$3&gt;=Début)*(DS$3&lt;=Fin),ROW(Noms)))-1),"")</f>
        <v/>
      </c>
      <c r="DT56" s="25" t="str">
        <f t="array" ref="DT56">IF(SUMPRODUCT((Noms=$C56)*(DT$3&gt;=Début)*(DT$3&lt;=Fin))&gt;0,INDEX(Concat_pav_heures,MIN(IF((Noms=$C56)*(DT$3&gt;=Début)*(DT$3&lt;=Fin),ROW(Noms)))-1),"")</f>
        <v/>
      </c>
      <c r="DU56" s="25" t="str">
        <f t="array" ref="DU56">IF(SUMPRODUCT((Noms=$C56)*(DU$3&gt;=Début)*(DU$3&lt;=Fin))&gt;0,INDEX(Concat_pav_heures,MIN(IF((Noms=$C56)*(DU$3&gt;=Début)*(DU$3&lt;=Fin),ROW(Noms)))-1),"")</f>
        <v/>
      </c>
      <c r="DV56" s="25" t="str">
        <f t="array" ref="DV56">IF(SUMPRODUCT((Noms=$C56)*(DV$3&gt;=Début)*(DV$3&lt;=Fin))&gt;0,INDEX(Concat_pav_heures,MIN(IF((Noms=$C56)*(DV$3&gt;=Début)*(DV$3&lt;=Fin),ROW(Noms)))-1),"")</f>
        <v/>
      </c>
      <c r="DW56" s="25" t="str">
        <f t="array" ref="DW56">IF(SUMPRODUCT((Noms=$C56)*(DW$3&gt;=Début)*(DW$3&lt;=Fin))&gt;0,INDEX(Concat_pav_heures,MIN(IF((Noms=$C56)*(DW$3&gt;=Début)*(DW$3&lt;=Fin),ROW(Noms)))-1),"")</f>
        <v/>
      </c>
      <c r="DX56" s="25" t="str">
        <f t="array" ref="DX56">IF(SUMPRODUCT((Noms=$C56)*(DX$3&gt;=Début)*(DX$3&lt;=Fin))&gt;0,INDEX(Concat_pav_heures,MIN(IF((Noms=$C56)*(DX$3&gt;=Début)*(DX$3&lt;=Fin),ROW(Noms)))-1),"")</f>
        <v/>
      </c>
      <c r="DY56" s="25" t="str">
        <f t="array" ref="DY56">IF(SUMPRODUCT((Noms=$C56)*(DY$3&gt;=Début)*(DY$3&lt;=Fin))&gt;0,INDEX(Concat_pav_heures,MIN(IF((Noms=$C56)*(DY$3&gt;=Début)*(DY$3&lt;=Fin),ROW(Noms)))-1),"")</f>
        <v/>
      </c>
      <c r="DZ56" s="25" t="str">
        <f t="array" ref="DZ56">IF(SUMPRODUCT((Noms=$C56)*(DZ$3&gt;=Début)*(DZ$3&lt;=Fin))&gt;0,INDEX(Concat_pav_heures,MIN(IF((Noms=$C56)*(DZ$3&gt;=Début)*(DZ$3&lt;=Fin),ROW(Noms)))-1),"")</f>
        <v/>
      </c>
      <c r="EA56" s="25" t="str">
        <f t="array" ref="EA56">IF(SUMPRODUCT((Noms=$C56)*(EA$3&gt;=Début)*(EA$3&lt;=Fin))&gt;0,INDEX(Concat_pav_heures,MIN(IF((Noms=$C56)*(EA$3&gt;=Début)*(EA$3&lt;=Fin),ROW(Noms)))-1),"")</f>
        <v/>
      </c>
      <c r="EB56" s="25" t="str">
        <f t="array" ref="EB56">IF(SUMPRODUCT((Noms=$C56)*(EB$3&gt;=Début)*(EB$3&lt;=Fin))&gt;0,INDEX(Concat_pav_heures,MIN(IF((Noms=$C56)*(EB$3&gt;=Début)*(EB$3&lt;=Fin),ROW(Noms)))-1),"")</f>
        <v/>
      </c>
      <c r="EC56" s="25" t="str">
        <f t="array" ref="EC56">IF(SUMPRODUCT((Noms=$C56)*(EC$3&gt;=Début)*(EC$3&lt;=Fin))&gt;0,INDEX(Concat_pav_heures,MIN(IF((Noms=$C56)*(EC$3&gt;=Début)*(EC$3&lt;=Fin),ROW(Noms)))-1),"")</f>
        <v/>
      </c>
      <c r="ED56" s="25" t="str">
        <f t="array" ref="ED56">IF(SUMPRODUCT((Noms=$C56)*(ED$3&gt;=Début)*(ED$3&lt;=Fin))&gt;0,INDEX(Concat_pav_heures,MIN(IF((Noms=$C56)*(ED$3&gt;=Début)*(ED$3&lt;=Fin),ROW(Noms)))-1),"")</f>
        <v/>
      </c>
      <c r="EE56" s="25" t="str">
        <f t="array" ref="EE56">IF(SUMPRODUCT((Noms=$C56)*(EE$3&gt;=Début)*(EE$3&lt;=Fin))&gt;0,INDEX(Concat_pav_heures,MIN(IF((Noms=$C56)*(EE$3&gt;=Début)*(EE$3&lt;=Fin),ROW(Noms)))-1),"")</f>
        <v/>
      </c>
      <c r="EF56" s="25" t="str">
        <f t="array" ref="EF56">IF(SUMPRODUCT((Noms=$C56)*(EF$3&gt;=Début)*(EF$3&lt;=Fin))&gt;0,INDEX(Concat_pav_heures,MIN(IF((Noms=$C56)*(EF$3&gt;=Début)*(EF$3&lt;=Fin),ROW(Noms)))-1),"")</f>
        <v/>
      </c>
      <c r="EG56" s="25" t="str">
        <f t="array" ref="EG56">IF(SUMPRODUCT((Noms=$C56)*(EG$3&gt;=Début)*(EG$3&lt;=Fin))&gt;0,INDEX(Concat_pav_heures,MIN(IF((Noms=$C56)*(EG$3&gt;=Début)*(EG$3&lt;=Fin),ROW(Noms)))-1),"")</f>
        <v/>
      </c>
      <c r="EH56" s="25" t="str">
        <f t="array" ref="EH56">IF(SUMPRODUCT((Noms=$C56)*(EH$3&gt;=Début)*(EH$3&lt;=Fin))&gt;0,INDEX(Concat_pav_heures,MIN(IF((Noms=$C56)*(EH$3&gt;=Début)*(EH$3&lt;=Fin),ROW(Noms)))-1),"")</f>
        <v/>
      </c>
      <c r="EI56" s="25" t="str">
        <f t="array" ref="EI56">IF(SUMPRODUCT((Noms=$C56)*(EI$3&gt;=Début)*(EI$3&lt;=Fin))&gt;0,INDEX(Concat_pav_heures,MIN(IF((Noms=$C56)*(EI$3&gt;=Début)*(EI$3&lt;=Fin),ROW(Noms)))-1),"")</f>
        <v/>
      </c>
      <c r="EJ56" s="25" t="str">
        <f t="array" ref="EJ56">IF(SUMPRODUCT((Noms=$C56)*(EJ$3&gt;=Début)*(EJ$3&lt;=Fin))&gt;0,INDEX(Concat_pav_heures,MIN(IF((Noms=$C56)*(EJ$3&gt;=Début)*(EJ$3&lt;=Fin),ROW(Noms)))-1),"")</f>
        <v/>
      </c>
      <c r="EK56" s="25" t="str">
        <f t="array" ref="EK56">IF(SUMPRODUCT((Noms=$C56)*(EK$3&gt;=Début)*(EK$3&lt;=Fin))&gt;0,INDEX(Concat_pav_heures,MIN(IF((Noms=$C56)*(EK$3&gt;=Début)*(EK$3&lt;=Fin),ROW(Noms)))-1),"")</f>
        <v/>
      </c>
      <c r="EL56" s="25" t="str">
        <f t="array" ref="EL56">IF(SUMPRODUCT((Noms=$C56)*(EL$3&gt;=Début)*(EL$3&lt;=Fin))&gt;0,INDEX(Concat_pav_heures,MIN(IF((Noms=$C56)*(EL$3&gt;=Début)*(EL$3&lt;=Fin),ROW(Noms)))-1),"")</f>
        <v/>
      </c>
      <c r="EM56" s="25" t="str">
        <f t="array" ref="EM56">IF(SUMPRODUCT((Noms=$C56)*(EM$3&gt;=Début)*(EM$3&lt;=Fin))&gt;0,INDEX(Concat_pav_heures,MIN(IF((Noms=$C56)*(EM$3&gt;=Début)*(EM$3&lt;=Fin),ROW(Noms)))-1),"")</f>
        <v/>
      </c>
      <c r="EN56" s="25" t="str">
        <f t="array" ref="EN56">IF(SUMPRODUCT((Noms=$C56)*(EN$3&gt;=Début)*(EN$3&lt;=Fin))&gt;0,INDEX(Concat_pav_heures,MIN(IF((Noms=$C56)*(EN$3&gt;=Début)*(EN$3&lt;=Fin),ROW(Noms)))-1),"")</f>
        <v/>
      </c>
      <c r="EO56" s="25" t="str">
        <f t="array" ref="EO56">IF(SUMPRODUCT((Noms=$C56)*(EO$3&gt;=Début)*(EO$3&lt;=Fin))&gt;0,INDEX(Concat_pav_heures,MIN(IF((Noms=$C56)*(EO$3&gt;=Début)*(EO$3&lt;=Fin),ROW(Noms)))-1),"")</f>
        <v/>
      </c>
      <c r="EP56" s="25" t="str">
        <f t="array" ref="EP56">IF(SUMPRODUCT((Noms=$C56)*(EP$3&gt;=Début)*(EP$3&lt;=Fin))&gt;0,INDEX(Concat_pav_heures,MIN(IF((Noms=$C56)*(EP$3&gt;=Début)*(EP$3&lt;=Fin),ROW(Noms)))-1),"")</f>
        <v/>
      </c>
      <c r="EQ56" s="25" t="str">
        <f t="array" ref="EQ56">IF(SUMPRODUCT((Noms=$C56)*(EQ$3&gt;=Début)*(EQ$3&lt;=Fin))&gt;0,INDEX(Concat_pav_heures,MIN(IF((Noms=$C56)*(EQ$3&gt;=Début)*(EQ$3&lt;=Fin),ROW(Noms)))-1),"")</f>
        <v/>
      </c>
      <c r="ER56" s="25" t="str">
        <f t="array" ref="ER56">IF(SUMPRODUCT((Noms=$C56)*(ER$3&gt;=Début)*(ER$3&lt;=Fin))&gt;0,INDEX(Concat_pav_heures,MIN(IF((Noms=$C56)*(ER$3&gt;=Début)*(ER$3&lt;=Fin),ROW(Noms)))-1),"")</f>
        <v/>
      </c>
      <c r="ES56" s="25" t="str">
        <f t="array" ref="ES56">IF(SUMPRODUCT((Noms=$C56)*(ES$3&gt;=Début)*(ES$3&lt;=Fin))&gt;0,INDEX(Concat_pav_heures,MIN(IF((Noms=$C56)*(ES$3&gt;=Début)*(ES$3&lt;=Fin),ROW(Noms)))-1),"")</f>
        <v/>
      </c>
      <c r="ET56" s="25" t="str">
        <f t="array" ref="ET56">IF(SUMPRODUCT((Noms=$C56)*(ET$3&gt;=Début)*(ET$3&lt;=Fin))&gt;0,INDEX(Concat_pav_heures,MIN(IF((Noms=$C56)*(ET$3&gt;=Début)*(ET$3&lt;=Fin),ROW(Noms)))-1),"")</f>
        <v/>
      </c>
      <c r="EU56" s="25" t="str">
        <f t="array" ref="EU56">IF(SUMPRODUCT((Noms=$C56)*(EU$3&gt;=Début)*(EU$3&lt;=Fin))&gt;0,INDEX(Concat_pav_heures,MIN(IF((Noms=$C56)*(EU$3&gt;=Début)*(EU$3&lt;=Fin),ROW(Noms)))-1),"")</f>
        <v/>
      </c>
      <c r="EV56" s="25" t="str">
        <f t="array" ref="EV56">IF(SUMPRODUCT((Noms=$C56)*(EV$3&gt;=Début)*(EV$3&lt;=Fin))&gt;0,INDEX(Concat_pav_heures,MIN(IF((Noms=$C56)*(EV$3&gt;=Début)*(EV$3&lt;=Fin),ROW(Noms)))-1),"")</f>
        <v/>
      </c>
      <c r="EW56" s="25" t="str">
        <f t="array" ref="EW56">IF(SUMPRODUCT((Noms=$C56)*(EW$3&gt;=Début)*(EW$3&lt;=Fin))&gt;0,INDEX(Concat_pav_heures,MIN(IF((Noms=$C56)*(EW$3&gt;=Début)*(EW$3&lt;=Fin),ROW(Noms)))-1),"")</f>
        <v/>
      </c>
      <c r="EX56" s="25" t="str">
        <f t="array" ref="EX56">IF(SUMPRODUCT((Noms=$C56)*(EX$3&gt;=Début)*(EX$3&lt;=Fin))&gt;0,INDEX(Concat_pav_heures,MIN(IF((Noms=$C56)*(EX$3&gt;=Début)*(EX$3&lt;=Fin),ROW(Noms)))-1),"")</f>
        <v/>
      </c>
      <c r="EY56" s="25" t="str">
        <f t="array" ref="EY56">IF(SUMPRODUCT((Noms=$C56)*(EY$3&gt;=Début)*(EY$3&lt;=Fin))&gt;0,INDEX(Concat_pav_heures,MIN(IF((Noms=$C56)*(EY$3&gt;=Début)*(EY$3&lt;=Fin),ROW(Noms)))-1),"")</f>
        <v/>
      </c>
      <c r="EZ56" s="25" t="str">
        <f t="array" ref="EZ56">IF(SUMPRODUCT((Noms=$C56)*(EZ$3&gt;=Début)*(EZ$3&lt;=Fin))&gt;0,INDEX(Concat_pav_heures,MIN(IF((Noms=$C56)*(EZ$3&gt;=Début)*(EZ$3&lt;=Fin),ROW(Noms)))-1),"")</f>
        <v/>
      </c>
      <c r="FA56" s="25" t="str">
        <f t="array" ref="FA56">IF(SUMPRODUCT((Noms=$C56)*(FA$3&gt;=Début)*(FA$3&lt;=Fin))&gt;0,INDEX(Concat_pav_heures,MIN(IF((Noms=$C56)*(FA$3&gt;=Début)*(FA$3&lt;=Fin),ROW(Noms)))-1),"")</f>
        <v/>
      </c>
      <c r="FB56" s="25" t="str">
        <f t="array" ref="FB56">IF(SUMPRODUCT((Noms=$C56)*(FB$3&gt;=Début)*(FB$3&lt;=Fin))&gt;0,INDEX(Concat_pav_heures,MIN(IF((Noms=$C56)*(FB$3&gt;=Début)*(FB$3&lt;=Fin),ROW(Noms)))-1),"")</f>
        <v/>
      </c>
      <c r="FC56" s="25" t="str">
        <f t="array" ref="FC56">IF(SUMPRODUCT((Noms=$C56)*(FC$3&gt;=Début)*(FC$3&lt;=Fin))&gt;0,INDEX(Concat_pav_heures,MIN(IF((Noms=$C56)*(FC$3&gt;=Début)*(FC$3&lt;=Fin),ROW(Noms)))-1),"")</f>
        <v/>
      </c>
      <c r="FD56" s="25" t="str">
        <f t="array" ref="FD56">IF(SUMPRODUCT((Noms=$C56)*(FD$3&gt;=Début)*(FD$3&lt;=Fin))&gt;0,INDEX(Concat_pav_heures,MIN(IF((Noms=$C56)*(FD$3&gt;=Début)*(FD$3&lt;=Fin),ROW(Noms)))-1),"")</f>
        <v/>
      </c>
      <c r="FE56" s="25" t="str">
        <f t="array" ref="FE56">IF(SUMPRODUCT((Noms=$C56)*(FE$3&gt;=Début)*(FE$3&lt;=Fin))&gt;0,INDEX(Concat_pav_heures,MIN(IF((Noms=$C56)*(FE$3&gt;=Début)*(FE$3&lt;=Fin),ROW(Noms)))-1),"")</f>
        <v/>
      </c>
      <c r="FF56" s="25" t="str">
        <f t="array" ref="FF56">IF(SUMPRODUCT((Noms=$C56)*(FF$3&gt;=Début)*(FF$3&lt;=Fin))&gt;0,INDEX(Concat_pav_heures,MIN(IF((Noms=$C56)*(FF$3&gt;=Début)*(FF$3&lt;=Fin),ROW(Noms)))-1),"")</f>
        <v/>
      </c>
      <c r="FG56" s="25" t="str">
        <f t="array" ref="FG56">IF(SUMPRODUCT((Noms=$C56)*(FG$3&gt;=Début)*(FG$3&lt;=Fin))&gt;0,INDEX(Concat_pav_heures,MIN(IF((Noms=$C56)*(FG$3&gt;=Début)*(FG$3&lt;=Fin),ROW(Noms)))-1),"")</f>
        <v/>
      </c>
      <c r="FH56" s="25" t="str">
        <f t="array" ref="FH56">IF(SUMPRODUCT((Noms=$C56)*(FH$3&gt;=Début)*(FH$3&lt;=Fin))&gt;0,INDEX(Concat_pav_heures,MIN(IF((Noms=$C56)*(FH$3&gt;=Début)*(FH$3&lt;=Fin),ROW(Noms)))-1),"")</f>
        <v/>
      </c>
      <c r="FI56" s="25" t="str">
        <f t="array" ref="FI56">IF(SUMPRODUCT((Noms=$C56)*(FI$3&gt;=Début)*(FI$3&lt;=Fin))&gt;0,INDEX(Concat_pav_heures,MIN(IF((Noms=$C56)*(FI$3&gt;=Début)*(FI$3&lt;=Fin),ROW(Noms)))-1),"")</f>
        <v/>
      </c>
      <c r="FJ56" s="25" t="str">
        <f t="array" ref="FJ56">IF(SUMPRODUCT((Noms=$C56)*(FJ$3&gt;=Début)*(FJ$3&lt;=Fin))&gt;0,INDEX(Concat_pav_heures,MIN(IF((Noms=$C56)*(FJ$3&gt;=Début)*(FJ$3&lt;=Fin),ROW(Noms)))-1),"")</f>
        <v/>
      </c>
      <c r="FK56" s="25" t="str">
        <f t="array" ref="FK56">IF(SUMPRODUCT((Noms=$C56)*(FK$3&gt;=Début)*(FK$3&lt;=Fin))&gt;0,INDEX(Concat_pav_heures,MIN(IF((Noms=$C56)*(FK$3&gt;=Début)*(FK$3&lt;=Fin),ROW(Noms)))-1),"")</f>
        <v/>
      </c>
      <c r="FL56" s="25" t="str">
        <f t="array" ref="FL56">IF(SUMPRODUCT((Noms=$C56)*(FL$3&gt;=Début)*(FL$3&lt;=Fin))&gt;0,INDEX(Concat_pav_heures,MIN(IF((Noms=$C56)*(FL$3&gt;=Début)*(FL$3&lt;=Fin),ROW(Noms)))-1),"")</f>
        <v/>
      </c>
      <c r="FM56" s="25" t="str">
        <f t="array" ref="FM56">IF(SUMPRODUCT((Noms=$C56)*(FM$3&gt;=Début)*(FM$3&lt;=Fin))&gt;0,INDEX(Concat_pav_heures,MIN(IF((Noms=$C56)*(FM$3&gt;=Début)*(FM$3&lt;=Fin),ROW(Noms)))-1),"")</f>
        <v/>
      </c>
      <c r="FN56" s="25" t="str">
        <f t="array" ref="FN56">IF(SUMPRODUCT((Noms=$C56)*(FN$3&gt;=Début)*(FN$3&lt;=Fin))&gt;0,INDEX(Concat_pav_heures,MIN(IF((Noms=$C56)*(FN$3&gt;=Début)*(FN$3&lt;=Fin),ROW(Noms)))-1),"")</f>
        <v/>
      </c>
      <c r="FO56" s="25" t="str">
        <f t="array" ref="FO56">IF(SUMPRODUCT((Noms=$C56)*(FO$3&gt;=Début)*(FO$3&lt;=Fin))&gt;0,INDEX(Concat_pav_heures,MIN(IF((Noms=$C56)*(FO$3&gt;=Début)*(FO$3&lt;=Fin),ROW(Noms)))-1),"")</f>
        <v/>
      </c>
      <c r="FP56" s="25" t="str">
        <f t="array" ref="FP56">IF(SUMPRODUCT((Noms=$C56)*(FP$3&gt;=Début)*(FP$3&lt;=Fin))&gt;0,INDEX(Concat_pav_heures,MIN(IF((Noms=$C56)*(FP$3&gt;=Début)*(FP$3&lt;=Fin),ROW(Noms)))-1),"")</f>
        <v/>
      </c>
      <c r="FQ56" s="25" t="str">
        <f t="array" ref="FQ56">IF(SUMPRODUCT((Noms=$C56)*(FQ$3&gt;=Début)*(FQ$3&lt;=Fin))&gt;0,INDEX(Concat_pav_heures,MIN(IF((Noms=$C56)*(FQ$3&gt;=Début)*(FQ$3&lt;=Fin),ROW(Noms)))-1),"")</f>
        <v/>
      </c>
      <c r="FR56" s="25" t="str">
        <f t="array" ref="FR56">IF(SUMPRODUCT((Noms=$C56)*(FR$3&gt;=Début)*(FR$3&lt;=Fin))&gt;0,INDEX(Concat_pav_heures,MIN(IF((Noms=$C56)*(FR$3&gt;=Début)*(FR$3&lt;=Fin),ROW(Noms)))-1),"")</f>
        <v/>
      </c>
      <c r="FS56" s="25" t="str">
        <f t="array" ref="FS56">IF(SUMPRODUCT((Noms=$C56)*(FS$3&gt;=Début)*(FS$3&lt;=Fin))&gt;0,INDEX(Concat_pav_heures,MIN(IF((Noms=$C56)*(FS$3&gt;=Début)*(FS$3&lt;=Fin),ROW(Noms)))-1),"")</f>
        <v/>
      </c>
      <c r="FT56" s="25" t="str">
        <f t="array" ref="FT56">IF(SUMPRODUCT((Noms=$C56)*(FT$3&gt;=Début)*(FT$3&lt;=Fin))&gt;0,INDEX(Concat_pav_heures,MIN(IF((Noms=$C56)*(FT$3&gt;=Début)*(FT$3&lt;=Fin),ROW(Noms)))-1),"")</f>
        <v/>
      </c>
      <c r="FU56" s="25" t="str">
        <f t="array" ref="FU56">IF(SUMPRODUCT((Noms=$C56)*(FU$3&gt;=Début)*(FU$3&lt;=Fin))&gt;0,INDEX(Concat_pav_heures,MIN(IF((Noms=$C56)*(FU$3&gt;=Début)*(FU$3&lt;=Fin),ROW(Noms)))-1),"")</f>
        <v/>
      </c>
      <c r="FV56" s="25" t="str">
        <f t="array" ref="FV56">IF(SUMPRODUCT((Noms=$C56)*(FV$3&gt;=Début)*(FV$3&lt;=Fin))&gt;0,INDEX(Concat_pav_heures,MIN(IF((Noms=$C56)*(FV$3&gt;=Début)*(FV$3&lt;=Fin),ROW(Noms)))-1),"")</f>
        <v/>
      </c>
      <c r="FW56" s="25" t="str">
        <f t="array" ref="FW56">IF(SUMPRODUCT((Noms=$C56)*(FW$3&gt;=Début)*(FW$3&lt;=Fin))&gt;0,INDEX(Concat_pav_heures,MIN(IF((Noms=$C56)*(FW$3&gt;=Début)*(FW$3&lt;=Fin),ROW(Noms)))-1),"")</f>
        <v/>
      </c>
      <c r="FX56" s="25" t="str">
        <f t="array" ref="FX56">IF(SUMPRODUCT((Noms=$C56)*(FX$3&gt;=Début)*(FX$3&lt;=Fin))&gt;0,INDEX(Concat_pav_heures,MIN(IF((Noms=$C56)*(FX$3&gt;=Début)*(FX$3&lt;=Fin),ROW(Noms)))-1),"")</f>
        <v/>
      </c>
      <c r="FY56" s="25" t="str">
        <f t="array" ref="FY56">IF(SUMPRODUCT((Noms=$C56)*(FY$3&gt;=Début)*(FY$3&lt;=Fin))&gt;0,INDEX(Concat_pav_heures,MIN(IF((Noms=$C56)*(FY$3&gt;=Début)*(FY$3&lt;=Fin),ROW(Noms)))-1),"")</f>
        <v/>
      </c>
      <c r="FZ56" s="25" t="str">
        <f t="array" ref="FZ56">IF(SUMPRODUCT((Noms=$C56)*(FZ$3&gt;=Début)*(FZ$3&lt;=Fin))&gt;0,INDEX(Concat_pav_heures,MIN(IF((Noms=$C56)*(FZ$3&gt;=Début)*(FZ$3&lt;=Fin),ROW(Noms)))-1),"")</f>
        <v/>
      </c>
      <c r="GA56" s="25" t="str">
        <f t="array" ref="GA56">IF(SUMPRODUCT((Noms=$C56)*(GA$3&gt;=Début)*(GA$3&lt;=Fin))&gt;0,INDEX(Concat_pav_heures,MIN(IF((Noms=$C56)*(GA$3&gt;=Début)*(GA$3&lt;=Fin),ROW(Noms)))-1),"")</f>
        <v/>
      </c>
      <c r="GB56" s="25" t="str">
        <f t="array" ref="GB56">IF(SUMPRODUCT((Noms=$C56)*(GB$3&gt;=Début)*(GB$3&lt;=Fin))&gt;0,INDEX(Concat_pav_heures,MIN(IF((Noms=$C56)*(GB$3&gt;=Début)*(GB$3&lt;=Fin),ROW(Noms)))-1),"")</f>
        <v/>
      </c>
      <c r="GC56" s="25" t="str">
        <f t="array" ref="GC56">IF(SUMPRODUCT((Noms=$C56)*(GC$3&gt;=Début)*(GC$3&lt;=Fin))&gt;0,INDEX(Concat_pav_heures,MIN(IF((Noms=$C56)*(GC$3&gt;=Début)*(GC$3&lt;=Fin),ROW(Noms)))-1),"")</f>
        <v/>
      </c>
      <c r="GD56" s="25" t="str">
        <f t="array" ref="GD56">IF(SUMPRODUCT((Noms=$C56)*(GD$3&gt;=Début)*(GD$3&lt;=Fin))&gt;0,INDEX(Concat_pav_heures,MIN(IF((Noms=$C56)*(GD$3&gt;=Début)*(GD$3&lt;=Fin),ROW(Noms)))-1),"")</f>
        <v/>
      </c>
      <c r="GE56" s="25" t="str">
        <f t="array" ref="GE56">IF(SUMPRODUCT((Noms=$C56)*(GE$3&gt;=Début)*(GE$3&lt;=Fin))&gt;0,INDEX(Concat_pav_heures,MIN(IF((Noms=$C56)*(GE$3&gt;=Début)*(GE$3&lt;=Fin),ROW(Noms)))-1),"")</f>
        <v/>
      </c>
      <c r="GF56" s="25" t="str">
        <f t="array" ref="GF56">IF(SUMPRODUCT((Noms=$C56)*(GF$3&gt;=Début)*(GF$3&lt;=Fin))&gt;0,INDEX(Concat_pav_heures,MIN(IF((Noms=$C56)*(GF$3&gt;=Début)*(GF$3&lt;=Fin),ROW(Noms)))-1),"")</f>
        <v/>
      </c>
      <c r="GG56" s="25" t="str">
        <f t="array" ref="GG56">IF(SUMPRODUCT((Noms=$C56)*(GG$3&gt;=Début)*(GG$3&lt;=Fin))&gt;0,INDEX(Concat_pav_heures,MIN(IF((Noms=$C56)*(GG$3&gt;=Début)*(GG$3&lt;=Fin),ROW(Noms)))-1),"")</f>
        <v/>
      </c>
    </row>
    <row r="57" spans="3:189" x14ac:dyDescent="0.2">
      <c r="C57" s="42" t="str">
        <f>IF(bdd_salaries!C54="","",bdd_salaries!C54)</f>
        <v/>
      </c>
      <c r="D57" s="43" t="str">
        <f>IFERROR(INDEX(TabSalaries[#All],MATCH(Planning!C57,TabSalaries[[#All],[Nom&amp;Prenom]],0),MATCH(TabSalaries_Metier_1,TabSalaries[#Headers],0)),"")</f>
        <v/>
      </c>
      <c r="E57" s="57" t="str">
        <f>IF(Tableau12[[#This Row],[Nom]]="","",INDEX(TabSalaries[#All],MATCH(Tableau12[[#This Row],[Nom]],TabSalaries[[#All],[Nom&amp;Prenom]],0),MATCH(TabSalaries_CDI,TabSalaries[#Headers],0)))</f>
        <v/>
      </c>
      <c r="F57" s="59" t="str">
        <f>IF(Tableau12[[#This Row],[Nom]]="","",$D$2)</f>
        <v/>
      </c>
      <c r="G57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57" s="71"/>
      <c r="I57" s="25" t="str">
        <f t="array" ref="I57">IF(SUMPRODUCT((Noms=$C57)*(I$3&gt;=Début)*(I$3&lt;=Fin))&gt;0,INDEX(Concat_pav_heures,MIN(IF((Noms=$C57)*(I$3&gt;=Début)*(I$3&lt;=Fin),ROW(Noms)))-1),"")</f>
        <v/>
      </c>
      <c r="J57" s="25" t="str">
        <f t="array" ref="J57">IF(SUMPRODUCT((Noms=$C57)*(J$3&gt;=Début)*(J$3&lt;=Fin))&gt;0,INDEX(Concat_pav_heures,MIN(IF((Noms=$C57)*(J$3&gt;=Début)*(J$3&lt;=Fin),ROW(Noms)))-1),"")</f>
        <v/>
      </c>
      <c r="K57" s="25" t="str">
        <f t="array" ref="K57">IF(SUMPRODUCT((Noms=$C57)*(K$3&gt;=Début)*(K$3&lt;=Fin))&gt;0,INDEX(Concat_pav_heures,MIN(IF((Noms=$C57)*(K$3&gt;=Début)*(K$3&lt;=Fin),ROW(Noms)))-1),"")</f>
        <v/>
      </c>
      <c r="L57" s="25" t="str">
        <f t="array" ref="L57">IF(SUMPRODUCT((Noms=$C57)*(L$3&gt;=Début)*(L$3&lt;=Fin))&gt;0,INDEX(Concat_pav_heures,MIN(IF((Noms=$C57)*(L$3&gt;=Début)*(L$3&lt;=Fin),ROW(Noms)))-1),"")</f>
        <v/>
      </c>
      <c r="M57" s="25" t="str">
        <f t="array" ref="M57">IF(SUMPRODUCT((Noms=$C57)*(M$3&gt;=Début)*(M$3&lt;=Fin))&gt;0,INDEX(Concat_pav_heures,MIN(IF((Noms=$C57)*(M$3&gt;=Début)*(M$3&lt;=Fin),ROW(Noms)))-1),"")</f>
        <v/>
      </c>
      <c r="N57" s="25" t="str">
        <f t="array" ref="N57">IF(SUMPRODUCT((Noms=$C57)*(N$3&gt;=Début)*(N$3&lt;=Fin))&gt;0,INDEX(Concat_pav_heures,MIN(IF((Noms=$C57)*(N$3&gt;=Début)*(N$3&lt;=Fin),ROW(Noms)))-1),"")</f>
        <v/>
      </c>
      <c r="O57" s="25" t="str">
        <f t="array" ref="O57">IF(SUMPRODUCT((Noms=$C57)*(O$3&gt;=Début)*(O$3&lt;=Fin))&gt;0,INDEX(Concat_pav_heures,MIN(IF((Noms=$C57)*(O$3&gt;=Début)*(O$3&lt;=Fin),ROW(Noms)))-1),"")</f>
        <v/>
      </c>
      <c r="P57" s="25" t="str">
        <f t="array" ref="P57">IF(SUMPRODUCT((Noms=$C57)*(P$3&gt;=Début)*(P$3&lt;=Fin))&gt;0,INDEX(Concat_pav_heures,MIN(IF((Noms=$C57)*(P$3&gt;=Début)*(P$3&lt;=Fin),ROW(Noms)))-1),"")</f>
        <v/>
      </c>
      <c r="Q57" s="25" t="str">
        <f t="array" ref="Q57">IF(SUMPRODUCT((Noms=$C57)*(Q$3&gt;=Début)*(Q$3&lt;=Fin))&gt;0,INDEX(Concat_pav_heures,MIN(IF((Noms=$C57)*(Q$3&gt;=Début)*(Q$3&lt;=Fin),ROW(Noms)))-1),"")</f>
        <v/>
      </c>
      <c r="R57" s="25" t="str">
        <f t="array" ref="R57">IF(SUMPRODUCT((Noms=$C57)*(R$3&gt;=Début)*(R$3&lt;=Fin))&gt;0,INDEX(Concat_pav_heures,MIN(IF((Noms=$C57)*(R$3&gt;=Début)*(R$3&lt;=Fin),ROW(Noms)))-1),"")</f>
        <v/>
      </c>
      <c r="S57" s="25" t="str">
        <f t="array" ref="S57">IF(SUMPRODUCT((Noms=$C57)*(S$3&gt;=Début)*(S$3&lt;=Fin))&gt;0,INDEX(Concat_pav_heures,MIN(IF((Noms=$C57)*(S$3&gt;=Début)*(S$3&lt;=Fin),ROW(Noms)))-1),"")</f>
        <v/>
      </c>
      <c r="T57" s="25" t="str">
        <f t="array" ref="T57">IF(SUMPRODUCT((Noms=$C57)*(T$3&gt;=Début)*(T$3&lt;=Fin))&gt;0,INDEX(Concat_pav_heures,MIN(IF((Noms=$C57)*(T$3&gt;=Début)*(T$3&lt;=Fin),ROW(Noms)))-1),"")</f>
        <v/>
      </c>
      <c r="U57" s="25" t="str">
        <f t="array" ref="U57">IF(SUMPRODUCT((Noms=$C57)*(U$3&gt;=Début)*(U$3&lt;=Fin))&gt;0,INDEX(Concat_pav_heures,MIN(IF((Noms=$C57)*(U$3&gt;=Début)*(U$3&lt;=Fin),ROW(Noms)))-1),"")</f>
        <v/>
      </c>
      <c r="V57" s="25" t="str">
        <f t="array" ref="V57">IF(SUMPRODUCT((Noms=$C57)*(V$3&gt;=Début)*(V$3&lt;=Fin))&gt;0,INDEX(Concat_pav_heures,MIN(IF((Noms=$C57)*(V$3&gt;=Début)*(V$3&lt;=Fin),ROW(Noms)))-1),"")</f>
        <v/>
      </c>
      <c r="W57" s="25" t="str">
        <f t="array" ref="W57">IF(SUMPRODUCT((Noms=$C57)*(W$3&gt;=Début)*(W$3&lt;=Fin))&gt;0,INDEX(Concat_pav_heures,MIN(IF((Noms=$C57)*(W$3&gt;=Début)*(W$3&lt;=Fin),ROW(Noms)))-1),"")</f>
        <v/>
      </c>
      <c r="X57" s="25" t="str">
        <f t="array" ref="X57">IF(SUMPRODUCT((Noms=$C57)*(X$3&gt;=Début)*(X$3&lt;=Fin))&gt;0,INDEX(Concat_pav_heures,MIN(IF((Noms=$C57)*(X$3&gt;=Début)*(X$3&lt;=Fin),ROW(Noms)))-1),"")</f>
        <v/>
      </c>
      <c r="Y57" s="25" t="str">
        <f t="array" ref="Y57">IF(SUMPRODUCT((Noms=$C57)*(Y$3&gt;=Début)*(Y$3&lt;=Fin))&gt;0,INDEX(Concat_pav_heures,MIN(IF((Noms=$C57)*(Y$3&gt;=Début)*(Y$3&lt;=Fin),ROW(Noms)))-1),"")</f>
        <v/>
      </c>
      <c r="Z57" s="25" t="str">
        <f t="array" ref="Z57">IF(SUMPRODUCT((Noms=$C57)*(Z$3&gt;=Début)*(Z$3&lt;=Fin))&gt;0,INDEX(Concat_pav_heures,MIN(IF((Noms=$C57)*(Z$3&gt;=Début)*(Z$3&lt;=Fin),ROW(Noms)))-1),"")</f>
        <v/>
      </c>
      <c r="AA57" s="25" t="str">
        <f t="array" ref="AA57">IF(SUMPRODUCT((Noms=$C57)*(AA$3&gt;=Début)*(AA$3&lt;=Fin))&gt;0,INDEX(Concat_pav_heures,MIN(IF((Noms=$C57)*(AA$3&gt;=Début)*(AA$3&lt;=Fin),ROW(Noms)))-1),"")</f>
        <v/>
      </c>
      <c r="AB57" s="25" t="str">
        <f t="array" ref="AB57">IF(SUMPRODUCT((Noms=$C57)*(AB$3&gt;=Début)*(AB$3&lt;=Fin))&gt;0,INDEX(Concat_pav_heures,MIN(IF((Noms=$C57)*(AB$3&gt;=Début)*(AB$3&lt;=Fin),ROW(Noms)))-1),"")</f>
        <v/>
      </c>
      <c r="AC57" s="25" t="str">
        <f t="array" ref="AC57">IF(SUMPRODUCT((Noms=$C57)*(AC$3&gt;=Début)*(AC$3&lt;=Fin))&gt;0,INDEX(Concat_pav_heures,MIN(IF((Noms=$C57)*(AC$3&gt;=Début)*(AC$3&lt;=Fin),ROW(Noms)))-1),"")</f>
        <v/>
      </c>
      <c r="AD57" s="25" t="str">
        <f t="array" ref="AD57">IF(SUMPRODUCT((Noms=$C57)*(AD$3&gt;=Début)*(AD$3&lt;=Fin))&gt;0,INDEX(Concat_pav_heures,MIN(IF((Noms=$C57)*(AD$3&gt;=Début)*(AD$3&lt;=Fin),ROW(Noms)))-1),"")</f>
        <v/>
      </c>
      <c r="AE57" s="25" t="str">
        <f t="array" ref="AE57">IF(SUMPRODUCT((Noms=$C57)*(AE$3&gt;=Début)*(AE$3&lt;=Fin))&gt;0,INDEX(Concat_pav_heures,MIN(IF((Noms=$C57)*(AE$3&gt;=Début)*(AE$3&lt;=Fin),ROW(Noms)))-1),"")</f>
        <v/>
      </c>
      <c r="AF57" s="25" t="str">
        <f t="array" ref="AF57">IF(SUMPRODUCT((Noms=$C57)*(AF$3&gt;=Début)*(AF$3&lt;=Fin))&gt;0,INDEX(Concat_pav_heures,MIN(IF((Noms=$C57)*(AF$3&gt;=Début)*(AF$3&lt;=Fin),ROW(Noms)))-1),"")</f>
        <v/>
      </c>
      <c r="AG57" s="25" t="str">
        <f t="array" ref="AG57">IF(SUMPRODUCT((Noms=$C57)*(AG$3&gt;=Début)*(AG$3&lt;=Fin))&gt;0,INDEX(Concat_pav_heures,MIN(IF((Noms=$C57)*(AG$3&gt;=Début)*(AG$3&lt;=Fin),ROW(Noms)))-1),"")</f>
        <v/>
      </c>
      <c r="AH57" s="25" t="str">
        <f t="array" ref="AH57">IF(SUMPRODUCT((Noms=$C57)*(AH$3&gt;=Début)*(AH$3&lt;=Fin))&gt;0,INDEX(Concat_pav_heures,MIN(IF((Noms=$C57)*(AH$3&gt;=Début)*(AH$3&lt;=Fin),ROW(Noms)))-1),"")</f>
        <v/>
      </c>
      <c r="AI57" s="25" t="str">
        <f t="array" ref="AI57">IF(SUMPRODUCT((Noms=$C57)*(AI$3&gt;=Début)*(AI$3&lt;=Fin))&gt;0,INDEX(Concat_pav_heures,MIN(IF((Noms=$C57)*(AI$3&gt;=Début)*(AI$3&lt;=Fin),ROW(Noms)))-1),"")</f>
        <v/>
      </c>
      <c r="AJ57" s="25" t="str">
        <f t="array" ref="AJ57">IF(SUMPRODUCT((Noms=$C57)*(AJ$3&gt;=Début)*(AJ$3&lt;=Fin))&gt;0,INDEX(Concat_pav_heures,MIN(IF((Noms=$C57)*(AJ$3&gt;=Début)*(AJ$3&lt;=Fin),ROW(Noms)))-1),"")</f>
        <v/>
      </c>
      <c r="AK57" s="25" t="str">
        <f t="array" ref="AK57">IF(SUMPRODUCT((Noms=$C57)*(AK$3&gt;=Début)*(AK$3&lt;=Fin))&gt;0,INDEX(Concat_pav_heures,MIN(IF((Noms=$C57)*(AK$3&gt;=Début)*(AK$3&lt;=Fin),ROW(Noms)))-1),"")</f>
        <v/>
      </c>
      <c r="AL57" s="25" t="str">
        <f t="array" ref="AL57">IF(SUMPRODUCT((Noms=$C57)*(AL$3&gt;=Début)*(AL$3&lt;=Fin))&gt;0,INDEX(Concat_pav_heures,MIN(IF((Noms=$C57)*(AL$3&gt;=Début)*(AL$3&lt;=Fin),ROW(Noms)))-1),"")</f>
        <v/>
      </c>
      <c r="AM57" s="25" t="str">
        <f t="array" ref="AM57">IF(SUMPRODUCT((Noms=$C57)*(AM$3&gt;=Début)*(AM$3&lt;=Fin))&gt;0,INDEX(Concat_pav_heures,MIN(IF((Noms=$C57)*(AM$3&gt;=Début)*(AM$3&lt;=Fin),ROW(Noms)))-1),"")</f>
        <v/>
      </c>
      <c r="AN57" s="25" t="str">
        <f t="array" ref="AN57">IF(SUMPRODUCT((Noms=$C57)*(AN$3&gt;=Début)*(AN$3&lt;=Fin))&gt;0,INDEX(Concat_pav_heures,MIN(IF((Noms=$C57)*(AN$3&gt;=Début)*(AN$3&lt;=Fin),ROW(Noms)))-1),"")</f>
        <v/>
      </c>
      <c r="AO57" s="25" t="str">
        <f t="array" ref="AO57">IF(SUMPRODUCT((Noms=$C57)*(AO$3&gt;=Début)*(AO$3&lt;=Fin))&gt;0,INDEX(Concat_pav_heures,MIN(IF((Noms=$C57)*(AO$3&gt;=Début)*(AO$3&lt;=Fin),ROW(Noms)))-1),"")</f>
        <v/>
      </c>
      <c r="AP57" s="25" t="str">
        <f t="array" ref="AP57">IF(SUMPRODUCT((Noms=$C57)*(AP$3&gt;=Début)*(AP$3&lt;=Fin))&gt;0,INDEX(Concat_pav_heures,MIN(IF((Noms=$C57)*(AP$3&gt;=Début)*(AP$3&lt;=Fin),ROW(Noms)))-1),"")</f>
        <v/>
      </c>
      <c r="AQ57" s="25" t="str">
        <f t="array" ref="AQ57">IF(SUMPRODUCT((Noms=$C57)*(AQ$3&gt;=Début)*(AQ$3&lt;=Fin))&gt;0,INDEX(Concat_pav_heures,MIN(IF((Noms=$C57)*(AQ$3&gt;=Début)*(AQ$3&lt;=Fin),ROW(Noms)))-1),"")</f>
        <v/>
      </c>
      <c r="AR57" s="25" t="str">
        <f t="array" ref="AR57">IF(SUMPRODUCT((Noms=$C57)*(AR$3&gt;=Début)*(AR$3&lt;=Fin))&gt;0,INDEX(Concat_pav_heures,MIN(IF((Noms=$C57)*(AR$3&gt;=Début)*(AR$3&lt;=Fin),ROW(Noms)))-1),"")</f>
        <v/>
      </c>
      <c r="AS57" s="25" t="str">
        <f t="array" ref="AS57">IF(SUMPRODUCT((Noms=$C57)*(AS$3&gt;=Début)*(AS$3&lt;=Fin))&gt;0,INDEX(Concat_pav_heures,MIN(IF((Noms=$C57)*(AS$3&gt;=Début)*(AS$3&lt;=Fin),ROW(Noms)))-1),"")</f>
        <v/>
      </c>
      <c r="AT57" s="25" t="str">
        <f t="array" ref="AT57">IF(SUMPRODUCT((Noms=$C57)*(AT$3&gt;=Début)*(AT$3&lt;=Fin))&gt;0,INDEX(Concat_pav_heures,MIN(IF((Noms=$C57)*(AT$3&gt;=Début)*(AT$3&lt;=Fin),ROW(Noms)))-1),"")</f>
        <v/>
      </c>
      <c r="AU57" s="25" t="str">
        <f t="array" ref="AU57">IF(SUMPRODUCT((Noms=$C57)*(AU$3&gt;=Début)*(AU$3&lt;=Fin))&gt;0,INDEX(Concat_pav_heures,MIN(IF((Noms=$C57)*(AU$3&gt;=Début)*(AU$3&lt;=Fin),ROW(Noms)))-1),"")</f>
        <v/>
      </c>
      <c r="AV57" s="25" t="str">
        <f t="array" ref="AV57">IF(SUMPRODUCT((Noms=$C57)*(AV$3&gt;=Début)*(AV$3&lt;=Fin))&gt;0,INDEX(Concat_pav_heures,MIN(IF((Noms=$C57)*(AV$3&gt;=Début)*(AV$3&lt;=Fin),ROW(Noms)))-1),"")</f>
        <v/>
      </c>
      <c r="AW57" s="25" t="str">
        <f t="array" ref="AW57">IF(SUMPRODUCT((Noms=$C57)*(AW$3&gt;=Début)*(AW$3&lt;=Fin))&gt;0,INDEX(Concat_pav_heures,MIN(IF((Noms=$C57)*(AW$3&gt;=Début)*(AW$3&lt;=Fin),ROW(Noms)))-1),"")</f>
        <v/>
      </c>
      <c r="AX57" s="25" t="str">
        <f t="array" ref="AX57">IF(SUMPRODUCT((Noms=$C57)*(AX$3&gt;=Début)*(AX$3&lt;=Fin))&gt;0,INDEX(Concat_pav_heures,MIN(IF((Noms=$C57)*(AX$3&gt;=Début)*(AX$3&lt;=Fin),ROW(Noms)))-1),"")</f>
        <v/>
      </c>
      <c r="AY57" s="25" t="str">
        <f t="array" ref="AY57">IF(SUMPRODUCT((Noms=$C57)*(AY$3&gt;=Début)*(AY$3&lt;=Fin))&gt;0,INDEX(Concat_pav_heures,MIN(IF((Noms=$C57)*(AY$3&gt;=Début)*(AY$3&lt;=Fin),ROW(Noms)))-1),"")</f>
        <v/>
      </c>
      <c r="AZ57" s="25" t="str">
        <f t="array" ref="AZ57">IF(SUMPRODUCT((Noms=$C57)*(AZ$3&gt;=Début)*(AZ$3&lt;=Fin))&gt;0,INDEX(Concat_pav_heures,MIN(IF((Noms=$C57)*(AZ$3&gt;=Début)*(AZ$3&lt;=Fin),ROW(Noms)))-1),"")</f>
        <v/>
      </c>
      <c r="BA57" s="25" t="str">
        <f t="array" ref="BA57">IF(SUMPRODUCT((Noms=$C57)*(BA$3&gt;=Début)*(BA$3&lt;=Fin))&gt;0,INDEX(Concat_pav_heures,MIN(IF((Noms=$C57)*(BA$3&gt;=Début)*(BA$3&lt;=Fin),ROW(Noms)))-1),"")</f>
        <v/>
      </c>
      <c r="BB57" s="25" t="str">
        <f t="array" ref="BB57">IF(SUMPRODUCT((Noms=$C57)*(BB$3&gt;=Début)*(BB$3&lt;=Fin))&gt;0,INDEX(Concat_pav_heures,MIN(IF((Noms=$C57)*(BB$3&gt;=Début)*(BB$3&lt;=Fin),ROW(Noms)))-1),"")</f>
        <v/>
      </c>
      <c r="BC57" s="25" t="str">
        <f t="array" ref="BC57">IF(SUMPRODUCT((Noms=$C57)*(BC$3&gt;=Début)*(BC$3&lt;=Fin))&gt;0,INDEX(Concat_pav_heures,MIN(IF((Noms=$C57)*(BC$3&gt;=Début)*(BC$3&lt;=Fin),ROW(Noms)))-1),"")</f>
        <v/>
      </c>
      <c r="BD57" s="25" t="str">
        <f t="array" ref="BD57">IF(SUMPRODUCT((Noms=$C57)*(BD$3&gt;=Début)*(BD$3&lt;=Fin))&gt;0,INDEX(Concat_pav_heures,MIN(IF((Noms=$C57)*(BD$3&gt;=Début)*(BD$3&lt;=Fin),ROW(Noms)))-1),"")</f>
        <v/>
      </c>
      <c r="BE57" s="25" t="str">
        <f t="array" ref="BE57">IF(SUMPRODUCT((Noms=$C57)*(BE$3&gt;=Début)*(BE$3&lt;=Fin))&gt;0,INDEX(Concat_pav_heures,MIN(IF((Noms=$C57)*(BE$3&gt;=Début)*(BE$3&lt;=Fin),ROW(Noms)))-1),"")</f>
        <v/>
      </c>
      <c r="BF57" s="25" t="str">
        <f t="array" ref="BF57">IF(SUMPRODUCT((Noms=$C57)*(BF$3&gt;=Début)*(BF$3&lt;=Fin))&gt;0,INDEX(Concat_pav_heures,MIN(IF((Noms=$C57)*(BF$3&gt;=Début)*(BF$3&lt;=Fin),ROW(Noms)))-1),"")</f>
        <v/>
      </c>
      <c r="BG57" s="25" t="str">
        <f t="array" ref="BG57">IF(SUMPRODUCT((Noms=$C57)*(BG$3&gt;=Début)*(BG$3&lt;=Fin))&gt;0,INDEX(Concat_pav_heures,MIN(IF((Noms=$C57)*(BG$3&gt;=Début)*(BG$3&lt;=Fin),ROW(Noms)))-1),"")</f>
        <v/>
      </c>
      <c r="BH57" s="25" t="str">
        <f t="array" ref="BH57">IF(SUMPRODUCT((Noms=$C57)*(BH$3&gt;=Début)*(BH$3&lt;=Fin))&gt;0,INDEX(Concat_pav_heures,MIN(IF((Noms=$C57)*(BH$3&gt;=Début)*(BH$3&lt;=Fin),ROW(Noms)))-1),"")</f>
        <v/>
      </c>
      <c r="BI57" s="25" t="str">
        <f t="array" ref="BI57">IF(SUMPRODUCT((Noms=$C57)*(BI$3&gt;=Début)*(BI$3&lt;=Fin))&gt;0,INDEX(Concat_pav_heures,MIN(IF((Noms=$C57)*(BI$3&gt;=Début)*(BI$3&lt;=Fin),ROW(Noms)))-1),"")</f>
        <v/>
      </c>
      <c r="BJ57" s="25" t="str">
        <f t="array" ref="BJ57">IF(SUMPRODUCT((Noms=$C57)*(BJ$3&gt;=Début)*(BJ$3&lt;=Fin))&gt;0,INDEX(Concat_pav_heures,MIN(IF((Noms=$C57)*(BJ$3&gt;=Début)*(BJ$3&lt;=Fin),ROW(Noms)))-1),"")</f>
        <v/>
      </c>
      <c r="BK57" s="25" t="str">
        <f t="array" ref="BK57">IF(SUMPRODUCT((Noms=$C57)*(BK$3&gt;=Début)*(BK$3&lt;=Fin))&gt;0,INDEX(Concat_pav_heures,MIN(IF((Noms=$C57)*(BK$3&gt;=Début)*(BK$3&lt;=Fin),ROW(Noms)))-1),"")</f>
        <v/>
      </c>
      <c r="BL57" s="25" t="str">
        <f t="array" ref="BL57">IF(SUMPRODUCT((Noms=$C57)*(BL$3&gt;=Début)*(BL$3&lt;=Fin))&gt;0,INDEX(Concat_pav_heures,MIN(IF((Noms=$C57)*(BL$3&gt;=Début)*(BL$3&lt;=Fin),ROW(Noms)))-1),"")</f>
        <v/>
      </c>
      <c r="BM57" s="25" t="str">
        <f t="array" ref="BM57">IF(SUMPRODUCT((Noms=$C57)*(BM$3&gt;=Début)*(BM$3&lt;=Fin))&gt;0,INDEX(Concat_pav_heures,MIN(IF((Noms=$C57)*(BM$3&gt;=Début)*(BM$3&lt;=Fin),ROW(Noms)))-1),"")</f>
        <v/>
      </c>
      <c r="BN57" s="25" t="str">
        <f t="array" ref="BN57">IF(SUMPRODUCT((Noms=$C57)*(BN$3&gt;=Début)*(BN$3&lt;=Fin))&gt;0,INDEX(Concat_pav_heures,MIN(IF((Noms=$C57)*(BN$3&gt;=Début)*(BN$3&lt;=Fin),ROW(Noms)))-1),"")</f>
        <v/>
      </c>
      <c r="BO57" s="25" t="str">
        <f t="array" ref="BO57">IF(SUMPRODUCT((Noms=$C57)*(BO$3&gt;=Début)*(BO$3&lt;=Fin))&gt;0,INDEX(Concat_pav_heures,MIN(IF((Noms=$C57)*(BO$3&gt;=Début)*(BO$3&lt;=Fin),ROW(Noms)))-1),"")</f>
        <v/>
      </c>
      <c r="BP57" s="25" t="str">
        <f t="array" ref="BP57">IF(SUMPRODUCT((Noms=$C57)*(BP$3&gt;=Début)*(BP$3&lt;=Fin))&gt;0,INDEX(Concat_pav_heures,MIN(IF((Noms=$C57)*(BP$3&gt;=Début)*(BP$3&lt;=Fin),ROW(Noms)))-1),"")</f>
        <v/>
      </c>
      <c r="BQ57" s="25" t="str">
        <f t="array" ref="BQ57">IF(SUMPRODUCT((Noms=$C57)*(BQ$3&gt;=Début)*(BQ$3&lt;=Fin))&gt;0,INDEX(Concat_pav_heures,MIN(IF((Noms=$C57)*(BQ$3&gt;=Début)*(BQ$3&lt;=Fin),ROW(Noms)))-1),"")</f>
        <v/>
      </c>
      <c r="BR57" s="25" t="str">
        <f t="array" ref="BR57">IF(SUMPRODUCT((Noms=$C57)*(BR$3&gt;=Début)*(BR$3&lt;=Fin))&gt;0,INDEX(Concat_pav_heures,MIN(IF((Noms=$C57)*(BR$3&gt;=Début)*(BR$3&lt;=Fin),ROW(Noms)))-1),"")</f>
        <v/>
      </c>
      <c r="BS57" s="25" t="str">
        <f t="array" ref="BS57">IF(SUMPRODUCT((Noms=$C57)*(BS$3&gt;=Début)*(BS$3&lt;=Fin))&gt;0,INDEX(Concat_pav_heures,MIN(IF((Noms=$C57)*(BS$3&gt;=Début)*(BS$3&lt;=Fin),ROW(Noms)))-1),"")</f>
        <v/>
      </c>
      <c r="BT57" s="25" t="str">
        <f t="array" ref="BT57">IF(SUMPRODUCT((Noms=$C57)*(BT$3&gt;=Début)*(BT$3&lt;=Fin))&gt;0,INDEX(Concat_pav_heures,MIN(IF((Noms=$C57)*(BT$3&gt;=Début)*(BT$3&lt;=Fin),ROW(Noms)))-1),"")</f>
        <v/>
      </c>
      <c r="BU57" s="25" t="str">
        <f t="array" ref="BU57">IF(SUMPRODUCT((Noms=$C57)*(BU$3&gt;=Début)*(BU$3&lt;=Fin))&gt;0,INDEX(Concat_pav_heures,MIN(IF((Noms=$C57)*(BU$3&gt;=Début)*(BU$3&lt;=Fin),ROW(Noms)))-1),"")</f>
        <v/>
      </c>
      <c r="BV57" s="25" t="str">
        <f t="array" ref="BV57">IF(SUMPRODUCT((Noms=$C57)*(BV$3&gt;=Début)*(BV$3&lt;=Fin))&gt;0,INDEX(Concat_pav_heures,MIN(IF((Noms=$C57)*(BV$3&gt;=Début)*(BV$3&lt;=Fin),ROW(Noms)))-1),"")</f>
        <v/>
      </c>
      <c r="BW57" s="25" t="str">
        <f t="array" ref="BW57">IF(SUMPRODUCT((Noms=$C57)*(BW$3&gt;=Début)*(BW$3&lt;=Fin))&gt;0,INDEX(Concat_pav_heures,MIN(IF((Noms=$C57)*(BW$3&gt;=Début)*(BW$3&lt;=Fin),ROW(Noms)))-1),"")</f>
        <v/>
      </c>
      <c r="BX57" s="25" t="str">
        <f t="array" ref="BX57">IF(SUMPRODUCT((Noms=$C57)*(BX$3&gt;=Début)*(BX$3&lt;=Fin))&gt;0,INDEX(Concat_pav_heures,MIN(IF((Noms=$C57)*(BX$3&gt;=Début)*(BX$3&lt;=Fin),ROW(Noms)))-1),"")</f>
        <v/>
      </c>
      <c r="BY57" s="25" t="str">
        <f t="array" ref="BY57">IF(SUMPRODUCT((Noms=$C57)*(BY$3&gt;=Début)*(BY$3&lt;=Fin))&gt;0,INDEX(Concat_pav_heures,MIN(IF((Noms=$C57)*(BY$3&gt;=Début)*(BY$3&lt;=Fin),ROW(Noms)))-1),"")</f>
        <v/>
      </c>
      <c r="BZ57" s="25" t="str">
        <f t="array" ref="BZ57">IF(SUMPRODUCT((Noms=$C57)*(BZ$3&gt;=Début)*(BZ$3&lt;=Fin))&gt;0,INDEX(Concat_pav_heures,MIN(IF((Noms=$C57)*(BZ$3&gt;=Début)*(BZ$3&lt;=Fin),ROW(Noms)))-1),"")</f>
        <v/>
      </c>
      <c r="CA57" s="25" t="str">
        <f t="array" ref="CA57">IF(SUMPRODUCT((Noms=$C57)*(CA$3&gt;=Début)*(CA$3&lt;=Fin))&gt;0,INDEX(Concat_pav_heures,MIN(IF((Noms=$C57)*(CA$3&gt;=Début)*(CA$3&lt;=Fin),ROW(Noms)))-1),"")</f>
        <v/>
      </c>
      <c r="CB57" s="25" t="str">
        <f t="array" ref="CB57">IF(SUMPRODUCT((Noms=$C57)*(CB$3&gt;=Début)*(CB$3&lt;=Fin))&gt;0,INDEX(Concat_pav_heures,MIN(IF((Noms=$C57)*(CB$3&gt;=Début)*(CB$3&lt;=Fin),ROW(Noms)))-1),"")</f>
        <v/>
      </c>
      <c r="CC57" s="25" t="str">
        <f t="array" ref="CC57">IF(SUMPRODUCT((Noms=$C57)*(CC$3&gt;=Début)*(CC$3&lt;=Fin))&gt;0,INDEX(Concat_pav_heures,MIN(IF((Noms=$C57)*(CC$3&gt;=Début)*(CC$3&lt;=Fin),ROW(Noms)))-1),"")</f>
        <v/>
      </c>
      <c r="CD57" s="25" t="str">
        <f t="array" ref="CD57">IF(SUMPRODUCT((Noms=$C57)*(CD$3&gt;=Début)*(CD$3&lt;=Fin))&gt;0,INDEX(Concat_pav_heures,MIN(IF((Noms=$C57)*(CD$3&gt;=Début)*(CD$3&lt;=Fin),ROW(Noms)))-1),"")</f>
        <v/>
      </c>
      <c r="CE57" s="25" t="str">
        <f t="array" ref="CE57">IF(SUMPRODUCT((Noms=$C57)*(CE$3&gt;=Début)*(CE$3&lt;=Fin))&gt;0,INDEX(Concat_pav_heures,MIN(IF((Noms=$C57)*(CE$3&gt;=Début)*(CE$3&lt;=Fin),ROW(Noms)))-1),"")</f>
        <v/>
      </c>
      <c r="CF57" s="25" t="str">
        <f t="array" ref="CF57">IF(SUMPRODUCT((Noms=$C57)*(CF$3&gt;=Début)*(CF$3&lt;=Fin))&gt;0,INDEX(Concat_pav_heures,MIN(IF((Noms=$C57)*(CF$3&gt;=Début)*(CF$3&lt;=Fin),ROW(Noms)))-1),"")</f>
        <v/>
      </c>
      <c r="CG57" s="25" t="str">
        <f t="array" ref="CG57">IF(SUMPRODUCT((Noms=$C57)*(CG$3&gt;=Début)*(CG$3&lt;=Fin))&gt;0,INDEX(Concat_pav_heures,MIN(IF((Noms=$C57)*(CG$3&gt;=Début)*(CG$3&lt;=Fin),ROW(Noms)))-1),"")</f>
        <v/>
      </c>
      <c r="CH57" s="25" t="str">
        <f t="array" ref="CH57">IF(SUMPRODUCT((Noms=$C57)*(CH$3&gt;=Début)*(CH$3&lt;=Fin))&gt;0,INDEX(Concat_pav_heures,MIN(IF((Noms=$C57)*(CH$3&gt;=Début)*(CH$3&lt;=Fin),ROW(Noms)))-1),"")</f>
        <v/>
      </c>
      <c r="CI57" s="25" t="str">
        <f t="array" ref="CI57">IF(SUMPRODUCT((Noms=$C57)*(CI$3&gt;=Début)*(CI$3&lt;=Fin))&gt;0,INDEX(Concat_pav_heures,MIN(IF((Noms=$C57)*(CI$3&gt;=Début)*(CI$3&lt;=Fin),ROW(Noms)))-1),"")</f>
        <v/>
      </c>
      <c r="CJ57" s="25" t="str">
        <f t="array" ref="CJ57">IF(SUMPRODUCT((Noms=$C57)*(CJ$3&gt;=Début)*(CJ$3&lt;=Fin))&gt;0,INDEX(Concat_pav_heures,MIN(IF((Noms=$C57)*(CJ$3&gt;=Début)*(CJ$3&lt;=Fin),ROW(Noms)))-1),"")</f>
        <v/>
      </c>
      <c r="CK57" s="25" t="str">
        <f t="array" ref="CK57">IF(SUMPRODUCT((Noms=$C57)*(CK$3&gt;=Début)*(CK$3&lt;=Fin))&gt;0,INDEX(Concat_pav_heures,MIN(IF((Noms=$C57)*(CK$3&gt;=Début)*(CK$3&lt;=Fin),ROW(Noms)))-1),"")</f>
        <v/>
      </c>
      <c r="CL57" s="25" t="str">
        <f t="array" ref="CL57">IF(SUMPRODUCT((Noms=$C57)*(CL$3&gt;=Début)*(CL$3&lt;=Fin))&gt;0,INDEX(Concat_pav_heures,MIN(IF((Noms=$C57)*(CL$3&gt;=Début)*(CL$3&lt;=Fin),ROW(Noms)))-1),"")</f>
        <v/>
      </c>
      <c r="CM57" s="25" t="str">
        <f t="array" ref="CM57">IF(SUMPRODUCT((Noms=$C57)*(CM$3&gt;=Début)*(CM$3&lt;=Fin))&gt;0,INDEX(Concat_pav_heures,MIN(IF((Noms=$C57)*(CM$3&gt;=Début)*(CM$3&lt;=Fin),ROW(Noms)))-1),"")</f>
        <v/>
      </c>
      <c r="CN57" s="25" t="str">
        <f t="array" ref="CN57">IF(SUMPRODUCT((Noms=$C57)*(CN$3&gt;=Début)*(CN$3&lt;=Fin))&gt;0,INDEX(Concat_pav_heures,MIN(IF((Noms=$C57)*(CN$3&gt;=Début)*(CN$3&lt;=Fin),ROW(Noms)))-1),"")</f>
        <v/>
      </c>
      <c r="CO57" s="25" t="str">
        <f t="array" ref="CO57">IF(SUMPRODUCT((Noms=$C57)*(CO$3&gt;=Début)*(CO$3&lt;=Fin))&gt;0,INDEX(Concat_pav_heures,MIN(IF((Noms=$C57)*(CO$3&gt;=Début)*(CO$3&lt;=Fin),ROW(Noms)))-1),"")</f>
        <v/>
      </c>
      <c r="CP57" s="25" t="str">
        <f t="array" ref="CP57">IF(SUMPRODUCT((Noms=$C57)*(CP$3&gt;=Début)*(CP$3&lt;=Fin))&gt;0,INDEX(Concat_pav_heures,MIN(IF((Noms=$C57)*(CP$3&gt;=Début)*(CP$3&lt;=Fin),ROW(Noms)))-1),"")</f>
        <v/>
      </c>
      <c r="CQ57" s="25" t="str">
        <f t="array" ref="CQ57">IF(SUMPRODUCT((Noms=$C57)*(CQ$3&gt;=Début)*(CQ$3&lt;=Fin))&gt;0,INDEX(Concat_pav_heures,MIN(IF((Noms=$C57)*(CQ$3&gt;=Début)*(CQ$3&lt;=Fin),ROW(Noms)))-1),"")</f>
        <v/>
      </c>
      <c r="CR57" s="25" t="str">
        <f t="array" ref="CR57">IF(SUMPRODUCT((Noms=$C57)*(CR$3&gt;=Début)*(CR$3&lt;=Fin))&gt;0,INDEX(Concat_pav_heures,MIN(IF((Noms=$C57)*(CR$3&gt;=Début)*(CR$3&lt;=Fin),ROW(Noms)))-1),"")</f>
        <v/>
      </c>
      <c r="CS57" s="25" t="str">
        <f t="array" ref="CS57">IF(SUMPRODUCT((Noms=$C57)*(CS$3&gt;=Début)*(CS$3&lt;=Fin))&gt;0,INDEX(Concat_pav_heures,MIN(IF((Noms=$C57)*(CS$3&gt;=Début)*(CS$3&lt;=Fin),ROW(Noms)))-1),"")</f>
        <v/>
      </c>
      <c r="CT57" s="25" t="str">
        <f t="array" ref="CT57">IF(SUMPRODUCT((Noms=$C57)*(CT$3&gt;=Début)*(CT$3&lt;=Fin))&gt;0,INDEX(Concat_pav_heures,MIN(IF((Noms=$C57)*(CT$3&gt;=Début)*(CT$3&lt;=Fin),ROW(Noms)))-1),"")</f>
        <v/>
      </c>
      <c r="CU57" s="25" t="str">
        <f t="array" ref="CU57">IF(SUMPRODUCT((Noms=$C57)*(CU$3&gt;=Début)*(CU$3&lt;=Fin))&gt;0,INDEX(Concat_pav_heures,MIN(IF((Noms=$C57)*(CU$3&gt;=Début)*(CU$3&lt;=Fin),ROW(Noms)))-1),"")</f>
        <v/>
      </c>
      <c r="CV57" s="25" t="str">
        <f t="array" ref="CV57">IF(SUMPRODUCT((Noms=$C57)*(CV$3&gt;=Début)*(CV$3&lt;=Fin))&gt;0,INDEX(Concat_pav_heures,MIN(IF((Noms=$C57)*(CV$3&gt;=Début)*(CV$3&lt;=Fin),ROW(Noms)))-1),"")</f>
        <v/>
      </c>
      <c r="CW57" s="25" t="str">
        <f t="array" ref="CW57">IF(SUMPRODUCT((Noms=$C57)*(CW$3&gt;=Début)*(CW$3&lt;=Fin))&gt;0,INDEX(Concat_pav_heures,MIN(IF((Noms=$C57)*(CW$3&gt;=Début)*(CW$3&lt;=Fin),ROW(Noms)))-1),"")</f>
        <v/>
      </c>
      <c r="CX57" s="25" t="str">
        <f t="array" ref="CX57">IF(SUMPRODUCT((Noms=$C57)*(CX$3&gt;=Début)*(CX$3&lt;=Fin))&gt;0,INDEX(Concat_pav_heures,MIN(IF((Noms=$C57)*(CX$3&gt;=Début)*(CX$3&lt;=Fin),ROW(Noms)))-1),"")</f>
        <v/>
      </c>
      <c r="CY57" s="25" t="str">
        <f t="array" ref="CY57">IF(SUMPRODUCT((Noms=$C57)*(CY$3&gt;=Début)*(CY$3&lt;=Fin))&gt;0,INDEX(Concat_pav_heures,MIN(IF((Noms=$C57)*(CY$3&gt;=Début)*(CY$3&lt;=Fin),ROW(Noms)))-1),"")</f>
        <v/>
      </c>
      <c r="CZ57" s="25" t="str">
        <f t="array" ref="CZ57">IF(SUMPRODUCT((Noms=$C57)*(CZ$3&gt;=Début)*(CZ$3&lt;=Fin))&gt;0,INDEX(Concat_pav_heures,MIN(IF((Noms=$C57)*(CZ$3&gt;=Début)*(CZ$3&lt;=Fin),ROW(Noms)))-1),"")</f>
        <v/>
      </c>
      <c r="DA57" s="25" t="str">
        <f t="array" ref="DA57">IF(SUMPRODUCT((Noms=$C57)*(DA$3&gt;=Début)*(DA$3&lt;=Fin))&gt;0,INDEX(Concat_pav_heures,MIN(IF((Noms=$C57)*(DA$3&gt;=Début)*(DA$3&lt;=Fin),ROW(Noms)))-1),"")</f>
        <v/>
      </c>
      <c r="DB57" s="25" t="str">
        <f t="array" ref="DB57">IF(SUMPRODUCT((Noms=$C57)*(DB$3&gt;=Début)*(DB$3&lt;=Fin))&gt;0,INDEX(Concat_pav_heures,MIN(IF((Noms=$C57)*(DB$3&gt;=Début)*(DB$3&lt;=Fin),ROW(Noms)))-1),"")</f>
        <v/>
      </c>
      <c r="DC57" s="25" t="str">
        <f t="array" ref="DC57">IF(SUMPRODUCT((Noms=$C57)*(DC$3&gt;=Début)*(DC$3&lt;=Fin))&gt;0,INDEX(Concat_pav_heures,MIN(IF((Noms=$C57)*(DC$3&gt;=Début)*(DC$3&lt;=Fin),ROW(Noms)))-1),"")</f>
        <v/>
      </c>
      <c r="DD57" s="25" t="str">
        <f t="array" ref="DD57">IF(SUMPRODUCT((Noms=$C57)*(DD$3&gt;=Début)*(DD$3&lt;=Fin))&gt;0,INDEX(Concat_pav_heures,MIN(IF((Noms=$C57)*(DD$3&gt;=Début)*(DD$3&lt;=Fin),ROW(Noms)))-1),"")</f>
        <v/>
      </c>
      <c r="DE57" s="25" t="str">
        <f t="array" ref="DE57">IF(SUMPRODUCT((Noms=$C57)*(DE$3&gt;=Début)*(DE$3&lt;=Fin))&gt;0,INDEX(Concat_pav_heures,MIN(IF((Noms=$C57)*(DE$3&gt;=Début)*(DE$3&lt;=Fin),ROW(Noms)))-1),"")</f>
        <v/>
      </c>
      <c r="DF57" s="25" t="str">
        <f t="array" ref="DF57">IF(SUMPRODUCT((Noms=$C57)*(DF$3&gt;=Début)*(DF$3&lt;=Fin))&gt;0,INDEX(Concat_pav_heures,MIN(IF((Noms=$C57)*(DF$3&gt;=Début)*(DF$3&lt;=Fin),ROW(Noms)))-1),"")</f>
        <v/>
      </c>
      <c r="DG57" s="25" t="str">
        <f t="array" ref="DG57">IF(SUMPRODUCT((Noms=$C57)*(DG$3&gt;=Début)*(DG$3&lt;=Fin))&gt;0,INDEX(Concat_pav_heures,MIN(IF((Noms=$C57)*(DG$3&gt;=Début)*(DG$3&lt;=Fin),ROW(Noms)))-1),"")</f>
        <v/>
      </c>
      <c r="DH57" s="25" t="str">
        <f t="array" ref="DH57">IF(SUMPRODUCT((Noms=$C57)*(DH$3&gt;=Début)*(DH$3&lt;=Fin))&gt;0,INDEX(Concat_pav_heures,MIN(IF((Noms=$C57)*(DH$3&gt;=Début)*(DH$3&lt;=Fin),ROW(Noms)))-1),"")</f>
        <v/>
      </c>
      <c r="DI57" s="25" t="str">
        <f t="array" ref="DI57">IF(SUMPRODUCT((Noms=$C57)*(DI$3&gt;=Début)*(DI$3&lt;=Fin))&gt;0,INDEX(Concat_pav_heures,MIN(IF((Noms=$C57)*(DI$3&gt;=Début)*(DI$3&lt;=Fin),ROW(Noms)))-1),"")</f>
        <v/>
      </c>
      <c r="DJ57" s="25" t="str">
        <f t="array" ref="DJ57">IF(SUMPRODUCT((Noms=$C57)*(DJ$3&gt;=Début)*(DJ$3&lt;=Fin))&gt;0,INDEX(Concat_pav_heures,MIN(IF((Noms=$C57)*(DJ$3&gt;=Début)*(DJ$3&lt;=Fin),ROW(Noms)))-1),"")</f>
        <v/>
      </c>
      <c r="DK57" s="25" t="str">
        <f t="array" ref="DK57">IF(SUMPRODUCT((Noms=$C57)*(DK$3&gt;=Début)*(DK$3&lt;=Fin))&gt;0,INDEX(Concat_pav_heures,MIN(IF((Noms=$C57)*(DK$3&gt;=Début)*(DK$3&lt;=Fin),ROW(Noms)))-1),"")</f>
        <v/>
      </c>
      <c r="DL57" s="25" t="str">
        <f t="array" ref="DL57">IF(SUMPRODUCT((Noms=$C57)*(DL$3&gt;=Début)*(DL$3&lt;=Fin))&gt;0,INDEX(Concat_pav_heures,MIN(IF((Noms=$C57)*(DL$3&gt;=Début)*(DL$3&lt;=Fin),ROW(Noms)))-1),"")</f>
        <v/>
      </c>
      <c r="DM57" s="25" t="str">
        <f t="array" ref="DM57">IF(SUMPRODUCT((Noms=$C57)*(DM$3&gt;=Début)*(DM$3&lt;=Fin))&gt;0,INDEX(Concat_pav_heures,MIN(IF((Noms=$C57)*(DM$3&gt;=Début)*(DM$3&lt;=Fin),ROW(Noms)))-1),"")</f>
        <v/>
      </c>
      <c r="DN57" s="25" t="str">
        <f t="array" ref="DN57">IF(SUMPRODUCT((Noms=$C57)*(DN$3&gt;=Début)*(DN$3&lt;=Fin))&gt;0,INDEX(Concat_pav_heures,MIN(IF((Noms=$C57)*(DN$3&gt;=Début)*(DN$3&lt;=Fin),ROW(Noms)))-1),"")</f>
        <v/>
      </c>
      <c r="DO57" s="25" t="str">
        <f t="array" ref="DO57">IF(SUMPRODUCT((Noms=$C57)*(DO$3&gt;=Début)*(DO$3&lt;=Fin))&gt;0,INDEX(Concat_pav_heures,MIN(IF((Noms=$C57)*(DO$3&gt;=Début)*(DO$3&lt;=Fin),ROW(Noms)))-1),"")</f>
        <v/>
      </c>
      <c r="DP57" s="25" t="str">
        <f t="array" ref="DP57">IF(SUMPRODUCT((Noms=$C57)*(DP$3&gt;=Début)*(DP$3&lt;=Fin))&gt;0,INDEX(Concat_pav_heures,MIN(IF((Noms=$C57)*(DP$3&gt;=Début)*(DP$3&lt;=Fin),ROW(Noms)))-1),"")</f>
        <v/>
      </c>
      <c r="DQ57" s="25" t="str">
        <f t="array" ref="DQ57">IF(SUMPRODUCT((Noms=$C57)*(DQ$3&gt;=Début)*(DQ$3&lt;=Fin))&gt;0,INDEX(Concat_pav_heures,MIN(IF((Noms=$C57)*(DQ$3&gt;=Début)*(DQ$3&lt;=Fin),ROW(Noms)))-1),"")</f>
        <v/>
      </c>
      <c r="DR57" s="25" t="str">
        <f t="array" ref="DR57">IF(SUMPRODUCT((Noms=$C57)*(DR$3&gt;=Début)*(DR$3&lt;=Fin))&gt;0,INDEX(Concat_pav_heures,MIN(IF((Noms=$C57)*(DR$3&gt;=Début)*(DR$3&lt;=Fin),ROW(Noms)))-1),"")</f>
        <v/>
      </c>
      <c r="DS57" s="25" t="str">
        <f t="array" ref="DS57">IF(SUMPRODUCT((Noms=$C57)*(DS$3&gt;=Début)*(DS$3&lt;=Fin))&gt;0,INDEX(Concat_pav_heures,MIN(IF((Noms=$C57)*(DS$3&gt;=Début)*(DS$3&lt;=Fin),ROW(Noms)))-1),"")</f>
        <v/>
      </c>
      <c r="DT57" s="25" t="str">
        <f t="array" ref="DT57">IF(SUMPRODUCT((Noms=$C57)*(DT$3&gt;=Début)*(DT$3&lt;=Fin))&gt;0,INDEX(Concat_pav_heures,MIN(IF((Noms=$C57)*(DT$3&gt;=Début)*(DT$3&lt;=Fin),ROW(Noms)))-1),"")</f>
        <v/>
      </c>
      <c r="DU57" s="25" t="str">
        <f t="array" ref="DU57">IF(SUMPRODUCT((Noms=$C57)*(DU$3&gt;=Début)*(DU$3&lt;=Fin))&gt;0,INDEX(Concat_pav_heures,MIN(IF((Noms=$C57)*(DU$3&gt;=Début)*(DU$3&lt;=Fin),ROW(Noms)))-1),"")</f>
        <v/>
      </c>
      <c r="DV57" s="25" t="str">
        <f t="array" ref="DV57">IF(SUMPRODUCT((Noms=$C57)*(DV$3&gt;=Début)*(DV$3&lt;=Fin))&gt;0,INDEX(Concat_pav_heures,MIN(IF((Noms=$C57)*(DV$3&gt;=Début)*(DV$3&lt;=Fin),ROW(Noms)))-1),"")</f>
        <v/>
      </c>
      <c r="DW57" s="25" t="str">
        <f t="array" ref="DW57">IF(SUMPRODUCT((Noms=$C57)*(DW$3&gt;=Début)*(DW$3&lt;=Fin))&gt;0,INDEX(Concat_pav_heures,MIN(IF((Noms=$C57)*(DW$3&gt;=Début)*(DW$3&lt;=Fin),ROW(Noms)))-1),"")</f>
        <v/>
      </c>
      <c r="DX57" s="25" t="str">
        <f t="array" ref="DX57">IF(SUMPRODUCT((Noms=$C57)*(DX$3&gt;=Début)*(DX$3&lt;=Fin))&gt;0,INDEX(Concat_pav_heures,MIN(IF((Noms=$C57)*(DX$3&gt;=Début)*(DX$3&lt;=Fin),ROW(Noms)))-1),"")</f>
        <v/>
      </c>
      <c r="DY57" s="25" t="str">
        <f t="array" ref="DY57">IF(SUMPRODUCT((Noms=$C57)*(DY$3&gt;=Début)*(DY$3&lt;=Fin))&gt;0,INDEX(Concat_pav_heures,MIN(IF((Noms=$C57)*(DY$3&gt;=Début)*(DY$3&lt;=Fin),ROW(Noms)))-1),"")</f>
        <v/>
      </c>
      <c r="DZ57" s="25" t="str">
        <f t="array" ref="DZ57">IF(SUMPRODUCT((Noms=$C57)*(DZ$3&gt;=Début)*(DZ$3&lt;=Fin))&gt;0,INDEX(Concat_pav_heures,MIN(IF((Noms=$C57)*(DZ$3&gt;=Début)*(DZ$3&lt;=Fin),ROW(Noms)))-1),"")</f>
        <v/>
      </c>
      <c r="EA57" s="25" t="str">
        <f t="array" ref="EA57">IF(SUMPRODUCT((Noms=$C57)*(EA$3&gt;=Début)*(EA$3&lt;=Fin))&gt;0,INDEX(Concat_pav_heures,MIN(IF((Noms=$C57)*(EA$3&gt;=Début)*(EA$3&lt;=Fin),ROW(Noms)))-1),"")</f>
        <v/>
      </c>
      <c r="EB57" s="25" t="str">
        <f t="array" ref="EB57">IF(SUMPRODUCT((Noms=$C57)*(EB$3&gt;=Début)*(EB$3&lt;=Fin))&gt;0,INDEX(Concat_pav_heures,MIN(IF((Noms=$C57)*(EB$3&gt;=Début)*(EB$3&lt;=Fin),ROW(Noms)))-1),"")</f>
        <v/>
      </c>
      <c r="EC57" s="25" t="str">
        <f t="array" ref="EC57">IF(SUMPRODUCT((Noms=$C57)*(EC$3&gt;=Début)*(EC$3&lt;=Fin))&gt;0,INDEX(Concat_pav_heures,MIN(IF((Noms=$C57)*(EC$3&gt;=Début)*(EC$3&lt;=Fin),ROW(Noms)))-1),"")</f>
        <v/>
      </c>
      <c r="ED57" s="25" t="str">
        <f t="array" ref="ED57">IF(SUMPRODUCT((Noms=$C57)*(ED$3&gt;=Début)*(ED$3&lt;=Fin))&gt;0,INDEX(Concat_pav_heures,MIN(IF((Noms=$C57)*(ED$3&gt;=Début)*(ED$3&lt;=Fin),ROW(Noms)))-1),"")</f>
        <v/>
      </c>
      <c r="EE57" s="25" t="str">
        <f t="array" ref="EE57">IF(SUMPRODUCT((Noms=$C57)*(EE$3&gt;=Début)*(EE$3&lt;=Fin))&gt;0,INDEX(Concat_pav_heures,MIN(IF((Noms=$C57)*(EE$3&gt;=Début)*(EE$3&lt;=Fin),ROW(Noms)))-1),"")</f>
        <v/>
      </c>
      <c r="EF57" s="25" t="str">
        <f t="array" ref="EF57">IF(SUMPRODUCT((Noms=$C57)*(EF$3&gt;=Début)*(EF$3&lt;=Fin))&gt;0,INDEX(Concat_pav_heures,MIN(IF((Noms=$C57)*(EF$3&gt;=Début)*(EF$3&lt;=Fin),ROW(Noms)))-1),"")</f>
        <v/>
      </c>
      <c r="EG57" s="25" t="str">
        <f t="array" ref="EG57">IF(SUMPRODUCT((Noms=$C57)*(EG$3&gt;=Début)*(EG$3&lt;=Fin))&gt;0,INDEX(Concat_pav_heures,MIN(IF((Noms=$C57)*(EG$3&gt;=Début)*(EG$3&lt;=Fin),ROW(Noms)))-1),"")</f>
        <v/>
      </c>
      <c r="EH57" s="25" t="str">
        <f t="array" ref="EH57">IF(SUMPRODUCT((Noms=$C57)*(EH$3&gt;=Début)*(EH$3&lt;=Fin))&gt;0,INDEX(Concat_pav_heures,MIN(IF((Noms=$C57)*(EH$3&gt;=Début)*(EH$3&lt;=Fin),ROW(Noms)))-1),"")</f>
        <v/>
      </c>
      <c r="EI57" s="25" t="str">
        <f t="array" ref="EI57">IF(SUMPRODUCT((Noms=$C57)*(EI$3&gt;=Début)*(EI$3&lt;=Fin))&gt;0,INDEX(Concat_pav_heures,MIN(IF((Noms=$C57)*(EI$3&gt;=Début)*(EI$3&lt;=Fin),ROW(Noms)))-1),"")</f>
        <v/>
      </c>
      <c r="EJ57" s="25" t="str">
        <f t="array" ref="EJ57">IF(SUMPRODUCT((Noms=$C57)*(EJ$3&gt;=Début)*(EJ$3&lt;=Fin))&gt;0,INDEX(Concat_pav_heures,MIN(IF((Noms=$C57)*(EJ$3&gt;=Début)*(EJ$3&lt;=Fin),ROW(Noms)))-1),"")</f>
        <v/>
      </c>
      <c r="EK57" s="25" t="str">
        <f t="array" ref="EK57">IF(SUMPRODUCT((Noms=$C57)*(EK$3&gt;=Début)*(EK$3&lt;=Fin))&gt;0,INDEX(Concat_pav_heures,MIN(IF((Noms=$C57)*(EK$3&gt;=Début)*(EK$3&lt;=Fin),ROW(Noms)))-1),"")</f>
        <v/>
      </c>
      <c r="EL57" s="25" t="str">
        <f t="array" ref="EL57">IF(SUMPRODUCT((Noms=$C57)*(EL$3&gt;=Début)*(EL$3&lt;=Fin))&gt;0,INDEX(Concat_pav_heures,MIN(IF((Noms=$C57)*(EL$3&gt;=Début)*(EL$3&lt;=Fin),ROW(Noms)))-1),"")</f>
        <v/>
      </c>
      <c r="EM57" s="25" t="str">
        <f t="array" ref="EM57">IF(SUMPRODUCT((Noms=$C57)*(EM$3&gt;=Début)*(EM$3&lt;=Fin))&gt;0,INDEX(Concat_pav_heures,MIN(IF((Noms=$C57)*(EM$3&gt;=Début)*(EM$3&lt;=Fin),ROW(Noms)))-1),"")</f>
        <v/>
      </c>
      <c r="EN57" s="25" t="str">
        <f t="array" ref="EN57">IF(SUMPRODUCT((Noms=$C57)*(EN$3&gt;=Début)*(EN$3&lt;=Fin))&gt;0,INDEX(Concat_pav_heures,MIN(IF((Noms=$C57)*(EN$3&gt;=Début)*(EN$3&lt;=Fin),ROW(Noms)))-1),"")</f>
        <v/>
      </c>
      <c r="EO57" s="25" t="str">
        <f t="array" ref="EO57">IF(SUMPRODUCT((Noms=$C57)*(EO$3&gt;=Début)*(EO$3&lt;=Fin))&gt;0,INDEX(Concat_pav_heures,MIN(IF((Noms=$C57)*(EO$3&gt;=Début)*(EO$3&lt;=Fin),ROW(Noms)))-1),"")</f>
        <v/>
      </c>
      <c r="EP57" s="25" t="str">
        <f t="array" ref="EP57">IF(SUMPRODUCT((Noms=$C57)*(EP$3&gt;=Début)*(EP$3&lt;=Fin))&gt;0,INDEX(Concat_pav_heures,MIN(IF((Noms=$C57)*(EP$3&gt;=Début)*(EP$3&lt;=Fin),ROW(Noms)))-1),"")</f>
        <v/>
      </c>
      <c r="EQ57" s="25" t="str">
        <f t="array" ref="EQ57">IF(SUMPRODUCT((Noms=$C57)*(EQ$3&gt;=Début)*(EQ$3&lt;=Fin))&gt;0,INDEX(Concat_pav_heures,MIN(IF((Noms=$C57)*(EQ$3&gt;=Début)*(EQ$3&lt;=Fin),ROW(Noms)))-1),"")</f>
        <v/>
      </c>
      <c r="ER57" s="25" t="str">
        <f t="array" ref="ER57">IF(SUMPRODUCT((Noms=$C57)*(ER$3&gt;=Début)*(ER$3&lt;=Fin))&gt;0,INDEX(Concat_pav_heures,MIN(IF((Noms=$C57)*(ER$3&gt;=Début)*(ER$3&lt;=Fin),ROW(Noms)))-1),"")</f>
        <v/>
      </c>
      <c r="ES57" s="25" t="str">
        <f t="array" ref="ES57">IF(SUMPRODUCT((Noms=$C57)*(ES$3&gt;=Début)*(ES$3&lt;=Fin))&gt;0,INDEX(Concat_pav_heures,MIN(IF((Noms=$C57)*(ES$3&gt;=Début)*(ES$3&lt;=Fin),ROW(Noms)))-1),"")</f>
        <v/>
      </c>
      <c r="ET57" s="25" t="str">
        <f t="array" ref="ET57">IF(SUMPRODUCT((Noms=$C57)*(ET$3&gt;=Début)*(ET$3&lt;=Fin))&gt;0,INDEX(Concat_pav_heures,MIN(IF((Noms=$C57)*(ET$3&gt;=Début)*(ET$3&lt;=Fin),ROW(Noms)))-1),"")</f>
        <v/>
      </c>
      <c r="EU57" s="25" t="str">
        <f t="array" ref="EU57">IF(SUMPRODUCT((Noms=$C57)*(EU$3&gt;=Début)*(EU$3&lt;=Fin))&gt;0,INDEX(Concat_pav_heures,MIN(IF((Noms=$C57)*(EU$3&gt;=Début)*(EU$3&lt;=Fin),ROW(Noms)))-1),"")</f>
        <v/>
      </c>
      <c r="EV57" s="25" t="str">
        <f t="array" ref="EV57">IF(SUMPRODUCT((Noms=$C57)*(EV$3&gt;=Début)*(EV$3&lt;=Fin))&gt;0,INDEX(Concat_pav_heures,MIN(IF((Noms=$C57)*(EV$3&gt;=Début)*(EV$3&lt;=Fin),ROW(Noms)))-1),"")</f>
        <v/>
      </c>
      <c r="EW57" s="25" t="str">
        <f t="array" ref="EW57">IF(SUMPRODUCT((Noms=$C57)*(EW$3&gt;=Début)*(EW$3&lt;=Fin))&gt;0,INDEX(Concat_pav_heures,MIN(IF((Noms=$C57)*(EW$3&gt;=Début)*(EW$3&lt;=Fin),ROW(Noms)))-1),"")</f>
        <v/>
      </c>
      <c r="EX57" s="25" t="str">
        <f t="array" ref="EX57">IF(SUMPRODUCT((Noms=$C57)*(EX$3&gt;=Début)*(EX$3&lt;=Fin))&gt;0,INDEX(Concat_pav_heures,MIN(IF((Noms=$C57)*(EX$3&gt;=Début)*(EX$3&lt;=Fin),ROW(Noms)))-1),"")</f>
        <v/>
      </c>
      <c r="EY57" s="25" t="str">
        <f t="array" ref="EY57">IF(SUMPRODUCT((Noms=$C57)*(EY$3&gt;=Début)*(EY$3&lt;=Fin))&gt;0,INDEX(Concat_pav_heures,MIN(IF((Noms=$C57)*(EY$3&gt;=Début)*(EY$3&lt;=Fin),ROW(Noms)))-1),"")</f>
        <v/>
      </c>
      <c r="EZ57" s="25" t="str">
        <f t="array" ref="EZ57">IF(SUMPRODUCT((Noms=$C57)*(EZ$3&gt;=Début)*(EZ$3&lt;=Fin))&gt;0,INDEX(Concat_pav_heures,MIN(IF((Noms=$C57)*(EZ$3&gt;=Début)*(EZ$3&lt;=Fin),ROW(Noms)))-1),"")</f>
        <v/>
      </c>
      <c r="FA57" s="25" t="str">
        <f t="array" ref="FA57">IF(SUMPRODUCT((Noms=$C57)*(FA$3&gt;=Début)*(FA$3&lt;=Fin))&gt;0,INDEX(Concat_pav_heures,MIN(IF((Noms=$C57)*(FA$3&gt;=Début)*(FA$3&lt;=Fin),ROW(Noms)))-1),"")</f>
        <v/>
      </c>
      <c r="FB57" s="25" t="str">
        <f t="array" ref="FB57">IF(SUMPRODUCT((Noms=$C57)*(FB$3&gt;=Début)*(FB$3&lt;=Fin))&gt;0,INDEX(Concat_pav_heures,MIN(IF((Noms=$C57)*(FB$3&gt;=Début)*(FB$3&lt;=Fin),ROW(Noms)))-1),"")</f>
        <v/>
      </c>
      <c r="FC57" s="25" t="str">
        <f t="array" ref="FC57">IF(SUMPRODUCT((Noms=$C57)*(FC$3&gt;=Début)*(FC$3&lt;=Fin))&gt;0,INDEX(Concat_pav_heures,MIN(IF((Noms=$C57)*(FC$3&gt;=Début)*(FC$3&lt;=Fin),ROW(Noms)))-1),"")</f>
        <v/>
      </c>
      <c r="FD57" s="25" t="str">
        <f t="array" ref="FD57">IF(SUMPRODUCT((Noms=$C57)*(FD$3&gt;=Début)*(FD$3&lt;=Fin))&gt;0,INDEX(Concat_pav_heures,MIN(IF((Noms=$C57)*(FD$3&gt;=Début)*(FD$3&lt;=Fin),ROW(Noms)))-1),"")</f>
        <v/>
      </c>
      <c r="FE57" s="25" t="str">
        <f t="array" ref="FE57">IF(SUMPRODUCT((Noms=$C57)*(FE$3&gt;=Début)*(FE$3&lt;=Fin))&gt;0,INDEX(Concat_pav_heures,MIN(IF((Noms=$C57)*(FE$3&gt;=Début)*(FE$3&lt;=Fin),ROW(Noms)))-1),"")</f>
        <v/>
      </c>
      <c r="FF57" s="25" t="str">
        <f t="array" ref="FF57">IF(SUMPRODUCT((Noms=$C57)*(FF$3&gt;=Début)*(FF$3&lt;=Fin))&gt;0,INDEX(Concat_pav_heures,MIN(IF((Noms=$C57)*(FF$3&gt;=Début)*(FF$3&lt;=Fin),ROW(Noms)))-1),"")</f>
        <v/>
      </c>
      <c r="FG57" s="25" t="str">
        <f t="array" ref="FG57">IF(SUMPRODUCT((Noms=$C57)*(FG$3&gt;=Début)*(FG$3&lt;=Fin))&gt;0,INDEX(Concat_pav_heures,MIN(IF((Noms=$C57)*(FG$3&gt;=Début)*(FG$3&lt;=Fin),ROW(Noms)))-1),"")</f>
        <v/>
      </c>
      <c r="FH57" s="25" t="str">
        <f t="array" ref="FH57">IF(SUMPRODUCT((Noms=$C57)*(FH$3&gt;=Début)*(FH$3&lt;=Fin))&gt;0,INDEX(Concat_pav_heures,MIN(IF((Noms=$C57)*(FH$3&gt;=Début)*(FH$3&lt;=Fin),ROW(Noms)))-1),"")</f>
        <v/>
      </c>
      <c r="FI57" s="25" t="str">
        <f t="array" ref="FI57">IF(SUMPRODUCT((Noms=$C57)*(FI$3&gt;=Début)*(FI$3&lt;=Fin))&gt;0,INDEX(Concat_pav_heures,MIN(IF((Noms=$C57)*(FI$3&gt;=Début)*(FI$3&lt;=Fin),ROW(Noms)))-1),"")</f>
        <v/>
      </c>
      <c r="FJ57" s="25" t="str">
        <f t="array" ref="FJ57">IF(SUMPRODUCT((Noms=$C57)*(FJ$3&gt;=Début)*(FJ$3&lt;=Fin))&gt;0,INDEX(Concat_pav_heures,MIN(IF((Noms=$C57)*(FJ$3&gt;=Début)*(FJ$3&lt;=Fin),ROW(Noms)))-1),"")</f>
        <v/>
      </c>
      <c r="FK57" s="25" t="str">
        <f t="array" ref="FK57">IF(SUMPRODUCT((Noms=$C57)*(FK$3&gt;=Début)*(FK$3&lt;=Fin))&gt;0,INDEX(Concat_pav_heures,MIN(IF((Noms=$C57)*(FK$3&gt;=Début)*(FK$3&lt;=Fin),ROW(Noms)))-1),"")</f>
        <v/>
      </c>
      <c r="FL57" s="25" t="str">
        <f t="array" ref="FL57">IF(SUMPRODUCT((Noms=$C57)*(FL$3&gt;=Début)*(FL$3&lt;=Fin))&gt;0,INDEX(Concat_pav_heures,MIN(IF((Noms=$C57)*(FL$3&gt;=Début)*(FL$3&lt;=Fin),ROW(Noms)))-1),"")</f>
        <v/>
      </c>
      <c r="FM57" s="25" t="str">
        <f t="array" ref="FM57">IF(SUMPRODUCT((Noms=$C57)*(FM$3&gt;=Début)*(FM$3&lt;=Fin))&gt;0,INDEX(Concat_pav_heures,MIN(IF((Noms=$C57)*(FM$3&gt;=Début)*(FM$3&lt;=Fin),ROW(Noms)))-1),"")</f>
        <v/>
      </c>
      <c r="FN57" s="25" t="str">
        <f t="array" ref="FN57">IF(SUMPRODUCT((Noms=$C57)*(FN$3&gt;=Début)*(FN$3&lt;=Fin))&gt;0,INDEX(Concat_pav_heures,MIN(IF((Noms=$C57)*(FN$3&gt;=Début)*(FN$3&lt;=Fin),ROW(Noms)))-1),"")</f>
        <v/>
      </c>
      <c r="FO57" s="25" t="str">
        <f t="array" ref="FO57">IF(SUMPRODUCT((Noms=$C57)*(FO$3&gt;=Début)*(FO$3&lt;=Fin))&gt;0,INDEX(Concat_pav_heures,MIN(IF((Noms=$C57)*(FO$3&gt;=Début)*(FO$3&lt;=Fin),ROW(Noms)))-1),"")</f>
        <v/>
      </c>
      <c r="FP57" s="25" t="str">
        <f t="array" ref="FP57">IF(SUMPRODUCT((Noms=$C57)*(FP$3&gt;=Début)*(FP$3&lt;=Fin))&gt;0,INDEX(Concat_pav_heures,MIN(IF((Noms=$C57)*(FP$3&gt;=Début)*(FP$3&lt;=Fin),ROW(Noms)))-1),"")</f>
        <v/>
      </c>
      <c r="FQ57" s="25" t="str">
        <f t="array" ref="FQ57">IF(SUMPRODUCT((Noms=$C57)*(FQ$3&gt;=Début)*(FQ$3&lt;=Fin))&gt;0,INDEX(Concat_pav_heures,MIN(IF((Noms=$C57)*(FQ$3&gt;=Début)*(FQ$3&lt;=Fin),ROW(Noms)))-1),"")</f>
        <v/>
      </c>
      <c r="FR57" s="25" t="str">
        <f t="array" ref="FR57">IF(SUMPRODUCT((Noms=$C57)*(FR$3&gt;=Début)*(FR$3&lt;=Fin))&gt;0,INDEX(Concat_pav_heures,MIN(IF((Noms=$C57)*(FR$3&gt;=Début)*(FR$3&lt;=Fin),ROW(Noms)))-1),"")</f>
        <v/>
      </c>
      <c r="FS57" s="25" t="str">
        <f t="array" ref="FS57">IF(SUMPRODUCT((Noms=$C57)*(FS$3&gt;=Début)*(FS$3&lt;=Fin))&gt;0,INDEX(Concat_pav_heures,MIN(IF((Noms=$C57)*(FS$3&gt;=Début)*(FS$3&lt;=Fin),ROW(Noms)))-1),"")</f>
        <v/>
      </c>
      <c r="FT57" s="25" t="str">
        <f t="array" ref="FT57">IF(SUMPRODUCT((Noms=$C57)*(FT$3&gt;=Début)*(FT$3&lt;=Fin))&gt;0,INDEX(Concat_pav_heures,MIN(IF((Noms=$C57)*(FT$3&gt;=Début)*(FT$3&lt;=Fin),ROW(Noms)))-1),"")</f>
        <v/>
      </c>
      <c r="FU57" s="25" t="str">
        <f t="array" ref="FU57">IF(SUMPRODUCT((Noms=$C57)*(FU$3&gt;=Début)*(FU$3&lt;=Fin))&gt;0,INDEX(Concat_pav_heures,MIN(IF((Noms=$C57)*(FU$3&gt;=Début)*(FU$3&lt;=Fin),ROW(Noms)))-1),"")</f>
        <v/>
      </c>
      <c r="FV57" s="25" t="str">
        <f t="array" ref="FV57">IF(SUMPRODUCT((Noms=$C57)*(FV$3&gt;=Début)*(FV$3&lt;=Fin))&gt;0,INDEX(Concat_pav_heures,MIN(IF((Noms=$C57)*(FV$3&gt;=Début)*(FV$3&lt;=Fin),ROW(Noms)))-1),"")</f>
        <v/>
      </c>
      <c r="FW57" s="25" t="str">
        <f t="array" ref="FW57">IF(SUMPRODUCT((Noms=$C57)*(FW$3&gt;=Début)*(FW$3&lt;=Fin))&gt;0,INDEX(Concat_pav_heures,MIN(IF((Noms=$C57)*(FW$3&gt;=Début)*(FW$3&lt;=Fin),ROW(Noms)))-1),"")</f>
        <v/>
      </c>
      <c r="FX57" s="25" t="str">
        <f t="array" ref="FX57">IF(SUMPRODUCT((Noms=$C57)*(FX$3&gt;=Début)*(FX$3&lt;=Fin))&gt;0,INDEX(Concat_pav_heures,MIN(IF((Noms=$C57)*(FX$3&gt;=Début)*(FX$3&lt;=Fin),ROW(Noms)))-1),"")</f>
        <v/>
      </c>
      <c r="FY57" s="25" t="str">
        <f t="array" ref="FY57">IF(SUMPRODUCT((Noms=$C57)*(FY$3&gt;=Début)*(FY$3&lt;=Fin))&gt;0,INDEX(Concat_pav_heures,MIN(IF((Noms=$C57)*(FY$3&gt;=Début)*(FY$3&lt;=Fin),ROW(Noms)))-1),"")</f>
        <v/>
      </c>
      <c r="FZ57" s="25" t="str">
        <f t="array" ref="FZ57">IF(SUMPRODUCT((Noms=$C57)*(FZ$3&gt;=Début)*(FZ$3&lt;=Fin))&gt;0,INDEX(Concat_pav_heures,MIN(IF((Noms=$C57)*(FZ$3&gt;=Début)*(FZ$3&lt;=Fin),ROW(Noms)))-1),"")</f>
        <v/>
      </c>
      <c r="GA57" s="25" t="str">
        <f t="array" ref="GA57">IF(SUMPRODUCT((Noms=$C57)*(GA$3&gt;=Début)*(GA$3&lt;=Fin))&gt;0,INDEX(Concat_pav_heures,MIN(IF((Noms=$C57)*(GA$3&gt;=Début)*(GA$3&lt;=Fin),ROW(Noms)))-1),"")</f>
        <v/>
      </c>
      <c r="GB57" s="25" t="str">
        <f t="array" ref="GB57">IF(SUMPRODUCT((Noms=$C57)*(GB$3&gt;=Début)*(GB$3&lt;=Fin))&gt;0,INDEX(Concat_pav_heures,MIN(IF((Noms=$C57)*(GB$3&gt;=Début)*(GB$3&lt;=Fin),ROW(Noms)))-1),"")</f>
        <v/>
      </c>
      <c r="GC57" s="25" t="str">
        <f t="array" ref="GC57">IF(SUMPRODUCT((Noms=$C57)*(GC$3&gt;=Début)*(GC$3&lt;=Fin))&gt;0,INDEX(Concat_pav_heures,MIN(IF((Noms=$C57)*(GC$3&gt;=Début)*(GC$3&lt;=Fin),ROW(Noms)))-1),"")</f>
        <v/>
      </c>
      <c r="GD57" s="25" t="str">
        <f t="array" ref="GD57">IF(SUMPRODUCT((Noms=$C57)*(GD$3&gt;=Début)*(GD$3&lt;=Fin))&gt;0,INDEX(Concat_pav_heures,MIN(IF((Noms=$C57)*(GD$3&gt;=Début)*(GD$3&lt;=Fin),ROW(Noms)))-1),"")</f>
        <v/>
      </c>
      <c r="GE57" s="25" t="str">
        <f t="array" ref="GE57">IF(SUMPRODUCT((Noms=$C57)*(GE$3&gt;=Début)*(GE$3&lt;=Fin))&gt;0,INDEX(Concat_pav_heures,MIN(IF((Noms=$C57)*(GE$3&gt;=Début)*(GE$3&lt;=Fin),ROW(Noms)))-1),"")</f>
        <v/>
      </c>
      <c r="GF57" s="25" t="str">
        <f t="array" ref="GF57">IF(SUMPRODUCT((Noms=$C57)*(GF$3&gt;=Début)*(GF$3&lt;=Fin))&gt;0,INDEX(Concat_pav_heures,MIN(IF((Noms=$C57)*(GF$3&gt;=Début)*(GF$3&lt;=Fin),ROW(Noms)))-1),"")</f>
        <v/>
      </c>
      <c r="GG57" s="25" t="str">
        <f t="array" ref="GG57">IF(SUMPRODUCT((Noms=$C57)*(GG$3&gt;=Début)*(GG$3&lt;=Fin))&gt;0,INDEX(Concat_pav_heures,MIN(IF((Noms=$C57)*(GG$3&gt;=Début)*(GG$3&lt;=Fin),ROW(Noms)))-1),"")</f>
        <v/>
      </c>
    </row>
    <row r="58" spans="3:189" x14ac:dyDescent="0.2">
      <c r="C58" s="42" t="str">
        <f>IF(bdd_salaries!C55="","",bdd_salaries!C55)</f>
        <v/>
      </c>
      <c r="D58" s="43" t="str">
        <f>IFERROR(INDEX(TabSalaries[#All],MATCH(Planning!C58,TabSalaries[[#All],[Nom&amp;Prenom]],0),MATCH(TabSalaries_Metier_1,TabSalaries[#Headers],0)),"")</f>
        <v/>
      </c>
      <c r="E58" s="57" t="str">
        <f>IF(Tableau12[[#This Row],[Nom]]="","",INDEX(TabSalaries[#All],MATCH(Tableau12[[#This Row],[Nom]],TabSalaries[[#All],[Nom&amp;Prenom]],0),MATCH(TabSalaries_CDI,TabSalaries[#Headers],0)))</f>
        <v/>
      </c>
      <c r="F58" s="59" t="str">
        <f>IF(Tableau12[[#This Row],[Nom]]="","",$D$2)</f>
        <v/>
      </c>
      <c r="G58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58" s="71"/>
      <c r="I58" s="25" t="str">
        <f t="array" ref="I58">IF(SUMPRODUCT((Noms=$C58)*(I$3&gt;=Début)*(I$3&lt;=Fin))&gt;0,INDEX(Concat_pav_heures,MIN(IF((Noms=$C58)*(I$3&gt;=Début)*(I$3&lt;=Fin),ROW(Noms)))-1),"")</f>
        <v/>
      </c>
      <c r="J58" s="25" t="str">
        <f t="array" ref="J58">IF(SUMPRODUCT((Noms=$C58)*(J$3&gt;=Début)*(J$3&lt;=Fin))&gt;0,INDEX(Concat_pav_heures,MIN(IF((Noms=$C58)*(J$3&gt;=Début)*(J$3&lt;=Fin),ROW(Noms)))-1),"")</f>
        <v/>
      </c>
      <c r="K58" s="25" t="str">
        <f t="array" ref="K58">IF(SUMPRODUCT((Noms=$C58)*(K$3&gt;=Début)*(K$3&lt;=Fin))&gt;0,INDEX(Concat_pav_heures,MIN(IF((Noms=$C58)*(K$3&gt;=Début)*(K$3&lt;=Fin),ROW(Noms)))-1),"")</f>
        <v/>
      </c>
      <c r="L58" s="25" t="str">
        <f t="array" ref="L58">IF(SUMPRODUCT((Noms=$C58)*(L$3&gt;=Début)*(L$3&lt;=Fin))&gt;0,INDEX(Concat_pav_heures,MIN(IF((Noms=$C58)*(L$3&gt;=Début)*(L$3&lt;=Fin),ROW(Noms)))-1),"")</f>
        <v/>
      </c>
      <c r="M58" s="25" t="str">
        <f t="array" ref="M58">IF(SUMPRODUCT((Noms=$C58)*(M$3&gt;=Début)*(M$3&lt;=Fin))&gt;0,INDEX(Concat_pav_heures,MIN(IF((Noms=$C58)*(M$3&gt;=Début)*(M$3&lt;=Fin),ROW(Noms)))-1),"")</f>
        <v/>
      </c>
      <c r="N58" s="25" t="str">
        <f t="array" ref="N58">IF(SUMPRODUCT((Noms=$C58)*(N$3&gt;=Début)*(N$3&lt;=Fin))&gt;0,INDEX(Concat_pav_heures,MIN(IF((Noms=$C58)*(N$3&gt;=Début)*(N$3&lt;=Fin),ROW(Noms)))-1),"")</f>
        <v/>
      </c>
      <c r="O58" s="25" t="str">
        <f t="array" ref="O58">IF(SUMPRODUCT((Noms=$C58)*(O$3&gt;=Début)*(O$3&lt;=Fin))&gt;0,INDEX(Concat_pav_heures,MIN(IF((Noms=$C58)*(O$3&gt;=Début)*(O$3&lt;=Fin),ROW(Noms)))-1),"")</f>
        <v/>
      </c>
      <c r="P58" s="25" t="str">
        <f t="array" ref="P58">IF(SUMPRODUCT((Noms=$C58)*(P$3&gt;=Début)*(P$3&lt;=Fin))&gt;0,INDEX(Concat_pav_heures,MIN(IF((Noms=$C58)*(P$3&gt;=Début)*(P$3&lt;=Fin),ROW(Noms)))-1),"")</f>
        <v/>
      </c>
      <c r="Q58" s="25" t="str">
        <f t="array" ref="Q58">IF(SUMPRODUCT((Noms=$C58)*(Q$3&gt;=Début)*(Q$3&lt;=Fin))&gt;0,INDEX(Concat_pav_heures,MIN(IF((Noms=$C58)*(Q$3&gt;=Début)*(Q$3&lt;=Fin),ROW(Noms)))-1),"")</f>
        <v/>
      </c>
      <c r="R58" s="25" t="str">
        <f t="array" ref="R58">IF(SUMPRODUCT((Noms=$C58)*(R$3&gt;=Début)*(R$3&lt;=Fin))&gt;0,INDEX(Concat_pav_heures,MIN(IF((Noms=$C58)*(R$3&gt;=Début)*(R$3&lt;=Fin),ROW(Noms)))-1),"")</f>
        <v/>
      </c>
      <c r="S58" s="25" t="str">
        <f t="array" ref="S58">IF(SUMPRODUCT((Noms=$C58)*(S$3&gt;=Début)*(S$3&lt;=Fin))&gt;0,INDEX(Concat_pav_heures,MIN(IF((Noms=$C58)*(S$3&gt;=Début)*(S$3&lt;=Fin),ROW(Noms)))-1),"")</f>
        <v/>
      </c>
      <c r="T58" s="25" t="str">
        <f t="array" ref="T58">IF(SUMPRODUCT((Noms=$C58)*(T$3&gt;=Début)*(T$3&lt;=Fin))&gt;0,INDEX(Concat_pav_heures,MIN(IF((Noms=$C58)*(T$3&gt;=Début)*(T$3&lt;=Fin),ROW(Noms)))-1),"")</f>
        <v/>
      </c>
      <c r="U58" s="25" t="str">
        <f t="array" ref="U58">IF(SUMPRODUCT((Noms=$C58)*(U$3&gt;=Début)*(U$3&lt;=Fin))&gt;0,INDEX(Concat_pav_heures,MIN(IF((Noms=$C58)*(U$3&gt;=Début)*(U$3&lt;=Fin),ROW(Noms)))-1),"")</f>
        <v/>
      </c>
      <c r="V58" s="25" t="str">
        <f t="array" ref="V58">IF(SUMPRODUCT((Noms=$C58)*(V$3&gt;=Début)*(V$3&lt;=Fin))&gt;0,INDEX(Concat_pav_heures,MIN(IF((Noms=$C58)*(V$3&gt;=Début)*(V$3&lt;=Fin),ROW(Noms)))-1),"")</f>
        <v/>
      </c>
      <c r="W58" s="25" t="str">
        <f t="array" ref="W58">IF(SUMPRODUCT((Noms=$C58)*(W$3&gt;=Début)*(W$3&lt;=Fin))&gt;0,INDEX(Concat_pav_heures,MIN(IF((Noms=$C58)*(W$3&gt;=Début)*(W$3&lt;=Fin),ROW(Noms)))-1),"")</f>
        <v/>
      </c>
      <c r="X58" s="25" t="str">
        <f t="array" ref="X58">IF(SUMPRODUCT((Noms=$C58)*(X$3&gt;=Début)*(X$3&lt;=Fin))&gt;0,INDEX(Concat_pav_heures,MIN(IF((Noms=$C58)*(X$3&gt;=Début)*(X$3&lt;=Fin),ROW(Noms)))-1),"")</f>
        <v/>
      </c>
      <c r="Y58" s="25" t="str">
        <f t="array" ref="Y58">IF(SUMPRODUCT((Noms=$C58)*(Y$3&gt;=Début)*(Y$3&lt;=Fin))&gt;0,INDEX(Concat_pav_heures,MIN(IF((Noms=$C58)*(Y$3&gt;=Début)*(Y$3&lt;=Fin),ROW(Noms)))-1),"")</f>
        <v/>
      </c>
      <c r="Z58" s="25" t="str">
        <f t="array" ref="Z58">IF(SUMPRODUCT((Noms=$C58)*(Z$3&gt;=Début)*(Z$3&lt;=Fin))&gt;0,INDEX(Concat_pav_heures,MIN(IF((Noms=$C58)*(Z$3&gt;=Début)*(Z$3&lt;=Fin),ROW(Noms)))-1),"")</f>
        <v/>
      </c>
      <c r="AA58" s="25" t="str">
        <f t="array" ref="AA58">IF(SUMPRODUCT((Noms=$C58)*(AA$3&gt;=Début)*(AA$3&lt;=Fin))&gt;0,INDEX(Concat_pav_heures,MIN(IF((Noms=$C58)*(AA$3&gt;=Début)*(AA$3&lt;=Fin),ROW(Noms)))-1),"")</f>
        <v/>
      </c>
      <c r="AB58" s="25" t="str">
        <f t="array" ref="AB58">IF(SUMPRODUCT((Noms=$C58)*(AB$3&gt;=Début)*(AB$3&lt;=Fin))&gt;0,INDEX(Concat_pav_heures,MIN(IF((Noms=$C58)*(AB$3&gt;=Début)*(AB$3&lt;=Fin),ROW(Noms)))-1),"")</f>
        <v/>
      </c>
      <c r="AC58" s="25" t="str">
        <f t="array" ref="AC58">IF(SUMPRODUCT((Noms=$C58)*(AC$3&gt;=Début)*(AC$3&lt;=Fin))&gt;0,INDEX(Concat_pav_heures,MIN(IF((Noms=$C58)*(AC$3&gt;=Début)*(AC$3&lt;=Fin),ROW(Noms)))-1),"")</f>
        <v/>
      </c>
      <c r="AD58" s="25" t="str">
        <f t="array" ref="AD58">IF(SUMPRODUCT((Noms=$C58)*(AD$3&gt;=Début)*(AD$3&lt;=Fin))&gt;0,INDEX(Concat_pav_heures,MIN(IF((Noms=$C58)*(AD$3&gt;=Début)*(AD$3&lt;=Fin),ROW(Noms)))-1),"")</f>
        <v/>
      </c>
      <c r="AE58" s="25" t="str">
        <f t="array" ref="AE58">IF(SUMPRODUCT((Noms=$C58)*(AE$3&gt;=Début)*(AE$3&lt;=Fin))&gt;0,INDEX(Concat_pav_heures,MIN(IF((Noms=$C58)*(AE$3&gt;=Début)*(AE$3&lt;=Fin),ROW(Noms)))-1),"")</f>
        <v/>
      </c>
      <c r="AF58" s="25" t="str">
        <f t="array" ref="AF58">IF(SUMPRODUCT((Noms=$C58)*(AF$3&gt;=Début)*(AF$3&lt;=Fin))&gt;0,INDEX(Concat_pav_heures,MIN(IF((Noms=$C58)*(AF$3&gt;=Début)*(AF$3&lt;=Fin),ROW(Noms)))-1),"")</f>
        <v/>
      </c>
      <c r="AG58" s="25" t="str">
        <f t="array" ref="AG58">IF(SUMPRODUCT((Noms=$C58)*(AG$3&gt;=Début)*(AG$3&lt;=Fin))&gt;0,INDEX(Concat_pav_heures,MIN(IF((Noms=$C58)*(AG$3&gt;=Début)*(AG$3&lt;=Fin),ROW(Noms)))-1),"")</f>
        <v/>
      </c>
      <c r="AH58" s="25" t="str">
        <f t="array" ref="AH58">IF(SUMPRODUCT((Noms=$C58)*(AH$3&gt;=Début)*(AH$3&lt;=Fin))&gt;0,INDEX(Concat_pav_heures,MIN(IF((Noms=$C58)*(AH$3&gt;=Début)*(AH$3&lt;=Fin),ROW(Noms)))-1),"")</f>
        <v/>
      </c>
      <c r="AI58" s="25" t="str">
        <f t="array" ref="AI58">IF(SUMPRODUCT((Noms=$C58)*(AI$3&gt;=Début)*(AI$3&lt;=Fin))&gt;0,INDEX(Concat_pav_heures,MIN(IF((Noms=$C58)*(AI$3&gt;=Début)*(AI$3&lt;=Fin),ROW(Noms)))-1),"")</f>
        <v/>
      </c>
      <c r="AJ58" s="25" t="str">
        <f t="array" ref="AJ58">IF(SUMPRODUCT((Noms=$C58)*(AJ$3&gt;=Début)*(AJ$3&lt;=Fin))&gt;0,INDEX(Concat_pav_heures,MIN(IF((Noms=$C58)*(AJ$3&gt;=Début)*(AJ$3&lt;=Fin),ROW(Noms)))-1),"")</f>
        <v/>
      </c>
      <c r="AK58" s="25" t="str">
        <f t="array" ref="AK58">IF(SUMPRODUCT((Noms=$C58)*(AK$3&gt;=Début)*(AK$3&lt;=Fin))&gt;0,INDEX(Concat_pav_heures,MIN(IF((Noms=$C58)*(AK$3&gt;=Début)*(AK$3&lt;=Fin),ROW(Noms)))-1),"")</f>
        <v/>
      </c>
      <c r="AL58" s="25" t="str">
        <f t="array" ref="AL58">IF(SUMPRODUCT((Noms=$C58)*(AL$3&gt;=Début)*(AL$3&lt;=Fin))&gt;0,INDEX(Concat_pav_heures,MIN(IF((Noms=$C58)*(AL$3&gt;=Début)*(AL$3&lt;=Fin),ROW(Noms)))-1),"")</f>
        <v/>
      </c>
      <c r="AM58" s="25" t="str">
        <f t="array" ref="AM58">IF(SUMPRODUCT((Noms=$C58)*(AM$3&gt;=Début)*(AM$3&lt;=Fin))&gt;0,INDEX(Concat_pav_heures,MIN(IF((Noms=$C58)*(AM$3&gt;=Début)*(AM$3&lt;=Fin),ROW(Noms)))-1),"")</f>
        <v/>
      </c>
      <c r="AN58" s="25" t="str">
        <f t="array" ref="AN58">IF(SUMPRODUCT((Noms=$C58)*(AN$3&gt;=Début)*(AN$3&lt;=Fin))&gt;0,INDEX(Concat_pav_heures,MIN(IF((Noms=$C58)*(AN$3&gt;=Début)*(AN$3&lt;=Fin),ROW(Noms)))-1),"")</f>
        <v/>
      </c>
      <c r="AO58" s="25" t="str">
        <f t="array" ref="AO58">IF(SUMPRODUCT((Noms=$C58)*(AO$3&gt;=Début)*(AO$3&lt;=Fin))&gt;0,INDEX(Concat_pav_heures,MIN(IF((Noms=$C58)*(AO$3&gt;=Début)*(AO$3&lt;=Fin),ROW(Noms)))-1),"")</f>
        <v/>
      </c>
      <c r="AP58" s="25" t="str">
        <f t="array" ref="AP58">IF(SUMPRODUCT((Noms=$C58)*(AP$3&gt;=Début)*(AP$3&lt;=Fin))&gt;0,INDEX(Concat_pav_heures,MIN(IF((Noms=$C58)*(AP$3&gt;=Début)*(AP$3&lt;=Fin),ROW(Noms)))-1),"")</f>
        <v/>
      </c>
      <c r="AQ58" s="25" t="str">
        <f t="array" ref="AQ58">IF(SUMPRODUCT((Noms=$C58)*(AQ$3&gt;=Début)*(AQ$3&lt;=Fin))&gt;0,INDEX(Concat_pav_heures,MIN(IF((Noms=$C58)*(AQ$3&gt;=Début)*(AQ$3&lt;=Fin),ROW(Noms)))-1),"")</f>
        <v/>
      </c>
      <c r="AR58" s="25" t="str">
        <f t="array" ref="AR58">IF(SUMPRODUCT((Noms=$C58)*(AR$3&gt;=Début)*(AR$3&lt;=Fin))&gt;0,INDEX(Concat_pav_heures,MIN(IF((Noms=$C58)*(AR$3&gt;=Début)*(AR$3&lt;=Fin),ROW(Noms)))-1),"")</f>
        <v/>
      </c>
      <c r="AS58" s="25" t="str">
        <f t="array" ref="AS58">IF(SUMPRODUCT((Noms=$C58)*(AS$3&gt;=Début)*(AS$3&lt;=Fin))&gt;0,INDEX(Concat_pav_heures,MIN(IF((Noms=$C58)*(AS$3&gt;=Début)*(AS$3&lt;=Fin),ROW(Noms)))-1),"")</f>
        <v/>
      </c>
      <c r="AT58" s="25" t="str">
        <f t="array" ref="AT58">IF(SUMPRODUCT((Noms=$C58)*(AT$3&gt;=Début)*(AT$3&lt;=Fin))&gt;0,INDEX(Concat_pav_heures,MIN(IF((Noms=$C58)*(AT$3&gt;=Début)*(AT$3&lt;=Fin),ROW(Noms)))-1),"")</f>
        <v/>
      </c>
      <c r="AU58" s="25" t="str">
        <f t="array" ref="AU58">IF(SUMPRODUCT((Noms=$C58)*(AU$3&gt;=Début)*(AU$3&lt;=Fin))&gt;0,INDEX(Concat_pav_heures,MIN(IF((Noms=$C58)*(AU$3&gt;=Début)*(AU$3&lt;=Fin),ROW(Noms)))-1),"")</f>
        <v/>
      </c>
      <c r="AV58" s="25" t="str">
        <f t="array" ref="AV58">IF(SUMPRODUCT((Noms=$C58)*(AV$3&gt;=Début)*(AV$3&lt;=Fin))&gt;0,INDEX(Concat_pav_heures,MIN(IF((Noms=$C58)*(AV$3&gt;=Début)*(AV$3&lt;=Fin),ROW(Noms)))-1),"")</f>
        <v/>
      </c>
      <c r="AW58" s="25" t="str">
        <f t="array" ref="AW58">IF(SUMPRODUCT((Noms=$C58)*(AW$3&gt;=Début)*(AW$3&lt;=Fin))&gt;0,INDEX(Concat_pav_heures,MIN(IF((Noms=$C58)*(AW$3&gt;=Début)*(AW$3&lt;=Fin),ROW(Noms)))-1),"")</f>
        <v/>
      </c>
      <c r="AX58" s="25" t="str">
        <f t="array" ref="AX58">IF(SUMPRODUCT((Noms=$C58)*(AX$3&gt;=Début)*(AX$3&lt;=Fin))&gt;0,INDEX(Concat_pav_heures,MIN(IF((Noms=$C58)*(AX$3&gt;=Début)*(AX$3&lt;=Fin),ROW(Noms)))-1),"")</f>
        <v/>
      </c>
      <c r="AY58" s="25" t="str">
        <f t="array" ref="AY58">IF(SUMPRODUCT((Noms=$C58)*(AY$3&gt;=Début)*(AY$3&lt;=Fin))&gt;0,INDEX(Concat_pav_heures,MIN(IF((Noms=$C58)*(AY$3&gt;=Début)*(AY$3&lt;=Fin),ROW(Noms)))-1),"")</f>
        <v/>
      </c>
      <c r="AZ58" s="25" t="str">
        <f t="array" ref="AZ58">IF(SUMPRODUCT((Noms=$C58)*(AZ$3&gt;=Début)*(AZ$3&lt;=Fin))&gt;0,INDEX(Concat_pav_heures,MIN(IF((Noms=$C58)*(AZ$3&gt;=Début)*(AZ$3&lt;=Fin),ROW(Noms)))-1),"")</f>
        <v/>
      </c>
      <c r="BA58" s="25" t="str">
        <f t="array" ref="BA58">IF(SUMPRODUCT((Noms=$C58)*(BA$3&gt;=Début)*(BA$3&lt;=Fin))&gt;0,INDEX(Concat_pav_heures,MIN(IF((Noms=$C58)*(BA$3&gt;=Début)*(BA$3&lt;=Fin),ROW(Noms)))-1),"")</f>
        <v/>
      </c>
      <c r="BB58" s="25" t="str">
        <f t="array" ref="BB58">IF(SUMPRODUCT((Noms=$C58)*(BB$3&gt;=Début)*(BB$3&lt;=Fin))&gt;0,INDEX(Concat_pav_heures,MIN(IF((Noms=$C58)*(BB$3&gt;=Début)*(BB$3&lt;=Fin),ROW(Noms)))-1),"")</f>
        <v/>
      </c>
      <c r="BC58" s="25" t="str">
        <f t="array" ref="BC58">IF(SUMPRODUCT((Noms=$C58)*(BC$3&gt;=Début)*(BC$3&lt;=Fin))&gt;0,INDEX(Concat_pav_heures,MIN(IF((Noms=$C58)*(BC$3&gt;=Début)*(BC$3&lt;=Fin),ROW(Noms)))-1),"")</f>
        <v/>
      </c>
      <c r="BD58" s="25" t="str">
        <f t="array" ref="BD58">IF(SUMPRODUCT((Noms=$C58)*(BD$3&gt;=Début)*(BD$3&lt;=Fin))&gt;0,INDEX(Concat_pav_heures,MIN(IF((Noms=$C58)*(BD$3&gt;=Début)*(BD$3&lt;=Fin),ROW(Noms)))-1),"")</f>
        <v/>
      </c>
      <c r="BE58" s="25" t="str">
        <f t="array" ref="BE58">IF(SUMPRODUCT((Noms=$C58)*(BE$3&gt;=Début)*(BE$3&lt;=Fin))&gt;0,INDEX(Concat_pav_heures,MIN(IF((Noms=$C58)*(BE$3&gt;=Début)*(BE$3&lt;=Fin),ROW(Noms)))-1),"")</f>
        <v/>
      </c>
      <c r="BF58" s="25" t="str">
        <f t="array" ref="BF58">IF(SUMPRODUCT((Noms=$C58)*(BF$3&gt;=Début)*(BF$3&lt;=Fin))&gt;0,INDEX(Concat_pav_heures,MIN(IF((Noms=$C58)*(BF$3&gt;=Début)*(BF$3&lt;=Fin),ROW(Noms)))-1),"")</f>
        <v/>
      </c>
      <c r="BG58" s="25" t="str">
        <f t="array" ref="BG58">IF(SUMPRODUCT((Noms=$C58)*(BG$3&gt;=Début)*(BG$3&lt;=Fin))&gt;0,INDEX(Concat_pav_heures,MIN(IF((Noms=$C58)*(BG$3&gt;=Début)*(BG$3&lt;=Fin),ROW(Noms)))-1),"")</f>
        <v/>
      </c>
      <c r="BH58" s="25" t="str">
        <f t="array" ref="BH58">IF(SUMPRODUCT((Noms=$C58)*(BH$3&gt;=Début)*(BH$3&lt;=Fin))&gt;0,INDEX(Concat_pav_heures,MIN(IF((Noms=$C58)*(BH$3&gt;=Début)*(BH$3&lt;=Fin),ROW(Noms)))-1),"")</f>
        <v/>
      </c>
      <c r="BI58" s="25" t="str">
        <f t="array" ref="BI58">IF(SUMPRODUCT((Noms=$C58)*(BI$3&gt;=Début)*(BI$3&lt;=Fin))&gt;0,INDEX(Concat_pav_heures,MIN(IF((Noms=$C58)*(BI$3&gt;=Début)*(BI$3&lt;=Fin),ROW(Noms)))-1),"")</f>
        <v/>
      </c>
      <c r="BJ58" s="25" t="str">
        <f t="array" ref="BJ58">IF(SUMPRODUCT((Noms=$C58)*(BJ$3&gt;=Début)*(BJ$3&lt;=Fin))&gt;0,INDEX(Concat_pav_heures,MIN(IF((Noms=$C58)*(BJ$3&gt;=Début)*(BJ$3&lt;=Fin),ROW(Noms)))-1),"")</f>
        <v/>
      </c>
      <c r="BK58" s="25" t="str">
        <f t="array" ref="BK58">IF(SUMPRODUCT((Noms=$C58)*(BK$3&gt;=Début)*(BK$3&lt;=Fin))&gt;0,INDEX(Concat_pav_heures,MIN(IF((Noms=$C58)*(BK$3&gt;=Début)*(BK$3&lt;=Fin),ROW(Noms)))-1),"")</f>
        <v/>
      </c>
      <c r="BL58" s="25" t="str">
        <f t="array" ref="BL58">IF(SUMPRODUCT((Noms=$C58)*(BL$3&gt;=Début)*(BL$3&lt;=Fin))&gt;0,INDEX(Concat_pav_heures,MIN(IF((Noms=$C58)*(BL$3&gt;=Début)*(BL$3&lt;=Fin),ROW(Noms)))-1),"")</f>
        <v/>
      </c>
      <c r="BM58" s="25" t="str">
        <f t="array" ref="BM58">IF(SUMPRODUCT((Noms=$C58)*(BM$3&gt;=Début)*(BM$3&lt;=Fin))&gt;0,INDEX(Concat_pav_heures,MIN(IF((Noms=$C58)*(BM$3&gt;=Début)*(BM$3&lt;=Fin),ROW(Noms)))-1),"")</f>
        <v/>
      </c>
      <c r="BN58" s="25" t="str">
        <f t="array" ref="BN58">IF(SUMPRODUCT((Noms=$C58)*(BN$3&gt;=Début)*(BN$3&lt;=Fin))&gt;0,INDEX(Concat_pav_heures,MIN(IF((Noms=$C58)*(BN$3&gt;=Début)*(BN$3&lt;=Fin),ROW(Noms)))-1),"")</f>
        <v/>
      </c>
      <c r="BO58" s="25" t="str">
        <f t="array" ref="BO58">IF(SUMPRODUCT((Noms=$C58)*(BO$3&gt;=Début)*(BO$3&lt;=Fin))&gt;0,INDEX(Concat_pav_heures,MIN(IF((Noms=$C58)*(BO$3&gt;=Début)*(BO$3&lt;=Fin),ROW(Noms)))-1),"")</f>
        <v/>
      </c>
      <c r="BP58" s="25" t="str">
        <f t="array" ref="BP58">IF(SUMPRODUCT((Noms=$C58)*(BP$3&gt;=Début)*(BP$3&lt;=Fin))&gt;0,INDEX(Concat_pav_heures,MIN(IF((Noms=$C58)*(BP$3&gt;=Début)*(BP$3&lt;=Fin),ROW(Noms)))-1),"")</f>
        <v/>
      </c>
      <c r="BQ58" s="25" t="str">
        <f t="array" ref="BQ58">IF(SUMPRODUCT((Noms=$C58)*(BQ$3&gt;=Début)*(BQ$3&lt;=Fin))&gt;0,INDEX(Concat_pav_heures,MIN(IF((Noms=$C58)*(BQ$3&gt;=Début)*(BQ$3&lt;=Fin),ROW(Noms)))-1),"")</f>
        <v/>
      </c>
      <c r="BR58" s="25" t="str">
        <f t="array" ref="BR58">IF(SUMPRODUCT((Noms=$C58)*(BR$3&gt;=Début)*(BR$3&lt;=Fin))&gt;0,INDEX(Concat_pav_heures,MIN(IF((Noms=$C58)*(BR$3&gt;=Début)*(BR$3&lt;=Fin),ROW(Noms)))-1),"")</f>
        <v/>
      </c>
      <c r="BS58" s="25" t="str">
        <f t="array" ref="BS58">IF(SUMPRODUCT((Noms=$C58)*(BS$3&gt;=Début)*(BS$3&lt;=Fin))&gt;0,INDEX(Concat_pav_heures,MIN(IF((Noms=$C58)*(BS$3&gt;=Début)*(BS$3&lt;=Fin),ROW(Noms)))-1),"")</f>
        <v/>
      </c>
      <c r="BT58" s="25" t="str">
        <f t="array" ref="BT58">IF(SUMPRODUCT((Noms=$C58)*(BT$3&gt;=Début)*(BT$3&lt;=Fin))&gt;0,INDEX(Concat_pav_heures,MIN(IF((Noms=$C58)*(BT$3&gt;=Début)*(BT$3&lt;=Fin),ROW(Noms)))-1),"")</f>
        <v/>
      </c>
      <c r="BU58" s="25" t="str">
        <f t="array" ref="BU58">IF(SUMPRODUCT((Noms=$C58)*(BU$3&gt;=Début)*(BU$3&lt;=Fin))&gt;0,INDEX(Concat_pav_heures,MIN(IF((Noms=$C58)*(BU$3&gt;=Début)*(BU$3&lt;=Fin),ROW(Noms)))-1),"")</f>
        <v/>
      </c>
      <c r="BV58" s="25" t="str">
        <f t="array" ref="BV58">IF(SUMPRODUCT((Noms=$C58)*(BV$3&gt;=Début)*(BV$3&lt;=Fin))&gt;0,INDEX(Concat_pav_heures,MIN(IF((Noms=$C58)*(BV$3&gt;=Début)*(BV$3&lt;=Fin),ROW(Noms)))-1),"")</f>
        <v/>
      </c>
      <c r="BW58" s="25" t="str">
        <f t="array" ref="BW58">IF(SUMPRODUCT((Noms=$C58)*(BW$3&gt;=Début)*(BW$3&lt;=Fin))&gt;0,INDEX(Concat_pav_heures,MIN(IF((Noms=$C58)*(BW$3&gt;=Début)*(BW$3&lt;=Fin),ROW(Noms)))-1),"")</f>
        <v/>
      </c>
      <c r="BX58" s="25" t="str">
        <f t="array" ref="BX58">IF(SUMPRODUCT((Noms=$C58)*(BX$3&gt;=Début)*(BX$3&lt;=Fin))&gt;0,INDEX(Concat_pav_heures,MIN(IF((Noms=$C58)*(BX$3&gt;=Début)*(BX$3&lt;=Fin),ROW(Noms)))-1),"")</f>
        <v/>
      </c>
      <c r="BY58" s="25" t="str">
        <f t="array" ref="BY58">IF(SUMPRODUCT((Noms=$C58)*(BY$3&gt;=Début)*(BY$3&lt;=Fin))&gt;0,INDEX(Concat_pav_heures,MIN(IF((Noms=$C58)*(BY$3&gt;=Début)*(BY$3&lt;=Fin),ROW(Noms)))-1),"")</f>
        <v/>
      </c>
      <c r="BZ58" s="25" t="str">
        <f t="array" ref="BZ58">IF(SUMPRODUCT((Noms=$C58)*(BZ$3&gt;=Début)*(BZ$3&lt;=Fin))&gt;0,INDEX(Concat_pav_heures,MIN(IF((Noms=$C58)*(BZ$3&gt;=Début)*(BZ$3&lt;=Fin),ROW(Noms)))-1),"")</f>
        <v/>
      </c>
      <c r="CA58" s="25" t="str">
        <f t="array" ref="CA58">IF(SUMPRODUCT((Noms=$C58)*(CA$3&gt;=Début)*(CA$3&lt;=Fin))&gt;0,INDEX(Concat_pav_heures,MIN(IF((Noms=$C58)*(CA$3&gt;=Début)*(CA$3&lt;=Fin),ROW(Noms)))-1),"")</f>
        <v/>
      </c>
      <c r="CB58" s="25" t="str">
        <f t="array" ref="CB58">IF(SUMPRODUCT((Noms=$C58)*(CB$3&gt;=Début)*(CB$3&lt;=Fin))&gt;0,INDEX(Concat_pav_heures,MIN(IF((Noms=$C58)*(CB$3&gt;=Début)*(CB$3&lt;=Fin),ROW(Noms)))-1),"")</f>
        <v/>
      </c>
      <c r="CC58" s="25" t="str">
        <f t="array" ref="CC58">IF(SUMPRODUCT((Noms=$C58)*(CC$3&gt;=Début)*(CC$3&lt;=Fin))&gt;0,INDEX(Concat_pav_heures,MIN(IF((Noms=$C58)*(CC$3&gt;=Début)*(CC$3&lt;=Fin),ROW(Noms)))-1),"")</f>
        <v/>
      </c>
      <c r="CD58" s="25" t="str">
        <f t="array" ref="CD58">IF(SUMPRODUCT((Noms=$C58)*(CD$3&gt;=Début)*(CD$3&lt;=Fin))&gt;0,INDEX(Concat_pav_heures,MIN(IF((Noms=$C58)*(CD$3&gt;=Début)*(CD$3&lt;=Fin),ROW(Noms)))-1),"")</f>
        <v/>
      </c>
      <c r="CE58" s="25" t="str">
        <f t="array" ref="CE58">IF(SUMPRODUCT((Noms=$C58)*(CE$3&gt;=Début)*(CE$3&lt;=Fin))&gt;0,INDEX(Concat_pav_heures,MIN(IF((Noms=$C58)*(CE$3&gt;=Début)*(CE$3&lt;=Fin),ROW(Noms)))-1),"")</f>
        <v/>
      </c>
      <c r="CF58" s="25" t="str">
        <f t="array" ref="CF58">IF(SUMPRODUCT((Noms=$C58)*(CF$3&gt;=Début)*(CF$3&lt;=Fin))&gt;0,INDEX(Concat_pav_heures,MIN(IF((Noms=$C58)*(CF$3&gt;=Début)*(CF$3&lt;=Fin),ROW(Noms)))-1),"")</f>
        <v/>
      </c>
      <c r="CG58" s="25" t="str">
        <f t="array" ref="CG58">IF(SUMPRODUCT((Noms=$C58)*(CG$3&gt;=Début)*(CG$3&lt;=Fin))&gt;0,INDEX(Concat_pav_heures,MIN(IF((Noms=$C58)*(CG$3&gt;=Début)*(CG$3&lt;=Fin),ROW(Noms)))-1),"")</f>
        <v/>
      </c>
      <c r="CH58" s="25" t="str">
        <f t="array" ref="CH58">IF(SUMPRODUCT((Noms=$C58)*(CH$3&gt;=Début)*(CH$3&lt;=Fin))&gt;0,INDEX(Concat_pav_heures,MIN(IF((Noms=$C58)*(CH$3&gt;=Début)*(CH$3&lt;=Fin),ROW(Noms)))-1),"")</f>
        <v/>
      </c>
      <c r="CI58" s="25" t="str">
        <f t="array" ref="CI58">IF(SUMPRODUCT((Noms=$C58)*(CI$3&gt;=Début)*(CI$3&lt;=Fin))&gt;0,INDEX(Concat_pav_heures,MIN(IF((Noms=$C58)*(CI$3&gt;=Début)*(CI$3&lt;=Fin),ROW(Noms)))-1),"")</f>
        <v/>
      </c>
      <c r="CJ58" s="25" t="str">
        <f t="array" ref="CJ58">IF(SUMPRODUCT((Noms=$C58)*(CJ$3&gt;=Début)*(CJ$3&lt;=Fin))&gt;0,INDEX(Concat_pav_heures,MIN(IF((Noms=$C58)*(CJ$3&gt;=Début)*(CJ$3&lt;=Fin),ROW(Noms)))-1),"")</f>
        <v/>
      </c>
      <c r="CK58" s="25" t="str">
        <f t="array" ref="CK58">IF(SUMPRODUCT((Noms=$C58)*(CK$3&gt;=Début)*(CK$3&lt;=Fin))&gt;0,INDEX(Concat_pav_heures,MIN(IF((Noms=$C58)*(CK$3&gt;=Début)*(CK$3&lt;=Fin),ROW(Noms)))-1),"")</f>
        <v/>
      </c>
      <c r="CL58" s="25" t="str">
        <f t="array" ref="CL58">IF(SUMPRODUCT((Noms=$C58)*(CL$3&gt;=Début)*(CL$3&lt;=Fin))&gt;0,INDEX(Concat_pav_heures,MIN(IF((Noms=$C58)*(CL$3&gt;=Début)*(CL$3&lt;=Fin),ROW(Noms)))-1),"")</f>
        <v/>
      </c>
      <c r="CM58" s="25" t="str">
        <f t="array" ref="CM58">IF(SUMPRODUCT((Noms=$C58)*(CM$3&gt;=Début)*(CM$3&lt;=Fin))&gt;0,INDEX(Concat_pav_heures,MIN(IF((Noms=$C58)*(CM$3&gt;=Début)*(CM$3&lt;=Fin),ROW(Noms)))-1),"")</f>
        <v/>
      </c>
      <c r="CN58" s="25" t="str">
        <f t="array" ref="CN58">IF(SUMPRODUCT((Noms=$C58)*(CN$3&gt;=Début)*(CN$3&lt;=Fin))&gt;0,INDEX(Concat_pav_heures,MIN(IF((Noms=$C58)*(CN$3&gt;=Début)*(CN$3&lt;=Fin),ROW(Noms)))-1),"")</f>
        <v/>
      </c>
      <c r="CO58" s="25" t="str">
        <f t="array" ref="CO58">IF(SUMPRODUCT((Noms=$C58)*(CO$3&gt;=Début)*(CO$3&lt;=Fin))&gt;0,INDEX(Concat_pav_heures,MIN(IF((Noms=$C58)*(CO$3&gt;=Début)*(CO$3&lt;=Fin),ROW(Noms)))-1),"")</f>
        <v/>
      </c>
      <c r="CP58" s="25" t="str">
        <f t="array" ref="CP58">IF(SUMPRODUCT((Noms=$C58)*(CP$3&gt;=Début)*(CP$3&lt;=Fin))&gt;0,INDEX(Concat_pav_heures,MIN(IF((Noms=$C58)*(CP$3&gt;=Début)*(CP$3&lt;=Fin),ROW(Noms)))-1),"")</f>
        <v/>
      </c>
      <c r="CQ58" s="25" t="str">
        <f t="array" ref="CQ58">IF(SUMPRODUCT((Noms=$C58)*(CQ$3&gt;=Début)*(CQ$3&lt;=Fin))&gt;0,INDEX(Concat_pav_heures,MIN(IF((Noms=$C58)*(CQ$3&gt;=Début)*(CQ$3&lt;=Fin),ROW(Noms)))-1),"")</f>
        <v/>
      </c>
      <c r="CR58" s="25" t="str">
        <f t="array" ref="CR58">IF(SUMPRODUCT((Noms=$C58)*(CR$3&gt;=Début)*(CR$3&lt;=Fin))&gt;0,INDEX(Concat_pav_heures,MIN(IF((Noms=$C58)*(CR$3&gt;=Début)*(CR$3&lt;=Fin),ROW(Noms)))-1),"")</f>
        <v/>
      </c>
      <c r="CS58" s="25" t="str">
        <f t="array" ref="CS58">IF(SUMPRODUCT((Noms=$C58)*(CS$3&gt;=Début)*(CS$3&lt;=Fin))&gt;0,INDEX(Concat_pav_heures,MIN(IF((Noms=$C58)*(CS$3&gt;=Début)*(CS$3&lt;=Fin),ROW(Noms)))-1),"")</f>
        <v/>
      </c>
      <c r="CT58" s="25" t="str">
        <f t="array" ref="CT58">IF(SUMPRODUCT((Noms=$C58)*(CT$3&gt;=Début)*(CT$3&lt;=Fin))&gt;0,INDEX(Concat_pav_heures,MIN(IF((Noms=$C58)*(CT$3&gt;=Début)*(CT$3&lt;=Fin),ROW(Noms)))-1),"")</f>
        <v/>
      </c>
      <c r="CU58" s="25" t="str">
        <f t="array" ref="CU58">IF(SUMPRODUCT((Noms=$C58)*(CU$3&gt;=Début)*(CU$3&lt;=Fin))&gt;0,INDEX(Concat_pav_heures,MIN(IF((Noms=$C58)*(CU$3&gt;=Début)*(CU$3&lt;=Fin),ROW(Noms)))-1),"")</f>
        <v/>
      </c>
      <c r="CV58" s="25" t="str">
        <f t="array" ref="CV58">IF(SUMPRODUCT((Noms=$C58)*(CV$3&gt;=Début)*(CV$3&lt;=Fin))&gt;0,INDEX(Concat_pav_heures,MIN(IF((Noms=$C58)*(CV$3&gt;=Début)*(CV$3&lt;=Fin),ROW(Noms)))-1),"")</f>
        <v/>
      </c>
      <c r="CW58" s="25" t="str">
        <f t="array" ref="CW58">IF(SUMPRODUCT((Noms=$C58)*(CW$3&gt;=Début)*(CW$3&lt;=Fin))&gt;0,INDEX(Concat_pav_heures,MIN(IF((Noms=$C58)*(CW$3&gt;=Début)*(CW$3&lt;=Fin),ROW(Noms)))-1),"")</f>
        <v/>
      </c>
      <c r="CX58" s="25" t="str">
        <f t="array" ref="CX58">IF(SUMPRODUCT((Noms=$C58)*(CX$3&gt;=Début)*(CX$3&lt;=Fin))&gt;0,INDEX(Concat_pav_heures,MIN(IF((Noms=$C58)*(CX$3&gt;=Début)*(CX$3&lt;=Fin),ROW(Noms)))-1),"")</f>
        <v/>
      </c>
      <c r="CY58" s="25" t="str">
        <f t="array" ref="CY58">IF(SUMPRODUCT((Noms=$C58)*(CY$3&gt;=Début)*(CY$3&lt;=Fin))&gt;0,INDEX(Concat_pav_heures,MIN(IF((Noms=$C58)*(CY$3&gt;=Début)*(CY$3&lt;=Fin),ROW(Noms)))-1),"")</f>
        <v/>
      </c>
      <c r="CZ58" s="25" t="str">
        <f t="array" ref="CZ58">IF(SUMPRODUCT((Noms=$C58)*(CZ$3&gt;=Début)*(CZ$3&lt;=Fin))&gt;0,INDEX(Concat_pav_heures,MIN(IF((Noms=$C58)*(CZ$3&gt;=Début)*(CZ$3&lt;=Fin),ROW(Noms)))-1),"")</f>
        <v/>
      </c>
      <c r="DA58" s="25" t="str">
        <f t="array" ref="DA58">IF(SUMPRODUCT((Noms=$C58)*(DA$3&gt;=Début)*(DA$3&lt;=Fin))&gt;0,INDEX(Concat_pav_heures,MIN(IF((Noms=$C58)*(DA$3&gt;=Début)*(DA$3&lt;=Fin),ROW(Noms)))-1),"")</f>
        <v/>
      </c>
      <c r="DB58" s="25" t="str">
        <f t="array" ref="DB58">IF(SUMPRODUCT((Noms=$C58)*(DB$3&gt;=Début)*(DB$3&lt;=Fin))&gt;0,INDEX(Concat_pav_heures,MIN(IF((Noms=$C58)*(DB$3&gt;=Début)*(DB$3&lt;=Fin),ROW(Noms)))-1),"")</f>
        <v/>
      </c>
      <c r="DC58" s="25" t="str">
        <f t="array" ref="DC58">IF(SUMPRODUCT((Noms=$C58)*(DC$3&gt;=Début)*(DC$3&lt;=Fin))&gt;0,INDEX(Concat_pav_heures,MIN(IF((Noms=$C58)*(DC$3&gt;=Début)*(DC$3&lt;=Fin),ROW(Noms)))-1),"")</f>
        <v/>
      </c>
      <c r="DD58" s="25" t="str">
        <f t="array" ref="DD58">IF(SUMPRODUCT((Noms=$C58)*(DD$3&gt;=Début)*(DD$3&lt;=Fin))&gt;0,INDEX(Concat_pav_heures,MIN(IF((Noms=$C58)*(DD$3&gt;=Début)*(DD$3&lt;=Fin),ROW(Noms)))-1),"")</f>
        <v/>
      </c>
      <c r="DE58" s="25" t="str">
        <f t="array" ref="DE58">IF(SUMPRODUCT((Noms=$C58)*(DE$3&gt;=Début)*(DE$3&lt;=Fin))&gt;0,INDEX(Concat_pav_heures,MIN(IF((Noms=$C58)*(DE$3&gt;=Début)*(DE$3&lt;=Fin),ROW(Noms)))-1),"")</f>
        <v/>
      </c>
      <c r="DF58" s="25" t="str">
        <f t="array" ref="DF58">IF(SUMPRODUCT((Noms=$C58)*(DF$3&gt;=Début)*(DF$3&lt;=Fin))&gt;0,INDEX(Concat_pav_heures,MIN(IF((Noms=$C58)*(DF$3&gt;=Début)*(DF$3&lt;=Fin),ROW(Noms)))-1),"")</f>
        <v/>
      </c>
      <c r="DG58" s="25" t="str">
        <f t="array" ref="DG58">IF(SUMPRODUCT((Noms=$C58)*(DG$3&gt;=Début)*(DG$3&lt;=Fin))&gt;0,INDEX(Concat_pav_heures,MIN(IF((Noms=$C58)*(DG$3&gt;=Début)*(DG$3&lt;=Fin),ROW(Noms)))-1),"")</f>
        <v/>
      </c>
      <c r="DH58" s="25" t="str">
        <f t="array" ref="DH58">IF(SUMPRODUCT((Noms=$C58)*(DH$3&gt;=Début)*(DH$3&lt;=Fin))&gt;0,INDEX(Concat_pav_heures,MIN(IF((Noms=$C58)*(DH$3&gt;=Début)*(DH$3&lt;=Fin),ROW(Noms)))-1),"")</f>
        <v/>
      </c>
      <c r="DI58" s="25" t="str">
        <f t="array" ref="DI58">IF(SUMPRODUCT((Noms=$C58)*(DI$3&gt;=Début)*(DI$3&lt;=Fin))&gt;0,INDEX(Concat_pav_heures,MIN(IF((Noms=$C58)*(DI$3&gt;=Début)*(DI$3&lt;=Fin),ROW(Noms)))-1),"")</f>
        <v/>
      </c>
      <c r="DJ58" s="25" t="str">
        <f t="array" ref="DJ58">IF(SUMPRODUCT((Noms=$C58)*(DJ$3&gt;=Début)*(DJ$3&lt;=Fin))&gt;0,INDEX(Concat_pav_heures,MIN(IF((Noms=$C58)*(DJ$3&gt;=Début)*(DJ$3&lt;=Fin),ROW(Noms)))-1),"")</f>
        <v/>
      </c>
      <c r="DK58" s="25" t="str">
        <f t="array" ref="DK58">IF(SUMPRODUCT((Noms=$C58)*(DK$3&gt;=Début)*(DK$3&lt;=Fin))&gt;0,INDEX(Concat_pav_heures,MIN(IF((Noms=$C58)*(DK$3&gt;=Début)*(DK$3&lt;=Fin),ROW(Noms)))-1),"")</f>
        <v/>
      </c>
      <c r="DL58" s="25" t="str">
        <f t="array" ref="DL58">IF(SUMPRODUCT((Noms=$C58)*(DL$3&gt;=Début)*(DL$3&lt;=Fin))&gt;0,INDEX(Concat_pav_heures,MIN(IF((Noms=$C58)*(DL$3&gt;=Début)*(DL$3&lt;=Fin),ROW(Noms)))-1),"")</f>
        <v/>
      </c>
      <c r="DM58" s="25" t="str">
        <f t="array" ref="DM58">IF(SUMPRODUCT((Noms=$C58)*(DM$3&gt;=Début)*(DM$3&lt;=Fin))&gt;0,INDEX(Concat_pav_heures,MIN(IF((Noms=$C58)*(DM$3&gt;=Début)*(DM$3&lt;=Fin),ROW(Noms)))-1),"")</f>
        <v/>
      </c>
      <c r="DN58" s="25" t="str">
        <f t="array" ref="DN58">IF(SUMPRODUCT((Noms=$C58)*(DN$3&gt;=Début)*(DN$3&lt;=Fin))&gt;0,INDEX(Concat_pav_heures,MIN(IF((Noms=$C58)*(DN$3&gt;=Début)*(DN$3&lt;=Fin),ROW(Noms)))-1),"")</f>
        <v/>
      </c>
      <c r="DO58" s="25" t="str">
        <f t="array" ref="DO58">IF(SUMPRODUCT((Noms=$C58)*(DO$3&gt;=Début)*(DO$3&lt;=Fin))&gt;0,INDEX(Concat_pav_heures,MIN(IF((Noms=$C58)*(DO$3&gt;=Début)*(DO$3&lt;=Fin),ROW(Noms)))-1),"")</f>
        <v/>
      </c>
      <c r="DP58" s="25" t="str">
        <f t="array" ref="DP58">IF(SUMPRODUCT((Noms=$C58)*(DP$3&gt;=Début)*(DP$3&lt;=Fin))&gt;0,INDEX(Concat_pav_heures,MIN(IF((Noms=$C58)*(DP$3&gt;=Début)*(DP$3&lt;=Fin),ROW(Noms)))-1),"")</f>
        <v/>
      </c>
      <c r="DQ58" s="25" t="str">
        <f t="array" ref="DQ58">IF(SUMPRODUCT((Noms=$C58)*(DQ$3&gt;=Début)*(DQ$3&lt;=Fin))&gt;0,INDEX(Concat_pav_heures,MIN(IF((Noms=$C58)*(DQ$3&gt;=Début)*(DQ$3&lt;=Fin),ROW(Noms)))-1),"")</f>
        <v/>
      </c>
      <c r="DR58" s="25" t="str">
        <f t="array" ref="DR58">IF(SUMPRODUCT((Noms=$C58)*(DR$3&gt;=Début)*(DR$3&lt;=Fin))&gt;0,INDEX(Concat_pav_heures,MIN(IF((Noms=$C58)*(DR$3&gt;=Début)*(DR$3&lt;=Fin),ROW(Noms)))-1),"")</f>
        <v/>
      </c>
      <c r="DS58" s="25" t="str">
        <f t="array" ref="DS58">IF(SUMPRODUCT((Noms=$C58)*(DS$3&gt;=Début)*(DS$3&lt;=Fin))&gt;0,INDEX(Concat_pav_heures,MIN(IF((Noms=$C58)*(DS$3&gt;=Début)*(DS$3&lt;=Fin),ROW(Noms)))-1),"")</f>
        <v/>
      </c>
      <c r="DT58" s="25" t="str">
        <f t="array" ref="DT58">IF(SUMPRODUCT((Noms=$C58)*(DT$3&gt;=Début)*(DT$3&lt;=Fin))&gt;0,INDEX(Concat_pav_heures,MIN(IF((Noms=$C58)*(DT$3&gt;=Début)*(DT$3&lt;=Fin),ROW(Noms)))-1),"")</f>
        <v/>
      </c>
      <c r="DU58" s="25" t="str">
        <f t="array" ref="DU58">IF(SUMPRODUCT((Noms=$C58)*(DU$3&gt;=Début)*(DU$3&lt;=Fin))&gt;0,INDEX(Concat_pav_heures,MIN(IF((Noms=$C58)*(DU$3&gt;=Début)*(DU$3&lt;=Fin),ROW(Noms)))-1),"")</f>
        <v/>
      </c>
      <c r="DV58" s="25" t="str">
        <f t="array" ref="DV58">IF(SUMPRODUCT((Noms=$C58)*(DV$3&gt;=Début)*(DV$3&lt;=Fin))&gt;0,INDEX(Concat_pav_heures,MIN(IF((Noms=$C58)*(DV$3&gt;=Début)*(DV$3&lt;=Fin),ROW(Noms)))-1),"")</f>
        <v/>
      </c>
      <c r="DW58" s="25" t="str">
        <f t="array" ref="DW58">IF(SUMPRODUCT((Noms=$C58)*(DW$3&gt;=Début)*(DW$3&lt;=Fin))&gt;0,INDEX(Concat_pav_heures,MIN(IF((Noms=$C58)*(DW$3&gt;=Début)*(DW$3&lt;=Fin),ROW(Noms)))-1),"")</f>
        <v/>
      </c>
      <c r="DX58" s="25" t="str">
        <f t="array" ref="DX58">IF(SUMPRODUCT((Noms=$C58)*(DX$3&gt;=Début)*(DX$3&lt;=Fin))&gt;0,INDEX(Concat_pav_heures,MIN(IF((Noms=$C58)*(DX$3&gt;=Début)*(DX$3&lt;=Fin),ROW(Noms)))-1),"")</f>
        <v/>
      </c>
      <c r="DY58" s="25" t="str">
        <f t="array" ref="DY58">IF(SUMPRODUCT((Noms=$C58)*(DY$3&gt;=Début)*(DY$3&lt;=Fin))&gt;0,INDEX(Concat_pav_heures,MIN(IF((Noms=$C58)*(DY$3&gt;=Début)*(DY$3&lt;=Fin),ROW(Noms)))-1),"")</f>
        <v/>
      </c>
      <c r="DZ58" s="25" t="str">
        <f t="array" ref="DZ58">IF(SUMPRODUCT((Noms=$C58)*(DZ$3&gt;=Début)*(DZ$3&lt;=Fin))&gt;0,INDEX(Concat_pav_heures,MIN(IF((Noms=$C58)*(DZ$3&gt;=Début)*(DZ$3&lt;=Fin),ROW(Noms)))-1),"")</f>
        <v/>
      </c>
      <c r="EA58" s="25" t="str">
        <f t="array" ref="EA58">IF(SUMPRODUCT((Noms=$C58)*(EA$3&gt;=Début)*(EA$3&lt;=Fin))&gt;0,INDEX(Concat_pav_heures,MIN(IF((Noms=$C58)*(EA$3&gt;=Début)*(EA$3&lt;=Fin),ROW(Noms)))-1),"")</f>
        <v/>
      </c>
      <c r="EB58" s="25" t="str">
        <f t="array" ref="EB58">IF(SUMPRODUCT((Noms=$C58)*(EB$3&gt;=Début)*(EB$3&lt;=Fin))&gt;0,INDEX(Concat_pav_heures,MIN(IF((Noms=$C58)*(EB$3&gt;=Début)*(EB$3&lt;=Fin),ROW(Noms)))-1),"")</f>
        <v/>
      </c>
      <c r="EC58" s="25" t="str">
        <f t="array" ref="EC58">IF(SUMPRODUCT((Noms=$C58)*(EC$3&gt;=Début)*(EC$3&lt;=Fin))&gt;0,INDEX(Concat_pav_heures,MIN(IF((Noms=$C58)*(EC$3&gt;=Début)*(EC$3&lt;=Fin),ROW(Noms)))-1),"")</f>
        <v/>
      </c>
      <c r="ED58" s="25" t="str">
        <f t="array" ref="ED58">IF(SUMPRODUCT((Noms=$C58)*(ED$3&gt;=Début)*(ED$3&lt;=Fin))&gt;0,INDEX(Concat_pav_heures,MIN(IF((Noms=$C58)*(ED$3&gt;=Début)*(ED$3&lt;=Fin),ROW(Noms)))-1),"")</f>
        <v/>
      </c>
      <c r="EE58" s="25" t="str">
        <f t="array" ref="EE58">IF(SUMPRODUCT((Noms=$C58)*(EE$3&gt;=Début)*(EE$3&lt;=Fin))&gt;0,INDEX(Concat_pav_heures,MIN(IF((Noms=$C58)*(EE$3&gt;=Début)*(EE$3&lt;=Fin),ROW(Noms)))-1),"")</f>
        <v/>
      </c>
      <c r="EF58" s="25" t="str">
        <f t="array" ref="EF58">IF(SUMPRODUCT((Noms=$C58)*(EF$3&gt;=Début)*(EF$3&lt;=Fin))&gt;0,INDEX(Concat_pav_heures,MIN(IF((Noms=$C58)*(EF$3&gt;=Début)*(EF$3&lt;=Fin),ROW(Noms)))-1),"")</f>
        <v/>
      </c>
      <c r="EG58" s="25" t="str">
        <f t="array" ref="EG58">IF(SUMPRODUCT((Noms=$C58)*(EG$3&gt;=Début)*(EG$3&lt;=Fin))&gt;0,INDEX(Concat_pav_heures,MIN(IF((Noms=$C58)*(EG$3&gt;=Début)*(EG$3&lt;=Fin),ROW(Noms)))-1),"")</f>
        <v/>
      </c>
      <c r="EH58" s="25" t="str">
        <f t="array" ref="EH58">IF(SUMPRODUCT((Noms=$C58)*(EH$3&gt;=Début)*(EH$3&lt;=Fin))&gt;0,INDEX(Concat_pav_heures,MIN(IF((Noms=$C58)*(EH$3&gt;=Début)*(EH$3&lt;=Fin),ROW(Noms)))-1),"")</f>
        <v/>
      </c>
      <c r="EI58" s="25" t="str">
        <f t="array" ref="EI58">IF(SUMPRODUCT((Noms=$C58)*(EI$3&gt;=Début)*(EI$3&lt;=Fin))&gt;0,INDEX(Concat_pav_heures,MIN(IF((Noms=$C58)*(EI$3&gt;=Début)*(EI$3&lt;=Fin),ROW(Noms)))-1),"")</f>
        <v/>
      </c>
      <c r="EJ58" s="25" t="str">
        <f t="array" ref="EJ58">IF(SUMPRODUCT((Noms=$C58)*(EJ$3&gt;=Début)*(EJ$3&lt;=Fin))&gt;0,INDEX(Concat_pav_heures,MIN(IF((Noms=$C58)*(EJ$3&gt;=Début)*(EJ$3&lt;=Fin),ROW(Noms)))-1),"")</f>
        <v/>
      </c>
      <c r="EK58" s="25" t="str">
        <f t="array" ref="EK58">IF(SUMPRODUCT((Noms=$C58)*(EK$3&gt;=Début)*(EK$3&lt;=Fin))&gt;0,INDEX(Concat_pav_heures,MIN(IF((Noms=$C58)*(EK$3&gt;=Début)*(EK$3&lt;=Fin),ROW(Noms)))-1),"")</f>
        <v/>
      </c>
      <c r="EL58" s="25" t="str">
        <f t="array" ref="EL58">IF(SUMPRODUCT((Noms=$C58)*(EL$3&gt;=Début)*(EL$3&lt;=Fin))&gt;0,INDEX(Concat_pav_heures,MIN(IF((Noms=$C58)*(EL$3&gt;=Début)*(EL$3&lt;=Fin),ROW(Noms)))-1),"")</f>
        <v/>
      </c>
      <c r="EM58" s="25" t="str">
        <f t="array" ref="EM58">IF(SUMPRODUCT((Noms=$C58)*(EM$3&gt;=Début)*(EM$3&lt;=Fin))&gt;0,INDEX(Concat_pav_heures,MIN(IF((Noms=$C58)*(EM$3&gt;=Début)*(EM$3&lt;=Fin),ROW(Noms)))-1),"")</f>
        <v/>
      </c>
      <c r="EN58" s="25" t="str">
        <f t="array" ref="EN58">IF(SUMPRODUCT((Noms=$C58)*(EN$3&gt;=Début)*(EN$3&lt;=Fin))&gt;0,INDEX(Concat_pav_heures,MIN(IF((Noms=$C58)*(EN$3&gt;=Début)*(EN$3&lt;=Fin),ROW(Noms)))-1),"")</f>
        <v/>
      </c>
      <c r="EO58" s="25" t="str">
        <f t="array" ref="EO58">IF(SUMPRODUCT((Noms=$C58)*(EO$3&gt;=Début)*(EO$3&lt;=Fin))&gt;0,INDEX(Concat_pav_heures,MIN(IF((Noms=$C58)*(EO$3&gt;=Début)*(EO$3&lt;=Fin),ROW(Noms)))-1),"")</f>
        <v/>
      </c>
      <c r="EP58" s="25" t="str">
        <f t="array" ref="EP58">IF(SUMPRODUCT((Noms=$C58)*(EP$3&gt;=Début)*(EP$3&lt;=Fin))&gt;0,INDEX(Concat_pav_heures,MIN(IF((Noms=$C58)*(EP$3&gt;=Début)*(EP$3&lt;=Fin),ROW(Noms)))-1),"")</f>
        <v/>
      </c>
      <c r="EQ58" s="25" t="str">
        <f t="array" ref="EQ58">IF(SUMPRODUCT((Noms=$C58)*(EQ$3&gt;=Début)*(EQ$3&lt;=Fin))&gt;0,INDEX(Concat_pav_heures,MIN(IF((Noms=$C58)*(EQ$3&gt;=Début)*(EQ$3&lt;=Fin),ROW(Noms)))-1),"")</f>
        <v/>
      </c>
      <c r="ER58" s="25" t="str">
        <f t="array" ref="ER58">IF(SUMPRODUCT((Noms=$C58)*(ER$3&gt;=Début)*(ER$3&lt;=Fin))&gt;0,INDEX(Concat_pav_heures,MIN(IF((Noms=$C58)*(ER$3&gt;=Début)*(ER$3&lt;=Fin),ROW(Noms)))-1),"")</f>
        <v/>
      </c>
      <c r="ES58" s="25" t="str">
        <f t="array" ref="ES58">IF(SUMPRODUCT((Noms=$C58)*(ES$3&gt;=Début)*(ES$3&lt;=Fin))&gt;0,INDEX(Concat_pav_heures,MIN(IF((Noms=$C58)*(ES$3&gt;=Début)*(ES$3&lt;=Fin),ROW(Noms)))-1),"")</f>
        <v/>
      </c>
      <c r="ET58" s="25" t="str">
        <f t="array" ref="ET58">IF(SUMPRODUCT((Noms=$C58)*(ET$3&gt;=Début)*(ET$3&lt;=Fin))&gt;0,INDEX(Concat_pav_heures,MIN(IF((Noms=$C58)*(ET$3&gt;=Début)*(ET$3&lt;=Fin),ROW(Noms)))-1),"")</f>
        <v/>
      </c>
      <c r="EU58" s="25" t="str">
        <f t="array" ref="EU58">IF(SUMPRODUCT((Noms=$C58)*(EU$3&gt;=Début)*(EU$3&lt;=Fin))&gt;0,INDEX(Concat_pav_heures,MIN(IF((Noms=$C58)*(EU$3&gt;=Début)*(EU$3&lt;=Fin),ROW(Noms)))-1),"")</f>
        <v/>
      </c>
      <c r="EV58" s="25" t="str">
        <f t="array" ref="EV58">IF(SUMPRODUCT((Noms=$C58)*(EV$3&gt;=Début)*(EV$3&lt;=Fin))&gt;0,INDEX(Concat_pav_heures,MIN(IF((Noms=$C58)*(EV$3&gt;=Début)*(EV$3&lt;=Fin),ROW(Noms)))-1),"")</f>
        <v/>
      </c>
      <c r="EW58" s="25" t="str">
        <f t="array" ref="EW58">IF(SUMPRODUCT((Noms=$C58)*(EW$3&gt;=Début)*(EW$3&lt;=Fin))&gt;0,INDEX(Concat_pav_heures,MIN(IF((Noms=$C58)*(EW$3&gt;=Début)*(EW$3&lt;=Fin),ROW(Noms)))-1),"")</f>
        <v/>
      </c>
      <c r="EX58" s="25" t="str">
        <f t="array" ref="EX58">IF(SUMPRODUCT((Noms=$C58)*(EX$3&gt;=Début)*(EX$3&lt;=Fin))&gt;0,INDEX(Concat_pav_heures,MIN(IF((Noms=$C58)*(EX$3&gt;=Début)*(EX$3&lt;=Fin),ROW(Noms)))-1),"")</f>
        <v/>
      </c>
      <c r="EY58" s="25" t="str">
        <f t="array" ref="EY58">IF(SUMPRODUCT((Noms=$C58)*(EY$3&gt;=Début)*(EY$3&lt;=Fin))&gt;0,INDEX(Concat_pav_heures,MIN(IF((Noms=$C58)*(EY$3&gt;=Début)*(EY$3&lt;=Fin),ROW(Noms)))-1),"")</f>
        <v/>
      </c>
      <c r="EZ58" s="25" t="str">
        <f t="array" ref="EZ58">IF(SUMPRODUCT((Noms=$C58)*(EZ$3&gt;=Début)*(EZ$3&lt;=Fin))&gt;0,INDEX(Concat_pav_heures,MIN(IF((Noms=$C58)*(EZ$3&gt;=Début)*(EZ$3&lt;=Fin),ROW(Noms)))-1),"")</f>
        <v/>
      </c>
      <c r="FA58" s="25" t="str">
        <f t="array" ref="FA58">IF(SUMPRODUCT((Noms=$C58)*(FA$3&gt;=Début)*(FA$3&lt;=Fin))&gt;0,INDEX(Concat_pav_heures,MIN(IF((Noms=$C58)*(FA$3&gt;=Début)*(FA$3&lt;=Fin),ROW(Noms)))-1),"")</f>
        <v/>
      </c>
      <c r="FB58" s="25" t="str">
        <f t="array" ref="FB58">IF(SUMPRODUCT((Noms=$C58)*(FB$3&gt;=Début)*(FB$3&lt;=Fin))&gt;0,INDEX(Concat_pav_heures,MIN(IF((Noms=$C58)*(FB$3&gt;=Début)*(FB$3&lt;=Fin),ROW(Noms)))-1),"")</f>
        <v/>
      </c>
      <c r="FC58" s="25" t="str">
        <f t="array" ref="FC58">IF(SUMPRODUCT((Noms=$C58)*(FC$3&gt;=Début)*(FC$3&lt;=Fin))&gt;0,INDEX(Concat_pav_heures,MIN(IF((Noms=$C58)*(FC$3&gt;=Début)*(FC$3&lt;=Fin),ROW(Noms)))-1),"")</f>
        <v/>
      </c>
      <c r="FD58" s="25" t="str">
        <f t="array" ref="FD58">IF(SUMPRODUCT((Noms=$C58)*(FD$3&gt;=Début)*(FD$3&lt;=Fin))&gt;0,INDEX(Concat_pav_heures,MIN(IF((Noms=$C58)*(FD$3&gt;=Début)*(FD$3&lt;=Fin),ROW(Noms)))-1),"")</f>
        <v/>
      </c>
      <c r="FE58" s="25" t="str">
        <f t="array" ref="FE58">IF(SUMPRODUCT((Noms=$C58)*(FE$3&gt;=Début)*(FE$3&lt;=Fin))&gt;0,INDEX(Concat_pav_heures,MIN(IF((Noms=$C58)*(FE$3&gt;=Début)*(FE$3&lt;=Fin),ROW(Noms)))-1),"")</f>
        <v/>
      </c>
      <c r="FF58" s="25" t="str">
        <f t="array" ref="FF58">IF(SUMPRODUCT((Noms=$C58)*(FF$3&gt;=Début)*(FF$3&lt;=Fin))&gt;0,INDEX(Concat_pav_heures,MIN(IF((Noms=$C58)*(FF$3&gt;=Début)*(FF$3&lt;=Fin),ROW(Noms)))-1),"")</f>
        <v/>
      </c>
      <c r="FG58" s="25" t="str">
        <f t="array" ref="FG58">IF(SUMPRODUCT((Noms=$C58)*(FG$3&gt;=Début)*(FG$3&lt;=Fin))&gt;0,INDEX(Concat_pav_heures,MIN(IF((Noms=$C58)*(FG$3&gt;=Début)*(FG$3&lt;=Fin),ROW(Noms)))-1),"")</f>
        <v/>
      </c>
      <c r="FH58" s="25" t="str">
        <f t="array" ref="FH58">IF(SUMPRODUCT((Noms=$C58)*(FH$3&gt;=Début)*(FH$3&lt;=Fin))&gt;0,INDEX(Concat_pav_heures,MIN(IF((Noms=$C58)*(FH$3&gt;=Début)*(FH$3&lt;=Fin),ROW(Noms)))-1),"")</f>
        <v/>
      </c>
      <c r="FI58" s="25" t="str">
        <f t="array" ref="FI58">IF(SUMPRODUCT((Noms=$C58)*(FI$3&gt;=Début)*(FI$3&lt;=Fin))&gt;0,INDEX(Concat_pav_heures,MIN(IF((Noms=$C58)*(FI$3&gt;=Début)*(FI$3&lt;=Fin),ROW(Noms)))-1),"")</f>
        <v/>
      </c>
      <c r="FJ58" s="25" t="str">
        <f t="array" ref="FJ58">IF(SUMPRODUCT((Noms=$C58)*(FJ$3&gt;=Début)*(FJ$3&lt;=Fin))&gt;0,INDEX(Concat_pav_heures,MIN(IF((Noms=$C58)*(FJ$3&gt;=Début)*(FJ$3&lt;=Fin),ROW(Noms)))-1),"")</f>
        <v/>
      </c>
      <c r="FK58" s="25" t="str">
        <f t="array" ref="FK58">IF(SUMPRODUCT((Noms=$C58)*(FK$3&gt;=Début)*(FK$3&lt;=Fin))&gt;0,INDEX(Concat_pav_heures,MIN(IF((Noms=$C58)*(FK$3&gt;=Début)*(FK$3&lt;=Fin),ROW(Noms)))-1),"")</f>
        <v/>
      </c>
      <c r="FL58" s="25" t="str">
        <f t="array" ref="FL58">IF(SUMPRODUCT((Noms=$C58)*(FL$3&gt;=Début)*(FL$3&lt;=Fin))&gt;0,INDEX(Concat_pav_heures,MIN(IF((Noms=$C58)*(FL$3&gt;=Début)*(FL$3&lt;=Fin),ROW(Noms)))-1),"")</f>
        <v/>
      </c>
      <c r="FM58" s="25" t="str">
        <f t="array" ref="FM58">IF(SUMPRODUCT((Noms=$C58)*(FM$3&gt;=Début)*(FM$3&lt;=Fin))&gt;0,INDEX(Concat_pav_heures,MIN(IF((Noms=$C58)*(FM$3&gt;=Début)*(FM$3&lt;=Fin),ROW(Noms)))-1),"")</f>
        <v/>
      </c>
      <c r="FN58" s="25" t="str">
        <f t="array" ref="FN58">IF(SUMPRODUCT((Noms=$C58)*(FN$3&gt;=Début)*(FN$3&lt;=Fin))&gt;0,INDEX(Concat_pav_heures,MIN(IF((Noms=$C58)*(FN$3&gt;=Début)*(FN$3&lt;=Fin),ROW(Noms)))-1),"")</f>
        <v/>
      </c>
      <c r="FO58" s="25" t="str">
        <f t="array" ref="FO58">IF(SUMPRODUCT((Noms=$C58)*(FO$3&gt;=Début)*(FO$3&lt;=Fin))&gt;0,INDEX(Concat_pav_heures,MIN(IF((Noms=$C58)*(FO$3&gt;=Début)*(FO$3&lt;=Fin),ROW(Noms)))-1),"")</f>
        <v/>
      </c>
      <c r="FP58" s="25" t="str">
        <f t="array" ref="FP58">IF(SUMPRODUCT((Noms=$C58)*(FP$3&gt;=Début)*(FP$3&lt;=Fin))&gt;0,INDEX(Concat_pav_heures,MIN(IF((Noms=$C58)*(FP$3&gt;=Début)*(FP$3&lt;=Fin),ROW(Noms)))-1),"")</f>
        <v/>
      </c>
      <c r="FQ58" s="25" t="str">
        <f t="array" ref="FQ58">IF(SUMPRODUCT((Noms=$C58)*(FQ$3&gt;=Début)*(FQ$3&lt;=Fin))&gt;0,INDEX(Concat_pav_heures,MIN(IF((Noms=$C58)*(FQ$3&gt;=Début)*(FQ$3&lt;=Fin),ROW(Noms)))-1),"")</f>
        <v/>
      </c>
      <c r="FR58" s="25" t="str">
        <f t="array" ref="FR58">IF(SUMPRODUCT((Noms=$C58)*(FR$3&gt;=Début)*(FR$3&lt;=Fin))&gt;0,INDEX(Concat_pav_heures,MIN(IF((Noms=$C58)*(FR$3&gt;=Début)*(FR$3&lt;=Fin),ROW(Noms)))-1),"")</f>
        <v/>
      </c>
      <c r="FS58" s="25" t="str">
        <f t="array" ref="FS58">IF(SUMPRODUCT((Noms=$C58)*(FS$3&gt;=Début)*(FS$3&lt;=Fin))&gt;0,INDEX(Concat_pav_heures,MIN(IF((Noms=$C58)*(FS$3&gt;=Début)*(FS$3&lt;=Fin),ROW(Noms)))-1),"")</f>
        <v/>
      </c>
      <c r="FT58" s="25" t="str">
        <f t="array" ref="FT58">IF(SUMPRODUCT((Noms=$C58)*(FT$3&gt;=Début)*(FT$3&lt;=Fin))&gt;0,INDEX(Concat_pav_heures,MIN(IF((Noms=$C58)*(FT$3&gt;=Début)*(FT$3&lt;=Fin),ROW(Noms)))-1),"")</f>
        <v/>
      </c>
      <c r="FU58" s="25" t="str">
        <f t="array" ref="FU58">IF(SUMPRODUCT((Noms=$C58)*(FU$3&gt;=Début)*(FU$3&lt;=Fin))&gt;0,INDEX(Concat_pav_heures,MIN(IF((Noms=$C58)*(FU$3&gt;=Début)*(FU$3&lt;=Fin),ROW(Noms)))-1),"")</f>
        <v/>
      </c>
      <c r="FV58" s="25" t="str">
        <f t="array" ref="FV58">IF(SUMPRODUCT((Noms=$C58)*(FV$3&gt;=Début)*(FV$3&lt;=Fin))&gt;0,INDEX(Concat_pav_heures,MIN(IF((Noms=$C58)*(FV$3&gt;=Début)*(FV$3&lt;=Fin),ROW(Noms)))-1),"")</f>
        <v/>
      </c>
      <c r="FW58" s="25" t="str">
        <f t="array" ref="FW58">IF(SUMPRODUCT((Noms=$C58)*(FW$3&gt;=Début)*(FW$3&lt;=Fin))&gt;0,INDEX(Concat_pav_heures,MIN(IF((Noms=$C58)*(FW$3&gt;=Début)*(FW$3&lt;=Fin),ROW(Noms)))-1),"")</f>
        <v/>
      </c>
      <c r="FX58" s="25" t="str">
        <f t="array" ref="FX58">IF(SUMPRODUCT((Noms=$C58)*(FX$3&gt;=Début)*(FX$3&lt;=Fin))&gt;0,INDEX(Concat_pav_heures,MIN(IF((Noms=$C58)*(FX$3&gt;=Début)*(FX$3&lt;=Fin),ROW(Noms)))-1),"")</f>
        <v/>
      </c>
      <c r="FY58" s="25" t="str">
        <f t="array" ref="FY58">IF(SUMPRODUCT((Noms=$C58)*(FY$3&gt;=Début)*(FY$3&lt;=Fin))&gt;0,INDEX(Concat_pav_heures,MIN(IF((Noms=$C58)*(FY$3&gt;=Début)*(FY$3&lt;=Fin),ROW(Noms)))-1),"")</f>
        <v/>
      </c>
      <c r="FZ58" s="25" t="str">
        <f t="array" ref="FZ58">IF(SUMPRODUCT((Noms=$C58)*(FZ$3&gt;=Début)*(FZ$3&lt;=Fin))&gt;0,INDEX(Concat_pav_heures,MIN(IF((Noms=$C58)*(FZ$3&gt;=Début)*(FZ$3&lt;=Fin),ROW(Noms)))-1),"")</f>
        <v/>
      </c>
      <c r="GA58" s="25" t="str">
        <f t="array" ref="GA58">IF(SUMPRODUCT((Noms=$C58)*(GA$3&gt;=Début)*(GA$3&lt;=Fin))&gt;0,INDEX(Concat_pav_heures,MIN(IF((Noms=$C58)*(GA$3&gt;=Début)*(GA$3&lt;=Fin),ROW(Noms)))-1),"")</f>
        <v/>
      </c>
      <c r="GB58" s="25" t="str">
        <f t="array" ref="GB58">IF(SUMPRODUCT((Noms=$C58)*(GB$3&gt;=Début)*(GB$3&lt;=Fin))&gt;0,INDEX(Concat_pav_heures,MIN(IF((Noms=$C58)*(GB$3&gt;=Début)*(GB$3&lt;=Fin),ROW(Noms)))-1),"")</f>
        <v/>
      </c>
      <c r="GC58" s="25" t="str">
        <f t="array" ref="GC58">IF(SUMPRODUCT((Noms=$C58)*(GC$3&gt;=Début)*(GC$3&lt;=Fin))&gt;0,INDEX(Concat_pav_heures,MIN(IF((Noms=$C58)*(GC$3&gt;=Début)*(GC$3&lt;=Fin),ROW(Noms)))-1),"")</f>
        <v/>
      </c>
      <c r="GD58" s="25" t="str">
        <f t="array" ref="GD58">IF(SUMPRODUCT((Noms=$C58)*(GD$3&gt;=Début)*(GD$3&lt;=Fin))&gt;0,INDEX(Concat_pav_heures,MIN(IF((Noms=$C58)*(GD$3&gt;=Début)*(GD$3&lt;=Fin),ROW(Noms)))-1),"")</f>
        <v/>
      </c>
      <c r="GE58" s="25" t="str">
        <f t="array" ref="GE58">IF(SUMPRODUCT((Noms=$C58)*(GE$3&gt;=Début)*(GE$3&lt;=Fin))&gt;0,INDEX(Concat_pav_heures,MIN(IF((Noms=$C58)*(GE$3&gt;=Début)*(GE$3&lt;=Fin),ROW(Noms)))-1),"")</f>
        <v/>
      </c>
      <c r="GF58" s="25" t="str">
        <f t="array" ref="GF58">IF(SUMPRODUCT((Noms=$C58)*(GF$3&gt;=Début)*(GF$3&lt;=Fin))&gt;0,INDEX(Concat_pav_heures,MIN(IF((Noms=$C58)*(GF$3&gt;=Début)*(GF$3&lt;=Fin),ROW(Noms)))-1),"")</f>
        <v/>
      </c>
      <c r="GG58" s="25" t="str">
        <f t="array" ref="GG58">IF(SUMPRODUCT((Noms=$C58)*(GG$3&gt;=Début)*(GG$3&lt;=Fin))&gt;0,INDEX(Concat_pav_heures,MIN(IF((Noms=$C58)*(GG$3&gt;=Début)*(GG$3&lt;=Fin),ROW(Noms)))-1),"")</f>
        <v/>
      </c>
    </row>
    <row r="59" spans="3:189" x14ac:dyDescent="0.2">
      <c r="C59" s="42" t="str">
        <f>IF(bdd_salaries!C56="","",bdd_salaries!C56)</f>
        <v/>
      </c>
      <c r="D59" s="43" t="str">
        <f>IFERROR(INDEX(TabSalaries[#All],MATCH(Planning!C59,TabSalaries[[#All],[Nom&amp;Prenom]],0),MATCH(TabSalaries_Metier_1,TabSalaries[#Headers],0)),"")</f>
        <v/>
      </c>
      <c r="E59" s="57" t="str">
        <f>IF(Tableau12[[#This Row],[Nom]]="","",INDEX(TabSalaries[#All],MATCH(Tableau12[[#This Row],[Nom]],TabSalaries[[#All],[Nom&amp;Prenom]],0),MATCH(TabSalaries_CDI,TabSalaries[#Headers],0)))</f>
        <v/>
      </c>
      <c r="F59" s="59" t="str">
        <f>IF(Tableau12[[#This Row],[Nom]]="","",$D$2)</f>
        <v/>
      </c>
      <c r="G59" s="13" t="str">
        <f ca="1">IFERROR(SUMPRODUCT((OFFSET($I$2:$O$2,MATCH(Tableau12[[#This Row],[Nom]],Tableau12[Nom],0)+2,MATCH($D$2,$I$2:$GG$2,0)-1,1,7)=VLOOKUP(Tableau12[[#This Row],[Nom]],TabRemplacements[[Remplaçant]:[Concatener Pavillon-Heures]],4,0))*1)*VLOOKUP(Tableau12[[#This Row],[Nom]],TabRemplacements[[Remplaçant]:[Nombre d''heures par jour]],6,0),"")</f>
        <v/>
      </c>
      <c r="H59" s="71"/>
      <c r="I59" s="25" t="str">
        <f t="array" ref="I59">IF(SUMPRODUCT((Noms=$C59)*(I$3&gt;=Début)*(I$3&lt;=Fin))&gt;0,INDEX(Concat_pav_heures,MIN(IF((Noms=$C59)*(I$3&gt;=Début)*(I$3&lt;=Fin),ROW(Noms)))-1),"")</f>
        <v/>
      </c>
      <c r="J59" s="25" t="str">
        <f t="array" ref="J59">IF(SUMPRODUCT((Noms=$C59)*(J$3&gt;=Début)*(J$3&lt;=Fin))&gt;0,INDEX(Concat_pav_heures,MIN(IF((Noms=$C59)*(J$3&gt;=Début)*(J$3&lt;=Fin),ROW(Noms)))-1),"")</f>
        <v/>
      </c>
      <c r="K59" s="25" t="str">
        <f t="array" ref="K59">IF(SUMPRODUCT((Noms=$C59)*(K$3&gt;=Début)*(K$3&lt;=Fin))&gt;0,INDEX(Concat_pav_heures,MIN(IF((Noms=$C59)*(K$3&gt;=Début)*(K$3&lt;=Fin),ROW(Noms)))-1),"")</f>
        <v/>
      </c>
      <c r="L59" s="25" t="str">
        <f t="array" ref="L59">IF(SUMPRODUCT((Noms=$C59)*(L$3&gt;=Début)*(L$3&lt;=Fin))&gt;0,INDEX(Concat_pav_heures,MIN(IF((Noms=$C59)*(L$3&gt;=Début)*(L$3&lt;=Fin),ROW(Noms)))-1),"")</f>
        <v/>
      </c>
      <c r="M59" s="25" t="str">
        <f t="array" ref="M59">IF(SUMPRODUCT((Noms=$C59)*(M$3&gt;=Début)*(M$3&lt;=Fin))&gt;0,INDEX(Concat_pav_heures,MIN(IF((Noms=$C59)*(M$3&gt;=Début)*(M$3&lt;=Fin),ROW(Noms)))-1),"")</f>
        <v/>
      </c>
      <c r="N59" s="25" t="str">
        <f t="array" ref="N59">IF(SUMPRODUCT((Noms=$C59)*(N$3&gt;=Début)*(N$3&lt;=Fin))&gt;0,INDEX(Concat_pav_heures,MIN(IF((Noms=$C59)*(N$3&gt;=Début)*(N$3&lt;=Fin),ROW(Noms)))-1),"")</f>
        <v/>
      </c>
      <c r="O59" s="25" t="str">
        <f t="array" ref="O59">IF(SUMPRODUCT((Noms=$C59)*(O$3&gt;=Début)*(O$3&lt;=Fin))&gt;0,INDEX(Concat_pav_heures,MIN(IF((Noms=$C59)*(O$3&gt;=Début)*(O$3&lt;=Fin),ROW(Noms)))-1),"")</f>
        <v/>
      </c>
      <c r="P59" s="25" t="str">
        <f t="array" ref="P59">IF(SUMPRODUCT((Noms=$C59)*(P$3&gt;=Début)*(P$3&lt;=Fin))&gt;0,INDEX(Concat_pav_heures,MIN(IF((Noms=$C59)*(P$3&gt;=Début)*(P$3&lt;=Fin),ROW(Noms)))-1),"")</f>
        <v/>
      </c>
      <c r="Q59" s="25" t="str">
        <f t="array" ref="Q59">IF(SUMPRODUCT((Noms=$C59)*(Q$3&gt;=Début)*(Q$3&lt;=Fin))&gt;0,INDEX(Concat_pav_heures,MIN(IF((Noms=$C59)*(Q$3&gt;=Début)*(Q$3&lt;=Fin),ROW(Noms)))-1),"")</f>
        <v/>
      </c>
      <c r="R59" s="25" t="str">
        <f t="array" ref="R59">IF(SUMPRODUCT((Noms=$C59)*(R$3&gt;=Début)*(R$3&lt;=Fin))&gt;0,INDEX(Concat_pav_heures,MIN(IF((Noms=$C59)*(R$3&gt;=Début)*(R$3&lt;=Fin),ROW(Noms)))-1),"")</f>
        <v/>
      </c>
      <c r="S59" s="25" t="str">
        <f t="array" ref="S59">IF(SUMPRODUCT((Noms=$C59)*(S$3&gt;=Début)*(S$3&lt;=Fin))&gt;0,INDEX(Concat_pav_heures,MIN(IF((Noms=$C59)*(S$3&gt;=Début)*(S$3&lt;=Fin),ROW(Noms)))-1),"")</f>
        <v/>
      </c>
      <c r="T59" s="25" t="str">
        <f t="array" ref="T59">IF(SUMPRODUCT((Noms=$C59)*(T$3&gt;=Début)*(T$3&lt;=Fin))&gt;0,INDEX(Concat_pav_heures,MIN(IF((Noms=$C59)*(T$3&gt;=Début)*(T$3&lt;=Fin),ROW(Noms)))-1),"")</f>
        <v/>
      </c>
      <c r="U59" s="25" t="str">
        <f t="array" ref="U59">IF(SUMPRODUCT((Noms=$C59)*(U$3&gt;=Début)*(U$3&lt;=Fin))&gt;0,INDEX(Concat_pav_heures,MIN(IF((Noms=$C59)*(U$3&gt;=Début)*(U$3&lt;=Fin),ROW(Noms)))-1),"")</f>
        <v/>
      </c>
      <c r="V59" s="25" t="str">
        <f t="array" ref="V59">IF(SUMPRODUCT((Noms=$C59)*(V$3&gt;=Début)*(V$3&lt;=Fin))&gt;0,INDEX(Concat_pav_heures,MIN(IF((Noms=$C59)*(V$3&gt;=Début)*(V$3&lt;=Fin),ROW(Noms)))-1),"")</f>
        <v/>
      </c>
      <c r="W59" s="25" t="str">
        <f t="array" ref="W59">IF(SUMPRODUCT((Noms=$C59)*(W$3&gt;=Début)*(W$3&lt;=Fin))&gt;0,INDEX(Concat_pav_heures,MIN(IF((Noms=$C59)*(W$3&gt;=Début)*(W$3&lt;=Fin),ROW(Noms)))-1),"")</f>
        <v/>
      </c>
      <c r="X59" s="25" t="str">
        <f t="array" ref="X59">IF(SUMPRODUCT((Noms=$C59)*(X$3&gt;=Début)*(X$3&lt;=Fin))&gt;0,INDEX(Concat_pav_heures,MIN(IF((Noms=$C59)*(X$3&gt;=Début)*(X$3&lt;=Fin),ROW(Noms)))-1),"")</f>
        <v/>
      </c>
      <c r="Y59" s="25" t="str">
        <f t="array" ref="Y59">IF(SUMPRODUCT((Noms=$C59)*(Y$3&gt;=Début)*(Y$3&lt;=Fin))&gt;0,INDEX(Concat_pav_heures,MIN(IF((Noms=$C59)*(Y$3&gt;=Début)*(Y$3&lt;=Fin),ROW(Noms)))-1),"")</f>
        <v/>
      </c>
      <c r="Z59" s="25" t="str">
        <f t="array" ref="Z59">IF(SUMPRODUCT((Noms=$C59)*(Z$3&gt;=Début)*(Z$3&lt;=Fin))&gt;0,INDEX(Concat_pav_heures,MIN(IF((Noms=$C59)*(Z$3&gt;=Début)*(Z$3&lt;=Fin),ROW(Noms)))-1),"")</f>
        <v/>
      </c>
      <c r="AA59" s="25" t="str">
        <f t="array" ref="AA59">IF(SUMPRODUCT((Noms=$C59)*(AA$3&gt;=Début)*(AA$3&lt;=Fin))&gt;0,INDEX(Concat_pav_heures,MIN(IF((Noms=$C59)*(AA$3&gt;=Début)*(AA$3&lt;=Fin),ROW(Noms)))-1),"")</f>
        <v/>
      </c>
      <c r="AB59" s="25" t="str">
        <f t="array" ref="AB59">IF(SUMPRODUCT((Noms=$C59)*(AB$3&gt;=Début)*(AB$3&lt;=Fin))&gt;0,INDEX(Concat_pav_heures,MIN(IF((Noms=$C59)*(AB$3&gt;=Début)*(AB$3&lt;=Fin),ROW(Noms)))-1),"")</f>
        <v/>
      </c>
      <c r="AC59" s="25" t="str">
        <f t="array" ref="AC59">IF(SUMPRODUCT((Noms=$C59)*(AC$3&gt;=Début)*(AC$3&lt;=Fin))&gt;0,INDEX(Concat_pav_heures,MIN(IF((Noms=$C59)*(AC$3&gt;=Début)*(AC$3&lt;=Fin),ROW(Noms)))-1),"")</f>
        <v/>
      </c>
      <c r="AD59" s="25" t="str">
        <f t="array" ref="AD59">IF(SUMPRODUCT((Noms=$C59)*(AD$3&gt;=Début)*(AD$3&lt;=Fin))&gt;0,INDEX(Concat_pav_heures,MIN(IF((Noms=$C59)*(AD$3&gt;=Début)*(AD$3&lt;=Fin),ROW(Noms)))-1),"")</f>
        <v/>
      </c>
      <c r="AE59" s="25" t="str">
        <f t="array" ref="AE59">IF(SUMPRODUCT((Noms=$C59)*(AE$3&gt;=Début)*(AE$3&lt;=Fin))&gt;0,INDEX(Concat_pav_heures,MIN(IF((Noms=$C59)*(AE$3&gt;=Début)*(AE$3&lt;=Fin),ROW(Noms)))-1),"")</f>
        <v/>
      </c>
      <c r="AF59" s="25" t="str">
        <f t="array" ref="AF59">IF(SUMPRODUCT((Noms=$C59)*(AF$3&gt;=Début)*(AF$3&lt;=Fin))&gt;0,INDEX(Concat_pav_heures,MIN(IF((Noms=$C59)*(AF$3&gt;=Début)*(AF$3&lt;=Fin),ROW(Noms)))-1),"")</f>
        <v/>
      </c>
      <c r="AG59" s="25" t="str">
        <f t="array" ref="AG59">IF(SUMPRODUCT((Noms=$C59)*(AG$3&gt;=Début)*(AG$3&lt;=Fin))&gt;0,INDEX(Concat_pav_heures,MIN(IF((Noms=$C59)*(AG$3&gt;=Début)*(AG$3&lt;=Fin),ROW(Noms)))-1),"")</f>
        <v/>
      </c>
      <c r="AH59" s="25" t="str">
        <f t="array" ref="AH59">IF(SUMPRODUCT((Noms=$C59)*(AH$3&gt;=Début)*(AH$3&lt;=Fin))&gt;0,INDEX(Concat_pav_heures,MIN(IF((Noms=$C59)*(AH$3&gt;=Début)*(AH$3&lt;=Fin),ROW(Noms)))-1),"")</f>
        <v/>
      </c>
      <c r="AI59" s="25" t="str">
        <f t="array" ref="AI59">IF(SUMPRODUCT((Noms=$C59)*(AI$3&gt;=Début)*(AI$3&lt;=Fin))&gt;0,INDEX(Concat_pav_heures,MIN(IF((Noms=$C59)*(AI$3&gt;=Début)*(AI$3&lt;=Fin),ROW(Noms)))-1),"")</f>
        <v/>
      </c>
      <c r="AJ59" s="25" t="str">
        <f t="array" ref="AJ59">IF(SUMPRODUCT((Noms=$C59)*(AJ$3&gt;=Début)*(AJ$3&lt;=Fin))&gt;0,INDEX(Concat_pav_heures,MIN(IF((Noms=$C59)*(AJ$3&gt;=Début)*(AJ$3&lt;=Fin),ROW(Noms)))-1),"")</f>
        <v/>
      </c>
      <c r="AK59" s="25" t="str">
        <f t="array" ref="AK59">IF(SUMPRODUCT((Noms=$C59)*(AK$3&gt;=Début)*(AK$3&lt;=Fin))&gt;0,INDEX(Concat_pav_heures,MIN(IF((Noms=$C59)*(AK$3&gt;=Début)*(AK$3&lt;=Fin),ROW(Noms)))-1),"")</f>
        <v/>
      </c>
      <c r="AL59" s="25" t="str">
        <f t="array" ref="AL59">IF(SUMPRODUCT((Noms=$C59)*(AL$3&gt;=Début)*(AL$3&lt;=Fin))&gt;0,INDEX(Concat_pav_heures,MIN(IF((Noms=$C59)*(AL$3&gt;=Début)*(AL$3&lt;=Fin),ROW(Noms)))-1),"")</f>
        <v/>
      </c>
      <c r="AM59" s="25" t="str">
        <f t="array" ref="AM59">IF(SUMPRODUCT((Noms=$C59)*(AM$3&gt;=Début)*(AM$3&lt;=Fin))&gt;0,INDEX(Concat_pav_heures,MIN(IF((Noms=$C59)*(AM$3&gt;=Début)*(AM$3&lt;=Fin),ROW(Noms)))-1),"")</f>
        <v/>
      </c>
      <c r="AN59" s="25" t="str">
        <f t="array" ref="AN59">IF(SUMPRODUCT((Noms=$C59)*(AN$3&gt;=Début)*(AN$3&lt;=Fin))&gt;0,INDEX(Concat_pav_heures,MIN(IF((Noms=$C59)*(AN$3&gt;=Début)*(AN$3&lt;=Fin),ROW(Noms)))-1),"")</f>
        <v/>
      </c>
      <c r="AO59" s="25" t="str">
        <f t="array" ref="AO59">IF(SUMPRODUCT((Noms=$C59)*(AO$3&gt;=Début)*(AO$3&lt;=Fin))&gt;0,INDEX(Concat_pav_heures,MIN(IF((Noms=$C59)*(AO$3&gt;=Début)*(AO$3&lt;=Fin),ROW(Noms)))-1),"")</f>
        <v/>
      </c>
      <c r="AP59" s="25" t="str">
        <f t="array" ref="AP59">IF(SUMPRODUCT((Noms=$C59)*(AP$3&gt;=Début)*(AP$3&lt;=Fin))&gt;0,INDEX(Concat_pav_heures,MIN(IF((Noms=$C59)*(AP$3&gt;=Début)*(AP$3&lt;=Fin),ROW(Noms)))-1),"")</f>
        <v/>
      </c>
      <c r="AQ59" s="25" t="str">
        <f t="array" ref="AQ59">IF(SUMPRODUCT((Noms=$C59)*(AQ$3&gt;=Début)*(AQ$3&lt;=Fin))&gt;0,INDEX(Concat_pav_heures,MIN(IF((Noms=$C59)*(AQ$3&gt;=Début)*(AQ$3&lt;=Fin),ROW(Noms)))-1),"")</f>
        <v/>
      </c>
      <c r="AR59" s="25" t="str">
        <f t="array" ref="AR59">IF(SUMPRODUCT((Noms=$C59)*(AR$3&gt;=Début)*(AR$3&lt;=Fin))&gt;0,INDEX(Concat_pav_heures,MIN(IF((Noms=$C59)*(AR$3&gt;=Début)*(AR$3&lt;=Fin),ROW(Noms)))-1),"")</f>
        <v/>
      </c>
      <c r="AS59" s="25" t="str">
        <f t="array" ref="AS59">IF(SUMPRODUCT((Noms=$C59)*(AS$3&gt;=Début)*(AS$3&lt;=Fin))&gt;0,INDEX(Concat_pav_heures,MIN(IF((Noms=$C59)*(AS$3&gt;=Début)*(AS$3&lt;=Fin),ROW(Noms)))-1),"")</f>
        <v/>
      </c>
      <c r="AT59" s="25" t="str">
        <f t="array" ref="AT59">IF(SUMPRODUCT((Noms=$C59)*(AT$3&gt;=Début)*(AT$3&lt;=Fin))&gt;0,INDEX(Concat_pav_heures,MIN(IF((Noms=$C59)*(AT$3&gt;=Début)*(AT$3&lt;=Fin),ROW(Noms)))-1),"")</f>
        <v/>
      </c>
      <c r="AU59" s="25" t="str">
        <f t="array" ref="AU59">IF(SUMPRODUCT((Noms=$C59)*(AU$3&gt;=Début)*(AU$3&lt;=Fin))&gt;0,INDEX(Concat_pav_heures,MIN(IF((Noms=$C59)*(AU$3&gt;=Début)*(AU$3&lt;=Fin),ROW(Noms)))-1),"")</f>
        <v/>
      </c>
      <c r="AV59" s="25" t="str">
        <f t="array" ref="AV59">IF(SUMPRODUCT((Noms=$C59)*(AV$3&gt;=Début)*(AV$3&lt;=Fin))&gt;0,INDEX(Concat_pav_heures,MIN(IF((Noms=$C59)*(AV$3&gt;=Début)*(AV$3&lt;=Fin),ROW(Noms)))-1),"")</f>
        <v/>
      </c>
      <c r="AW59" s="25" t="str">
        <f t="array" ref="AW59">IF(SUMPRODUCT((Noms=$C59)*(AW$3&gt;=Début)*(AW$3&lt;=Fin))&gt;0,INDEX(Concat_pav_heures,MIN(IF((Noms=$C59)*(AW$3&gt;=Début)*(AW$3&lt;=Fin),ROW(Noms)))-1),"")</f>
        <v/>
      </c>
      <c r="AX59" s="25" t="str">
        <f t="array" ref="AX59">IF(SUMPRODUCT((Noms=$C59)*(AX$3&gt;=Début)*(AX$3&lt;=Fin))&gt;0,INDEX(Concat_pav_heures,MIN(IF((Noms=$C59)*(AX$3&gt;=Début)*(AX$3&lt;=Fin),ROW(Noms)))-1),"")</f>
        <v/>
      </c>
      <c r="AY59" s="25" t="str">
        <f t="array" ref="AY59">IF(SUMPRODUCT((Noms=$C59)*(AY$3&gt;=Début)*(AY$3&lt;=Fin))&gt;0,INDEX(Concat_pav_heures,MIN(IF((Noms=$C59)*(AY$3&gt;=Début)*(AY$3&lt;=Fin),ROW(Noms)))-1),"")</f>
        <v/>
      </c>
      <c r="AZ59" s="25" t="str">
        <f t="array" ref="AZ59">IF(SUMPRODUCT((Noms=$C59)*(AZ$3&gt;=Début)*(AZ$3&lt;=Fin))&gt;0,INDEX(Concat_pav_heures,MIN(IF((Noms=$C59)*(AZ$3&gt;=Début)*(AZ$3&lt;=Fin),ROW(Noms)))-1),"")</f>
        <v/>
      </c>
      <c r="BA59" s="25" t="str">
        <f t="array" ref="BA59">IF(SUMPRODUCT((Noms=$C59)*(BA$3&gt;=Début)*(BA$3&lt;=Fin))&gt;0,INDEX(Concat_pav_heures,MIN(IF((Noms=$C59)*(BA$3&gt;=Début)*(BA$3&lt;=Fin),ROW(Noms)))-1),"")</f>
        <v/>
      </c>
      <c r="BB59" s="25" t="str">
        <f t="array" ref="BB59">IF(SUMPRODUCT((Noms=$C59)*(BB$3&gt;=Début)*(BB$3&lt;=Fin))&gt;0,INDEX(Concat_pav_heures,MIN(IF((Noms=$C59)*(BB$3&gt;=Début)*(BB$3&lt;=Fin),ROW(Noms)))-1),"")</f>
        <v/>
      </c>
      <c r="BC59" s="25" t="str">
        <f t="array" ref="BC59">IF(SUMPRODUCT((Noms=$C59)*(BC$3&gt;=Début)*(BC$3&lt;=Fin))&gt;0,INDEX(Concat_pav_heures,MIN(IF((Noms=$C59)*(BC$3&gt;=Début)*(BC$3&lt;=Fin),ROW(Noms)))-1),"")</f>
        <v/>
      </c>
      <c r="BD59" s="25" t="str">
        <f t="array" ref="BD59">IF(SUMPRODUCT((Noms=$C59)*(BD$3&gt;=Début)*(BD$3&lt;=Fin))&gt;0,INDEX(Concat_pav_heures,MIN(IF((Noms=$C59)*(BD$3&gt;=Début)*(BD$3&lt;=Fin),ROW(Noms)))-1),"")</f>
        <v/>
      </c>
      <c r="BE59" s="25" t="str">
        <f t="array" ref="BE59">IF(SUMPRODUCT((Noms=$C59)*(BE$3&gt;=Début)*(BE$3&lt;=Fin))&gt;0,INDEX(Concat_pav_heures,MIN(IF((Noms=$C59)*(BE$3&gt;=Début)*(BE$3&lt;=Fin),ROW(Noms)))-1),"")</f>
        <v/>
      </c>
      <c r="BF59" s="25" t="str">
        <f t="array" ref="BF59">IF(SUMPRODUCT((Noms=$C59)*(BF$3&gt;=Début)*(BF$3&lt;=Fin))&gt;0,INDEX(Concat_pav_heures,MIN(IF((Noms=$C59)*(BF$3&gt;=Début)*(BF$3&lt;=Fin),ROW(Noms)))-1),"")</f>
        <v/>
      </c>
      <c r="BG59" s="25" t="str">
        <f t="array" ref="BG59">IF(SUMPRODUCT((Noms=$C59)*(BG$3&gt;=Début)*(BG$3&lt;=Fin))&gt;0,INDEX(Concat_pav_heures,MIN(IF((Noms=$C59)*(BG$3&gt;=Début)*(BG$3&lt;=Fin),ROW(Noms)))-1),"")</f>
        <v/>
      </c>
      <c r="BH59" s="25" t="str">
        <f t="array" ref="BH59">IF(SUMPRODUCT((Noms=$C59)*(BH$3&gt;=Début)*(BH$3&lt;=Fin))&gt;0,INDEX(Concat_pav_heures,MIN(IF((Noms=$C59)*(BH$3&gt;=Début)*(BH$3&lt;=Fin),ROW(Noms)))-1),"")</f>
        <v/>
      </c>
      <c r="BI59" s="25" t="str">
        <f t="array" ref="BI59">IF(SUMPRODUCT((Noms=$C59)*(BI$3&gt;=Début)*(BI$3&lt;=Fin))&gt;0,INDEX(Concat_pav_heures,MIN(IF((Noms=$C59)*(BI$3&gt;=Début)*(BI$3&lt;=Fin),ROW(Noms)))-1),"")</f>
        <v/>
      </c>
      <c r="BJ59" s="25" t="str">
        <f t="array" ref="BJ59">IF(SUMPRODUCT((Noms=$C59)*(BJ$3&gt;=Début)*(BJ$3&lt;=Fin))&gt;0,INDEX(Concat_pav_heures,MIN(IF((Noms=$C59)*(BJ$3&gt;=Début)*(BJ$3&lt;=Fin),ROW(Noms)))-1),"")</f>
        <v/>
      </c>
      <c r="BK59" s="25" t="str">
        <f t="array" ref="BK59">IF(SUMPRODUCT((Noms=$C59)*(BK$3&gt;=Début)*(BK$3&lt;=Fin))&gt;0,INDEX(Concat_pav_heures,MIN(IF((Noms=$C59)*(BK$3&gt;=Début)*(BK$3&lt;=Fin),ROW(Noms)))-1),"")</f>
        <v/>
      </c>
      <c r="BL59" s="25" t="str">
        <f t="array" ref="BL59">IF(SUMPRODUCT((Noms=$C59)*(BL$3&gt;=Début)*(BL$3&lt;=Fin))&gt;0,INDEX(Concat_pav_heures,MIN(IF((Noms=$C59)*(BL$3&gt;=Début)*(BL$3&lt;=Fin),ROW(Noms)))-1),"")</f>
        <v/>
      </c>
      <c r="BM59" s="25" t="str">
        <f t="array" ref="BM59">IF(SUMPRODUCT((Noms=$C59)*(BM$3&gt;=Début)*(BM$3&lt;=Fin))&gt;0,INDEX(Concat_pav_heures,MIN(IF((Noms=$C59)*(BM$3&gt;=Début)*(BM$3&lt;=Fin),ROW(Noms)))-1),"")</f>
        <v/>
      </c>
      <c r="BN59" s="25" t="str">
        <f t="array" ref="BN59">IF(SUMPRODUCT((Noms=$C59)*(BN$3&gt;=Début)*(BN$3&lt;=Fin))&gt;0,INDEX(Concat_pav_heures,MIN(IF((Noms=$C59)*(BN$3&gt;=Début)*(BN$3&lt;=Fin),ROW(Noms)))-1),"")</f>
        <v/>
      </c>
      <c r="BO59" s="25" t="str">
        <f t="array" ref="BO59">IF(SUMPRODUCT((Noms=$C59)*(BO$3&gt;=Début)*(BO$3&lt;=Fin))&gt;0,INDEX(Concat_pav_heures,MIN(IF((Noms=$C59)*(BO$3&gt;=Début)*(BO$3&lt;=Fin),ROW(Noms)))-1),"")</f>
        <v/>
      </c>
      <c r="BP59" s="25" t="str">
        <f t="array" ref="BP59">IF(SUMPRODUCT((Noms=$C59)*(BP$3&gt;=Début)*(BP$3&lt;=Fin))&gt;0,INDEX(Concat_pav_heures,MIN(IF((Noms=$C59)*(BP$3&gt;=Début)*(BP$3&lt;=Fin),ROW(Noms)))-1),"")</f>
        <v/>
      </c>
      <c r="BQ59" s="25" t="str">
        <f t="array" ref="BQ59">IF(SUMPRODUCT((Noms=$C59)*(BQ$3&gt;=Début)*(BQ$3&lt;=Fin))&gt;0,INDEX(Concat_pav_heures,MIN(IF((Noms=$C59)*(BQ$3&gt;=Début)*(BQ$3&lt;=Fin),ROW(Noms)))-1),"")</f>
        <v/>
      </c>
      <c r="BR59" s="25" t="str">
        <f t="array" ref="BR59">IF(SUMPRODUCT((Noms=$C59)*(BR$3&gt;=Début)*(BR$3&lt;=Fin))&gt;0,INDEX(Concat_pav_heures,MIN(IF((Noms=$C59)*(BR$3&gt;=Début)*(BR$3&lt;=Fin),ROW(Noms)))-1),"")</f>
        <v/>
      </c>
      <c r="BS59" s="25" t="str">
        <f t="array" ref="BS59">IF(SUMPRODUCT((Noms=$C59)*(BS$3&gt;=Début)*(BS$3&lt;=Fin))&gt;0,INDEX(Concat_pav_heures,MIN(IF((Noms=$C59)*(BS$3&gt;=Début)*(BS$3&lt;=Fin),ROW(Noms)))-1),"")</f>
        <v/>
      </c>
      <c r="BT59" s="25" t="str">
        <f t="array" ref="BT59">IF(SUMPRODUCT((Noms=$C59)*(BT$3&gt;=Début)*(BT$3&lt;=Fin))&gt;0,INDEX(Concat_pav_heures,MIN(IF((Noms=$C59)*(BT$3&gt;=Début)*(BT$3&lt;=Fin),ROW(Noms)))-1),"")</f>
        <v/>
      </c>
      <c r="BU59" s="25" t="str">
        <f t="array" ref="BU59">IF(SUMPRODUCT((Noms=$C59)*(BU$3&gt;=Début)*(BU$3&lt;=Fin))&gt;0,INDEX(Concat_pav_heures,MIN(IF((Noms=$C59)*(BU$3&gt;=Début)*(BU$3&lt;=Fin),ROW(Noms)))-1),"")</f>
        <v/>
      </c>
      <c r="BV59" s="25" t="str">
        <f t="array" ref="BV59">IF(SUMPRODUCT((Noms=$C59)*(BV$3&gt;=Début)*(BV$3&lt;=Fin))&gt;0,INDEX(Concat_pav_heures,MIN(IF((Noms=$C59)*(BV$3&gt;=Début)*(BV$3&lt;=Fin),ROW(Noms)))-1),"")</f>
        <v/>
      </c>
      <c r="BW59" s="25" t="str">
        <f t="array" ref="BW59">IF(SUMPRODUCT((Noms=$C59)*(BW$3&gt;=Début)*(BW$3&lt;=Fin))&gt;0,INDEX(Concat_pav_heures,MIN(IF((Noms=$C59)*(BW$3&gt;=Début)*(BW$3&lt;=Fin),ROW(Noms)))-1),"")</f>
        <v/>
      </c>
      <c r="BX59" s="25" t="str">
        <f t="array" ref="BX59">IF(SUMPRODUCT((Noms=$C59)*(BX$3&gt;=Début)*(BX$3&lt;=Fin))&gt;0,INDEX(Concat_pav_heures,MIN(IF((Noms=$C59)*(BX$3&gt;=Début)*(BX$3&lt;=Fin),ROW(Noms)))-1),"")</f>
        <v/>
      </c>
      <c r="BY59" s="25" t="str">
        <f t="array" ref="BY59">IF(SUMPRODUCT((Noms=$C59)*(BY$3&gt;=Début)*(BY$3&lt;=Fin))&gt;0,INDEX(Concat_pav_heures,MIN(IF((Noms=$C59)*(BY$3&gt;=Début)*(BY$3&lt;=Fin),ROW(Noms)))-1),"")</f>
        <v/>
      </c>
      <c r="BZ59" s="25" t="str">
        <f t="array" ref="BZ59">IF(SUMPRODUCT((Noms=$C59)*(BZ$3&gt;=Début)*(BZ$3&lt;=Fin))&gt;0,INDEX(Concat_pav_heures,MIN(IF((Noms=$C59)*(BZ$3&gt;=Début)*(BZ$3&lt;=Fin),ROW(Noms)))-1),"")</f>
        <v/>
      </c>
      <c r="CA59" s="25" t="str">
        <f t="array" ref="CA59">IF(SUMPRODUCT((Noms=$C59)*(CA$3&gt;=Début)*(CA$3&lt;=Fin))&gt;0,INDEX(Concat_pav_heures,MIN(IF((Noms=$C59)*(CA$3&gt;=Début)*(CA$3&lt;=Fin),ROW(Noms)))-1),"")</f>
        <v/>
      </c>
      <c r="CB59" s="25" t="str">
        <f t="array" ref="CB59">IF(SUMPRODUCT((Noms=$C59)*(CB$3&gt;=Début)*(CB$3&lt;=Fin))&gt;0,INDEX(Concat_pav_heures,MIN(IF((Noms=$C59)*(CB$3&gt;=Début)*(CB$3&lt;=Fin),ROW(Noms)))-1),"")</f>
        <v/>
      </c>
      <c r="CC59" s="25" t="str">
        <f t="array" ref="CC59">IF(SUMPRODUCT((Noms=$C59)*(CC$3&gt;=Début)*(CC$3&lt;=Fin))&gt;0,INDEX(Concat_pav_heures,MIN(IF((Noms=$C59)*(CC$3&gt;=Début)*(CC$3&lt;=Fin),ROW(Noms)))-1),"")</f>
        <v/>
      </c>
      <c r="CD59" s="25" t="str">
        <f t="array" ref="CD59">IF(SUMPRODUCT((Noms=$C59)*(CD$3&gt;=Début)*(CD$3&lt;=Fin))&gt;0,INDEX(Concat_pav_heures,MIN(IF((Noms=$C59)*(CD$3&gt;=Début)*(CD$3&lt;=Fin),ROW(Noms)))-1),"")</f>
        <v/>
      </c>
      <c r="CE59" s="25" t="str">
        <f t="array" ref="CE59">IF(SUMPRODUCT((Noms=$C59)*(CE$3&gt;=Début)*(CE$3&lt;=Fin))&gt;0,INDEX(Concat_pav_heures,MIN(IF((Noms=$C59)*(CE$3&gt;=Début)*(CE$3&lt;=Fin),ROW(Noms)))-1),"")</f>
        <v/>
      </c>
      <c r="CF59" s="25" t="str">
        <f t="array" ref="CF59">IF(SUMPRODUCT((Noms=$C59)*(CF$3&gt;=Début)*(CF$3&lt;=Fin))&gt;0,INDEX(Concat_pav_heures,MIN(IF((Noms=$C59)*(CF$3&gt;=Début)*(CF$3&lt;=Fin),ROW(Noms)))-1),"")</f>
        <v/>
      </c>
      <c r="CG59" s="25" t="str">
        <f t="array" ref="CG59">IF(SUMPRODUCT((Noms=$C59)*(CG$3&gt;=Début)*(CG$3&lt;=Fin))&gt;0,INDEX(Concat_pav_heures,MIN(IF((Noms=$C59)*(CG$3&gt;=Début)*(CG$3&lt;=Fin),ROW(Noms)))-1),"")</f>
        <v/>
      </c>
      <c r="CH59" s="25" t="str">
        <f t="array" ref="CH59">IF(SUMPRODUCT((Noms=$C59)*(CH$3&gt;=Début)*(CH$3&lt;=Fin))&gt;0,INDEX(Concat_pav_heures,MIN(IF((Noms=$C59)*(CH$3&gt;=Début)*(CH$3&lt;=Fin),ROW(Noms)))-1),"")</f>
        <v/>
      </c>
      <c r="CI59" s="25" t="str">
        <f t="array" ref="CI59">IF(SUMPRODUCT((Noms=$C59)*(CI$3&gt;=Début)*(CI$3&lt;=Fin))&gt;0,INDEX(Concat_pav_heures,MIN(IF((Noms=$C59)*(CI$3&gt;=Début)*(CI$3&lt;=Fin),ROW(Noms)))-1),"")</f>
        <v/>
      </c>
      <c r="CJ59" s="25" t="str">
        <f t="array" ref="CJ59">IF(SUMPRODUCT((Noms=$C59)*(CJ$3&gt;=Début)*(CJ$3&lt;=Fin))&gt;0,INDEX(Concat_pav_heures,MIN(IF((Noms=$C59)*(CJ$3&gt;=Début)*(CJ$3&lt;=Fin),ROW(Noms)))-1),"")</f>
        <v/>
      </c>
      <c r="CK59" s="25" t="str">
        <f t="array" ref="CK59">IF(SUMPRODUCT((Noms=$C59)*(CK$3&gt;=Début)*(CK$3&lt;=Fin))&gt;0,INDEX(Concat_pav_heures,MIN(IF((Noms=$C59)*(CK$3&gt;=Début)*(CK$3&lt;=Fin),ROW(Noms)))-1),"")</f>
        <v/>
      </c>
      <c r="CL59" s="25" t="str">
        <f t="array" ref="CL59">IF(SUMPRODUCT((Noms=$C59)*(CL$3&gt;=Début)*(CL$3&lt;=Fin))&gt;0,INDEX(Concat_pav_heures,MIN(IF((Noms=$C59)*(CL$3&gt;=Début)*(CL$3&lt;=Fin),ROW(Noms)))-1),"")</f>
        <v/>
      </c>
      <c r="CM59" s="25" t="str">
        <f t="array" ref="CM59">IF(SUMPRODUCT((Noms=$C59)*(CM$3&gt;=Début)*(CM$3&lt;=Fin))&gt;0,INDEX(Concat_pav_heures,MIN(IF((Noms=$C59)*(CM$3&gt;=Début)*(CM$3&lt;=Fin),ROW(Noms)))-1),"")</f>
        <v/>
      </c>
      <c r="CN59" s="25" t="str">
        <f t="array" ref="CN59">IF(SUMPRODUCT((Noms=$C59)*(CN$3&gt;=Début)*(CN$3&lt;=Fin))&gt;0,INDEX(Concat_pav_heures,MIN(IF((Noms=$C59)*(CN$3&gt;=Début)*(CN$3&lt;=Fin),ROW(Noms)))-1),"")</f>
        <v/>
      </c>
      <c r="CO59" s="25" t="str">
        <f t="array" ref="CO59">IF(SUMPRODUCT((Noms=$C59)*(CO$3&gt;=Début)*(CO$3&lt;=Fin))&gt;0,INDEX(Concat_pav_heures,MIN(IF((Noms=$C59)*(CO$3&gt;=Début)*(CO$3&lt;=Fin),ROW(Noms)))-1),"")</f>
        <v/>
      </c>
      <c r="CP59" s="25" t="str">
        <f t="array" ref="CP59">IF(SUMPRODUCT((Noms=$C59)*(CP$3&gt;=Début)*(CP$3&lt;=Fin))&gt;0,INDEX(Concat_pav_heures,MIN(IF((Noms=$C59)*(CP$3&gt;=Début)*(CP$3&lt;=Fin),ROW(Noms)))-1),"")</f>
        <v/>
      </c>
      <c r="CQ59" s="25" t="str">
        <f t="array" ref="CQ59">IF(SUMPRODUCT((Noms=$C59)*(CQ$3&gt;=Début)*(CQ$3&lt;=Fin))&gt;0,INDEX(Concat_pav_heures,MIN(IF((Noms=$C59)*(CQ$3&gt;=Début)*(CQ$3&lt;=Fin),ROW(Noms)))-1),"")</f>
        <v/>
      </c>
      <c r="CR59" s="25" t="str">
        <f t="array" ref="CR59">IF(SUMPRODUCT((Noms=$C59)*(CR$3&gt;=Début)*(CR$3&lt;=Fin))&gt;0,INDEX(Concat_pav_heures,MIN(IF((Noms=$C59)*(CR$3&gt;=Début)*(CR$3&lt;=Fin),ROW(Noms)))-1),"")</f>
        <v/>
      </c>
      <c r="CS59" s="25" t="str">
        <f t="array" ref="CS59">IF(SUMPRODUCT((Noms=$C59)*(CS$3&gt;=Début)*(CS$3&lt;=Fin))&gt;0,INDEX(Concat_pav_heures,MIN(IF((Noms=$C59)*(CS$3&gt;=Début)*(CS$3&lt;=Fin),ROW(Noms)))-1),"")</f>
        <v/>
      </c>
      <c r="CT59" s="25" t="str">
        <f t="array" ref="CT59">IF(SUMPRODUCT((Noms=$C59)*(CT$3&gt;=Début)*(CT$3&lt;=Fin))&gt;0,INDEX(Concat_pav_heures,MIN(IF((Noms=$C59)*(CT$3&gt;=Début)*(CT$3&lt;=Fin),ROW(Noms)))-1),"")</f>
        <v/>
      </c>
      <c r="CU59" s="25" t="str">
        <f t="array" ref="CU59">IF(SUMPRODUCT((Noms=$C59)*(CU$3&gt;=Début)*(CU$3&lt;=Fin))&gt;0,INDEX(Concat_pav_heures,MIN(IF((Noms=$C59)*(CU$3&gt;=Début)*(CU$3&lt;=Fin),ROW(Noms)))-1),"")</f>
        <v/>
      </c>
      <c r="CV59" s="25" t="str">
        <f t="array" ref="CV59">IF(SUMPRODUCT((Noms=$C59)*(CV$3&gt;=Début)*(CV$3&lt;=Fin))&gt;0,INDEX(Concat_pav_heures,MIN(IF((Noms=$C59)*(CV$3&gt;=Début)*(CV$3&lt;=Fin),ROW(Noms)))-1),"")</f>
        <v/>
      </c>
      <c r="CW59" s="25" t="str">
        <f t="array" ref="CW59">IF(SUMPRODUCT((Noms=$C59)*(CW$3&gt;=Début)*(CW$3&lt;=Fin))&gt;0,INDEX(Concat_pav_heures,MIN(IF((Noms=$C59)*(CW$3&gt;=Début)*(CW$3&lt;=Fin),ROW(Noms)))-1),"")</f>
        <v/>
      </c>
      <c r="CX59" s="25" t="str">
        <f t="array" ref="CX59">IF(SUMPRODUCT((Noms=$C59)*(CX$3&gt;=Début)*(CX$3&lt;=Fin))&gt;0,INDEX(Concat_pav_heures,MIN(IF((Noms=$C59)*(CX$3&gt;=Début)*(CX$3&lt;=Fin),ROW(Noms)))-1),"")</f>
        <v/>
      </c>
      <c r="CY59" s="25" t="str">
        <f t="array" ref="CY59">IF(SUMPRODUCT((Noms=$C59)*(CY$3&gt;=Début)*(CY$3&lt;=Fin))&gt;0,INDEX(Concat_pav_heures,MIN(IF((Noms=$C59)*(CY$3&gt;=Début)*(CY$3&lt;=Fin),ROW(Noms)))-1),"")</f>
        <v/>
      </c>
      <c r="CZ59" s="25" t="str">
        <f t="array" ref="CZ59">IF(SUMPRODUCT((Noms=$C59)*(CZ$3&gt;=Début)*(CZ$3&lt;=Fin))&gt;0,INDEX(Concat_pav_heures,MIN(IF((Noms=$C59)*(CZ$3&gt;=Début)*(CZ$3&lt;=Fin),ROW(Noms)))-1),"")</f>
        <v/>
      </c>
      <c r="DA59" s="25" t="str">
        <f t="array" ref="DA59">IF(SUMPRODUCT((Noms=$C59)*(DA$3&gt;=Début)*(DA$3&lt;=Fin))&gt;0,INDEX(Concat_pav_heures,MIN(IF((Noms=$C59)*(DA$3&gt;=Début)*(DA$3&lt;=Fin),ROW(Noms)))-1),"")</f>
        <v/>
      </c>
      <c r="DB59" s="25" t="str">
        <f t="array" ref="DB59">IF(SUMPRODUCT((Noms=$C59)*(DB$3&gt;=Début)*(DB$3&lt;=Fin))&gt;0,INDEX(Concat_pav_heures,MIN(IF((Noms=$C59)*(DB$3&gt;=Début)*(DB$3&lt;=Fin),ROW(Noms)))-1),"")</f>
        <v/>
      </c>
      <c r="DC59" s="25" t="str">
        <f t="array" ref="DC59">IF(SUMPRODUCT((Noms=$C59)*(DC$3&gt;=Début)*(DC$3&lt;=Fin))&gt;0,INDEX(Concat_pav_heures,MIN(IF((Noms=$C59)*(DC$3&gt;=Début)*(DC$3&lt;=Fin),ROW(Noms)))-1),"")</f>
        <v/>
      </c>
      <c r="DD59" s="25" t="str">
        <f t="array" ref="DD59">IF(SUMPRODUCT((Noms=$C59)*(DD$3&gt;=Début)*(DD$3&lt;=Fin))&gt;0,INDEX(Concat_pav_heures,MIN(IF((Noms=$C59)*(DD$3&gt;=Début)*(DD$3&lt;=Fin),ROW(Noms)))-1),"")</f>
        <v/>
      </c>
      <c r="DE59" s="25" t="str">
        <f t="array" ref="DE59">IF(SUMPRODUCT((Noms=$C59)*(DE$3&gt;=Début)*(DE$3&lt;=Fin))&gt;0,INDEX(Concat_pav_heures,MIN(IF((Noms=$C59)*(DE$3&gt;=Début)*(DE$3&lt;=Fin),ROW(Noms)))-1),"")</f>
        <v/>
      </c>
      <c r="DF59" s="25" t="str">
        <f t="array" ref="DF59">IF(SUMPRODUCT((Noms=$C59)*(DF$3&gt;=Début)*(DF$3&lt;=Fin))&gt;0,INDEX(Concat_pav_heures,MIN(IF((Noms=$C59)*(DF$3&gt;=Début)*(DF$3&lt;=Fin),ROW(Noms)))-1),"")</f>
        <v/>
      </c>
      <c r="DG59" s="25" t="str">
        <f t="array" ref="DG59">IF(SUMPRODUCT((Noms=$C59)*(DG$3&gt;=Début)*(DG$3&lt;=Fin))&gt;0,INDEX(Concat_pav_heures,MIN(IF((Noms=$C59)*(DG$3&gt;=Début)*(DG$3&lt;=Fin),ROW(Noms)))-1),"")</f>
        <v/>
      </c>
      <c r="DH59" s="25" t="str">
        <f t="array" ref="DH59">IF(SUMPRODUCT((Noms=$C59)*(DH$3&gt;=Début)*(DH$3&lt;=Fin))&gt;0,INDEX(Concat_pav_heures,MIN(IF((Noms=$C59)*(DH$3&gt;=Début)*(DH$3&lt;=Fin),ROW(Noms)))-1),"")</f>
        <v/>
      </c>
      <c r="DI59" s="25" t="str">
        <f t="array" ref="DI59">IF(SUMPRODUCT((Noms=$C59)*(DI$3&gt;=Début)*(DI$3&lt;=Fin))&gt;0,INDEX(Concat_pav_heures,MIN(IF((Noms=$C59)*(DI$3&gt;=Début)*(DI$3&lt;=Fin),ROW(Noms)))-1),"")</f>
        <v/>
      </c>
      <c r="DJ59" s="25" t="str">
        <f t="array" ref="DJ59">IF(SUMPRODUCT((Noms=$C59)*(DJ$3&gt;=Début)*(DJ$3&lt;=Fin))&gt;0,INDEX(Concat_pav_heures,MIN(IF((Noms=$C59)*(DJ$3&gt;=Début)*(DJ$3&lt;=Fin),ROW(Noms)))-1),"")</f>
        <v/>
      </c>
      <c r="DK59" s="25" t="str">
        <f t="array" ref="DK59">IF(SUMPRODUCT((Noms=$C59)*(DK$3&gt;=Début)*(DK$3&lt;=Fin))&gt;0,INDEX(Concat_pav_heures,MIN(IF((Noms=$C59)*(DK$3&gt;=Début)*(DK$3&lt;=Fin),ROW(Noms)))-1),"")</f>
        <v/>
      </c>
      <c r="DL59" s="25" t="str">
        <f t="array" ref="DL59">IF(SUMPRODUCT((Noms=$C59)*(DL$3&gt;=Début)*(DL$3&lt;=Fin))&gt;0,INDEX(Concat_pav_heures,MIN(IF((Noms=$C59)*(DL$3&gt;=Début)*(DL$3&lt;=Fin),ROW(Noms)))-1),"")</f>
        <v/>
      </c>
      <c r="DM59" s="25" t="str">
        <f t="array" ref="DM59">IF(SUMPRODUCT((Noms=$C59)*(DM$3&gt;=Début)*(DM$3&lt;=Fin))&gt;0,INDEX(Concat_pav_heures,MIN(IF((Noms=$C59)*(DM$3&gt;=Début)*(DM$3&lt;=Fin),ROW(Noms)))-1),"")</f>
        <v/>
      </c>
      <c r="DN59" s="25" t="str">
        <f t="array" ref="DN59">IF(SUMPRODUCT((Noms=$C59)*(DN$3&gt;=Début)*(DN$3&lt;=Fin))&gt;0,INDEX(Concat_pav_heures,MIN(IF((Noms=$C59)*(DN$3&gt;=Début)*(DN$3&lt;=Fin),ROW(Noms)))-1),"")</f>
        <v/>
      </c>
      <c r="DO59" s="25" t="str">
        <f t="array" ref="DO59">IF(SUMPRODUCT((Noms=$C59)*(DO$3&gt;=Début)*(DO$3&lt;=Fin))&gt;0,INDEX(Concat_pav_heures,MIN(IF((Noms=$C59)*(DO$3&gt;=Début)*(DO$3&lt;=Fin),ROW(Noms)))-1),"")</f>
        <v/>
      </c>
      <c r="DP59" s="25" t="str">
        <f t="array" ref="DP59">IF(SUMPRODUCT((Noms=$C59)*(DP$3&gt;=Début)*(DP$3&lt;=Fin))&gt;0,INDEX(Concat_pav_heures,MIN(IF((Noms=$C59)*(DP$3&gt;=Début)*(DP$3&lt;=Fin),ROW(Noms)))-1),"")</f>
        <v/>
      </c>
      <c r="DQ59" s="25" t="str">
        <f t="array" ref="DQ59">IF(SUMPRODUCT((Noms=$C59)*(DQ$3&gt;=Début)*(DQ$3&lt;=Fin))&gt;0,INDEX(Concat_pav_heures,MIN(IF((Noms=$C59)*(DQ$3&gt;=Début)*(DQ$3&lt;=Fin),ROW(Noms)))-1),"")</f>
        <v/>
      </c>
      <c r="DR59" s="25" t="str">
        <f t="array" ref="DR59">IF(SUMPRODUCT((Noms=$C59)*(DR$3&gt;=Début)*(DR$3&lt;=Fin))&gt;0,INDEX(Concat_pav_heures,MIN(IF((Noms=$C59)*(DR$3&gt;=Début)*(DR$3&lt;=Fin),ROW(Noms)))-1),"")</f>
        <v/>
      </c>
      <c r="DS59" s="25" t="str">
        <f t="array" ref="DS59">IF(SUMPRODUCT((Noms=$C59)*(DS$3&gt;=Début)*(DS$3&lt;=Fin))&gt;0,INDEX(Concat_pav_heures,MIN(IF((Noms=$C59)*(DS$3&gt;=Début)*(DS$3&lt;=Fin),ROW(Noms)))-1),"")</f>
        <v/>
      </c>
      <c r="DT59" s="25" t="str">
        <f t="array" ref="DT59">IF(SUMPRODUCT((Noms=$C59)*(DT$3&gt;=Début)*(DT$3&lt;=Fin))&gt;0,INDEX(Concat_pav_heures,MIN(IF((Noms=$C59)*(DT$3&gt;=Début)*(DT$3&lt;=Fin),ROW(Noms)))-1),"")</f>
        <v/>
      </c>
      <c r="DU59" s="25" t="str">
        <f t="array" ref="DU59">IF(SUMPRODUCT((Noms=$C59)*(DU$3&gt;=Début)*(DU$3&lt;=Fin))&gt;0,INDEX(Concat_pav_heures,MIN(IF((Noms=$C59)*(DU$3&gt;=Début)*(DU$3&lt;=Fin),ROW(Noms)))-1),"")</f>
        <v/>
      </c>
      <c r="DV59" s="25" t="str">
        <f t="array" ref="DV59">IF(SUMPRODUCT((Noms=$C59)*(DV$3&gt;=Début)*(DV$3&lt;=Fin))&gt;0,INDEX(Concat_pav_heures,MIN(IF((Noms=$C59)*(DV$3&gt;=Début)*(DV$3&lt;=Fin),ROW(Noms)))-1),"")</f>
        <v/>
      </c>
      <c r="DW59" s="25" t="str">
        <f t="array" ref="DW59">IF(SUMPRODUCT((Noms=$C59)*(DW$3&gt;=Début)*(DW$3&lt;=Fin))&gt;0,INDEX(Concat_pav_heures,MIN(IF((Noms=$C59)*(DW$3&gt;=Début)*(DW$3&lt;=Fin),ROW(Noms)))-1),"")</f>
        <v/>
      </c>
      <c r="DX59" s="25" t="str">
        <f t="array" ref="DX59">IF(SUMPRODUCT((Noms=$C59)*(DX$3&gt;=Début)*(DX$3&lt;=Fin))&gt;0,INDEX(Concat_pav_heures,MIN(IF((Noms=$C59)*(DX$3&gt;=Début)*(DX$3&lt;=Fin),ROW(Noms)))-1),"")</f>
        <v/>
      </c>
      <c r="DY59" s="25" t="str">
        <f t="array" ref="DY59">IF(SUMPRODUCT((Noms=$C59)*(DY$3&gt;=Début)*(DY$3&lt;=Fin))&gt;0,INDEX(Concat_pav_heures,MIN(IF((Noms=$C59)*(DY$3&gt;=Début)*(DY$3&lt;=Fin),ROW(Noms)))-1),"")</f>
        <v/>
      </c>
      <c r="DZ59" s="25" t="str">
        <f t="array" ref="DZ59">IF(SUMPRODUCT((Noms=$C59)*(DZ$3&gt;=Début)*(DZ$3&lt;=Fin))&gt;0,INDEX(Concat_pav_heures,MIN(IF((Noms=$C59)*(DZ$3&gt;=Début)*(DZ$3&lt;=Fin),ROW(Noms)))-1),"")</f>
        <v/>
      </c>
      <c r="EA59" s="25" t="str">
        <f t="array" ref="EA59">IF(SUMPRODUCT((Noms=$C59)*(EA$3&gt;=Début)*(EA$3&lt;=Fin))&gt;0,INDEX(Concat_pav_heures,MIN(IF((Noms=$C59)*(EA$3&gt;=Début)*(EA$3&lt;=Fin),ROW(Noms)))-1),"")</f>
        <v/>
      </c>
      <c r="EB59" s="25" t="str">
        <f t="array" ref="EB59">IF(SUMPRODUCT((Noms=$C59)*(EB$3&gt;=Début)*(EB$3&lt;=Fin))&gt;0,INDEX(Concat_pav_heures,MIN(IF((Noms=$C59)*(EB$3&gt;=Début)*(EB$3&lt;=Fin),ROW(Noms)))-1),"")</f>
        <v/>
      </c>
      <c r="EC59" s="25" t="str">
        <f t="array" ref="EC59">IF(SUMPRODUCT((Noms=$C59)*(EC$3&gt;=Début)*(EC$3&lt;=Fin))&gt;0,INDEX(Concat_pav_heures,MIN(IF((Noms=$C59)*(EC$3&gt;=Début)*(EC$3&lt;=Fin),ROW(Noms)))-1),"")</f>
        <v/>
      </c>
      <c r="ED59" s="25" t="str">
        <f t="array" ref="ED59">IF(SUMPRODUCT((Noms=$C59)*(ED$3&gt;=Début)*(ED$3&lt;=Fin))&gt;0,INDEX(Concat_pav_heures,MIN(IF((Noms=$C59)*(ED$3&gt;=Début)*(ED$3&lt;=Fin),ROW(Noms)))-1),"")</f>
        <v/>
      </c>
      <c r="EE59" s="25" t="str">
        <f t="array" ref="EE59">IF(SUMPRODUCT((Noms=$C59)*(EE$3&gt;=Début)*(EE$3&lt;=Fin))&gt;0,INDEX(Concat_pav_heures,MIN(IF((Noms=$C59)*(EE$3&gt;=Début)*(EE$3&lt;=Fin),ROW(Noms)))-1),"")</f>
        <v/>
      </c>
      <c r="EF59" s="25" t="str">
        <f t="array" ref="EF59">IF(SUMPRODUCT((Noms=$C59)*(EF$3&gt;=Début)*(EF$3&lt;=Fin))&gt;0,INDEX(Concat_pav_heures,MIN(IF((Noms=$C59)*(EF$3&gt;=Début)*(EF$3&lt;=Fin),ROW(Noms)))-1),"")</f>
        <v/>
      </c>
      <c r="EG59" s="25" t="str">
        <f t="array" ref="EG59">IF(SUMPRODUCT((Noms=$C59)*(EG$3&gt;=Début)*(EG$3&lt;=Fin))&gt;0,INDEX(Concat_pav_heures,MIN(IF((Noms=$C59)*(EG$3&gt;=Début)*(EG$3&lt;=Fin),ROW(Noms)))-1),"")</f>
        <v/>
      </c>
      <c r="EH59" s="25" t="str">
        <f t="array" ref="EH59">IF(SUMPRODUCT((Noms=$C59)*(EH$3&gt;=Début)*(EH$3&lt;=Fin))&gt;0,INDEX(Concat_pav_heures,MIN(IF((Noms=$C59)*(EH$3&gt;=Début)*(EH$3&lt;=Fin),ROW(Noms)))-1),"")</f>
        <v/>
      </c>
      <c r="EI59" s="25" t="str">
        <f t="array" ref="EI59">IF(SUMPRODUCT((Noms=$C59)*(EI$3&gt;=Début)*(EI$3&lt;=Fin))&gt;0,INDEX(Concat_pav_heures,MIN(IF((Noms=$C59)*(EI$3&gt;=Début)*(EI$3&lt;=Fin),ROW(Noms)))-1),"")</f>
        <v/>
      </c>
      <c r="EJ59" s="25" t="str">
        <f t="array" ref="EJ59">IF(SUMPRODUCT((Noms=$C59)*(EJ$3&gt;=Début)*(EJ$3&lt;=Fin))&gt;0,INDEX(Concat_pav_heures,MIN(IF((Noms=$C59)*(EJ$3&gt;=Début)*(EJ$3&lt;=Fin),ROW(Noms)))-1),"")</f>
        <v/>
      </c>
      <c r="EK59" s="25" t="str">
        <f t="array" ref="EK59">IF(SUMPRODUCT((Noms=$C59)*(EK$3&gt;=Début)*(EK$3&lt;=Fin))&gt;0,INDEX(Concat_pav_heures,MIN(IF((Noms=$C59)*(EK$3&gt;=Début)*(EK$3&lt;=Fin),ROW(Noms)))-1),"")</f>
        <v/>
      </c>
      <c r="EL59" s="25" t="str">
        <f t="array" ref="EL59">IF(SUMPRODUCT((Noms=$C59)*(EL$3&gt;=Début)*(EL$3&lt;=Fin))&gt;0,INDEX(Concat_pav_heures,MIN(IF((Noms=$C59)*(EL$3&gt;=Début)*(EL$3&lt;=Fin),ROW(Noms)))-1),"")</f>
        <v/>
      </c>
      <c r="EM59" s="25" t="str">
        <f t="array" ref="EM59">IF(SUMPRODUCT((Noms=$C59)*(EM$3&gt;=Début)*(EM$3&lt;=Fin))&gt;0,INDEX(Concat_pav_heures,MIN(IF((Noms=$C59)*(EM$3&gt;=Début)*(EM$3&lt;=Fin),ROW(Noms)))-1),"")</f>
        <v/>
      </c>
      <c r="EN59" s="25" t="str">
        <f t="array" ref="EN59">IF(SUMPRODUCT((Noms=$C59)*(EN$3&gt;=Début)*(EN$3&lt;=Fin))&gt;0,INDEX(Concat_pav_heures,MIN(IF((Noms=$C59)*(EN$3&gt;=Début)*(EN$3&lt;=Fin),ROW(Noms)))-1),"")</f>
        <v/>
      </c>
      <c r="EO59" s="25" t="str">
        <f t="array" ref="EO59">IF(SUMPRODUCT((Noms=$C59)*(EO$3&gt;=Début)*(EO$3&lt;=Fin))&gt;0,INDEX(Concat_pav_heures,MIN(IF((Noms=$C59)*(EO$3&gt;=Début)*(EO$3&lt;=Fin),ROW(Noms)))-1),"")</f>
        <v/>
      </c>
      <c r="EP59" s="25" t="str">
        <f t="array" ref="EP59">IF(SUMPRODUCT((Noms=$C59)*(EP$3&gt;=Début)*(EP$3&lt;=Fin))&gt;0,INDEX(Concat_pav_heures,MIN(IF((Noms=$C59)*(EP$3&gt;=Début)*(EP$3&lt;=Fin),ROW(Noms)))-1),"")</f>
        <v/>
      </c>
      <c r="EQ59" s="25" t="str">
        <f t="array" ref="EQ59">IF(SUMPRODUCT((Noms=$C59)*(EQ$3&gt;=Début)*(EQ$3&lt;=Fin))&gt;0,INDEX(Concat_pav_heures,MIN(IF((Noms=$C59)*(EQ$3&gt;=Début)*(EQ$3&lt;=Fin),ROW(Noms)))-1),"")</f>
        <v/>
      </c>
      <c r="ER59" s="25" t="str">
        <f t="array" ref="ER59">IF(SUMPRODUCT((Noms=$C59)*(ER$3&gt;=Début)*(ER$3&lt;=Fin))&gt;0,INDEX(Concat_pav_heures,MIN(IF((Noms=$C59)*(ER$3&gt;=Début)*(ER$3&lt;=Fin),ROW(Noms)))-1),"")</f>
        <v/>
      </c>
      <c r="ES59" s="25" t="str">
        <f t="array" ref="ES59">IF(SUMPRODUCT((Noms=$C59)*(ES$3&gt;=Début)*(ES$3&lt;=Fin))&gt;0,INDEX(Concat_pav_heures,MIN(IF((Noms=$C59)*(ES$3&gt;=Début)*(ES$3&lt;=Fin),ROW(Noms)))-1),"")</f>
        <v/>
      </c>
      <c r="ET59" s="25" t="str">
        <f t="array" ref="ET59">IF(SUMPRODUCT((Noms=$C59)*(ET$3&gt;=Début)*(ET$3&lt;=Fin))&gt;0,INDEX(Concat_pav_heures,MIN(IF((Noms=$C59)*(ET$3&gt;=Début)*(ET$3&lt;=Fin),ROW(Noms)))-1),"")</f>
        <v/>
      </c>
      <c r="EU59" s="25" t="str">
        <f t="array" ref="EU59">IF(SUMPRODUCT((Noms=$C59)*(EU$3&gt;=Début)*(EU$3&lt;=Fin))&gt;0,INDEX(Concat_pav_heures,MIN(IF((Noms=$C59)*(EU$3&gt;=Début)*(EU$3&lt;=Fin),ROW(Noms)))-1),"")</f>
        <v/>
      </c>
      <c r="EV59" s="25" t="str">
        <f t="array" ref="EV59">IF(SUMPRODUCT((Noms=$C59)*(EV$3&gt;=Début)*(EV$3&lt;=Fin))&gt;0,INDEX(Concat_pav_heures,MIN(IF((Noms=$C59)*(EV$3&gt;=Début)*(EV$3&lt;=Fin),ROW(Noms)))-1),"")</f>
        <v/>
      </c>
      <c r="EW59" s="25" t="str">
        <f t="array" ref="EW59">IF(SUMPRODUCT((Noms=$C59)*(EW$3&gt;=Début)*(EW$3&lt;=Fin))&gt;0,INDEX(Concat_pav_heures,MIN(IF((Noms=$C59)*(EW$3&gt;=Début)*(EW$3&lt;=Fin),ROW(Noms)))-1),"")</f>
        <v/>
      </c>
      <c r="EX59" s="25" t="str">
        <f t="array" ref="EX59">IF(SUMPRODUCT((Noms=$C59)*(EX$3&gt;=Début)*(EX$3&lt;=Fin))&gt;0,INDEX(Concat_pav_heures,MIN(IF((Noms=$C59)*(EX$3&gt;=Début)*(EX$3&lt;=Fin),ROW(Noms)))-1),"")</f>
        <v/>
      </c>
      <c r="EY59" s="25" t="str">
        <f t="array" ref="EY59">IF(SUMPRODUCT((Noms=$C59)*(EY$3&gt;=Début)*(EY$3&lt;=Fin))&gt;0,INDEX(Concat_pav_heures,MIN(IF((Noms=$C59)*(EY$3&gt;=Début)*(EY$3&lt;=Fin),ROW(Noms)))-1),"")</f>
        <v/>
      </c>
      <c r="EZ59" s="25" t="str">
        <f t="array" ref="EZ59">IF(SUMPRODUCT((Noms=$C59)*(EZ$3&gt;=Début)*(EZ$3&lt;=Fin))&gt;0,INDEX(Concat_pav_heures,MIN(IF((Noms=$C59)*(EZ$3&gt;=Début)*(EZ$3&lt;=Fin),ROW(Noms)))-1),"")</f>
        <v/>
      </c>
      <c r="FA59" s="25" t="str">
        <f t="array" ref="FA59">IF(SUMPRODUCT((Noms=$C59)*(FA$3&gt;=Début)*(FA$3&lt;=Fin))&gt;0,INDEX(Concat_pav_heures,MIN(IF((Noms=$C59)*(FA$3&gt;=Début)*(FA$3&lt;=Fin),ROW(Noms)))-1),"")</f>
        <v/>
      </c>
      <c r="FB59" s="25" t="str">
        <f t="array" ref="FB59">IF(SUMPRODUCT((Noms=$C59)*(FB$3&gt;=Début)*(FB$3&lt;=Fin))&gt;0,INDEX(Concat_pav_heures,MIN(IF((Noms=$C59)*(FB$3&gt;=Début)*(FB$3&lt;=Fin),ROW(Noms)))-1),"")</f>
        <v/>
      </c>
      <c r="FC59" s="25" t="str">
        <f t="array" ref="FC59">IF(SUMPRODUCT((Noms=$C59)*(FC$3&gt;=Début)*(FC$3&lt;=Fin))&gt;0,INDEX(Concat_pav_heures,MIN(IF((Noms=$C59)*(FC$3&gt;=Début)*(FC$3&lt;=Fin),ROW(Noms)))-1),"")</f>
        <v/>
      </c>
      <c r="FD59" s="25" t="str">
        <f t="array" ref="FD59">IF(SUMPRODUCT((Noms=$C59)*(FD$3&gt;=Début)*(FD$3&lt;=Fin))&gt;0,INDEX(Concat_pav_heures,MIN(IF((Noms=$C59)*(FD$3&gt;=Début)*(FD$3&lt;=Fin),ROW(Noms)))-1),"")</f>
        <v/>
      </c>
      <c r="FE59" s="25" t="str">
        <f t="array" ref="FE59">IF(SUMPRODUCT((Noms=$C59)*(FE$3&gt;=Début)*(FE$3&lt;=Fin))&gt;0,INDEX(Concat_pav_heures,MIN(IF((Noms=$C59)*(FE$3&gt;=Début)*(FE$3&lt;=Fin),ROW(Noms)))-1),"")</f>
        <v/>
      </c>
      <c r="FF59" s="25" t="str">
        <f t="array" ref="FF59">IF(SUMPRODUCT((Noms=$C59)*(FF$3&gt;=Début)*(FF$3&lt;=Fin))&gt;0,INDEX(Concat_pav_heures,MIN(IF((Noms=$C59)*(FF$3&gt;=Début)*(FF$3&lt;=Fin),ROW(Noms)))-1),"")</f>
        <v/>
      </c>
      <c r="FG59" s="25" t="str">
        <f t="array" ref="FG59">IF(SUMPRODUCT((Noms=$C59)*(FG$3&gt;=Début)*(FG$3&lt;=Fin))&gt;0,INDEX(Concat_pav_heures,MIN(IF((Noms=$C59)*(FG$3&gt;=Début)*(FG$3&lt;=Fin),ROW(Noms)))-1),"")</f>
        <v/>
      </c>
      <c r="FH59" s="25" t="str">
        <f t="array" ref="FH59">IF(SUMPRODUCT((Noms=$C59)*(FH$3&gt;=Début)*(FH$3&lt;=Fin))&gt;0,INDEX(Concat_pav_heures,MIN(IF((Noms=$C59)*(FH$3&gt;=Début)*(FH$3&lt;=Fin),ROW(Noms)))-1),"")</f>
        <v/>
      </c>
      <c r="FI59" s="25" t="str">
        <f t="array" ref="FI59">IF(SUMPRODUCT((Noms=$C59)*(FI$3&gt;=Début)*(FI$3&lt;=Fin))&gt;0,INDEX(Concat_pav_heures,MIN(IF((Noms=$C59)*(FI$3&gt;=Début)*(FI$3&lt;=Fin),ROW(Noms)))-1),"")</f>
        <v/>
      </c>
      <c r="FJ59" s="25" t="str">
        <f t="array" ref="FJ59">IF(SUMPRODUCT((Noms=$C59)*(FJ$3&gt;=Début)*(FJ$3&lt;=Fin))&gt;0,INDEX(Concat_pav_heures,MIN(IF((Noms=$C59)*(FJ$3&gt;=Début)*(FJ$3&lt;=Fin),ROW(Noms)))-1),"")</f>
        <v/>
      </c>
      <c r="FK59" s="25" t="str">
        <f t="array" ref="FK59">IF(SUMPRODUCT((Noms=$C59)*(FK$3&gt;=Début)*(FK$3&lt;=Fin))&gt;0,INDEX(Concat_pav_heures,MIN(IF((Noms=$C59)*(FK$3&gt;=Début)*(FK$3&lt;=Fin),ROW(Noms)))-1),"")</f>
        <v/>
      </c>
      <c r="FL59" s="25" t="str">
        <f t="array" ref="FL59">IF(SUMPRODUCT((Noms=$C59)*(FL$3&gt;=Début)*(FL$3&lt;=Fin))&gt;0,INDEX(Concat_pav_heures,MIN(IF((Noms=$C59)*(FL$3&gt;=Début)*(FL$3&lt;=Fin),ROW(Noms)))-1),"")</f>
        <v/>
      </c>
      <c r="FM59" s="25" t="str">
        <f t="array" ref="FM59">IF(SUMPRODUCT((Noms=$C59)*(FM$3&gt;=Début)*(FM$3&lt;=Fin))&gt;0,INDEX(Concat_pav_heures,MIN(IF((Noms=$C59)*(FM$3&gt;=Début)*(FM$3&lt;=Fin),ROW(Noms)))-1),"")</f>
        <v/>
      </c>
      <c r="FN59" s="25" t="str">
        <f t="array" ref="FN59">IF(SUMPRODUCT((Noms=$C59)*(FN$3&gt;=Début)*(FN$3&lt;=Fin))&gt;0,INDEX(Concat_pav_heures,MIN(IF((Noms=$C59)*(FN$3&gt;=Début)*(FN$3&lt;=Fin),ROW(Noms)))-1),"")</f>
        <v/>
      </c>
      <c r="FO59" s="25" t="str">
        <f t="array" ref="FO59">IF(SUMPRODUCT((Noms=$C59)*(FO$3&gt;=Début)*(FO$3&lt;=Fin))&gt;0,INDEX(Concat_pav_heures,MIN(IF((Noms=$C59)*(FO$3&gt;=Début)*(FO$3&lt;=Fin),ROW(Noms)))-1),"")</f>
        <v/>
      </c>
      <c r="FP59" s="25" t="str">
        <f t="array" ref="FP59">IF(SUMPRODUCT((Noms=$C59)*(FP$3&gt;=Début)*(FP$3&lt;=Fin))&gt;0,INDEX(Concat_pav_heures,MIN(IF((Noms=$C59)*(FP$3&gt;=Début)*(FP$3&lt;=Fin),ROW(Noms)))-1),"")</f>
        <v/>
      </c>
      <c r="FQ59" s="25" t="str">
        <f t="array" ref="FQ59">IF(SUMPRODUCT((Noms=$C59)*(FQ$3&gt;=Début)*(FQ$3&lt;=Fin))&gt;0,INDEX(Concat_pav_heures,MIN(IF((Noms=$C59)*(FQ$3&gt;=Début)*(FQ$3&lt;=Fin),ROW(Noms)))-1),"")</f>
        <v/>
      </c>
      <c r="FR59" s="25" t="str">
        <f t="array" ref="FR59">IF(SUMPRODUCT((Noms=$C59)*(FR$3&gt;=Début)*(FR$3&lt;=Fin))&gt;0,INDEX(Concat_pav_heures,MIN(IF((Noms=$C59)*(FR$3&gt;=Début)*(FR$3&lt;=Fin),ROW(Noms)))-1),"")</f>
        <v/>
      </c>
      <c r="FS59" s="25" t="str">
        <f t="array" ref="FS59">IF(SUMPRODUCT((Noms=$C59)*(FS$3&gt;=Début)*(FS$3&lt;=Fin))&gt;0,INDEX(Concat_pav_heures,MIN(IF((Noms=$C59)*(FS$3&gt;=Début)*(FS$3&lt;=Fin),ROW(Noms)))-1),"")</f>
        <v/>
      </c>
      <c r="FT59" s="25" t="str">
        <f t="array" ref="FT59">IF(SUMPRODUCT((Noms=$C59)*(FT$3&gt;=Début)*(FT$3&lt;=Fin))&gt;0,INDEX(Concat_pav_heures,MIN(IF((Noms=$C59)*(FT$3&gt;=Début)*(FT$3&lt;=Fin),ROW(Noms)))-1),"")</f>
        <v/>
      </c>
      <c r="FU59" s="25" t="str">
        <f t="array" ref="FU59">IF(SUMPRODUCT((Noms=$C59)*(FU$3&gt;=Début)*(FU$3&lt;=Fin))&gt;0,INDEX(Concat_pav_heures,MIN(IF((Noms=$C59)*(FU$3&gt;=Début)*(FU$3&lt;=Fin),ROW(Noms)))-1),"")</f>
        <v/>
      </c>
      <c r="FV59" s="25" t="str">
        <f t="array" ref="FV59">IF(SUMPRODUCT((Noms=$C59)*(FV$3&gt;=Début)*(FV$3&lt;=Fin))&gt;0,INDEX(Concat_pav_heures,MIN(IF((Noms=$C59)*(FV$3&gt;=Début)*(FV$3&lt;=Fin),ROW(Noms)))-1),"")</f>
        <v/>
      </c>
      <c r="FW59" s="25" t="str">
        <f t="array" ref="FW59">IF(SUMPRODUCT((Noms=$C59)*(FW$3&gt;=Début)*(FW$3&lt;=Fin))&gt;0,INDEX(Concat_pav_heures,MIN(IF((Noms=$C59)*(FW$3&gt;=Début)*(FW$3&lt;=Fin),ROW(Noms)))-1),"")</f>
        <v/>
      </c>
      <c r="FX59" s="25" t="str">
        <f t="array" ref="FX59">IF(SUMPRODUCT((Noms=$C59)*(FX$3&gt;=Début)*(FX$3&lt;=Fin))&gt;0,INDEX(Concat_pav_heures,MIN(IF((Noms=$C59)*(FX$3&gt;=Début)*(FX$3&lt;=Fin),ROW(Noms)))-1),"")</f>
        <v/>
      </c>
      <c r="FY59" s="25" t="str">
        <f t="array" ref="FY59">IF(SUMPRODUCT((Noms=$C59)*(FY$3&gt;=Début)*(FY$3&lt;=Fin))&gt;0,INDEX(Concat_pav_heures,MIN(IF((Noms=$C59)*(FY$3&gt;=Début)*(FY$3&lt;=Fin),ROW(Noms)))-1),"")</f>
        <v/>
      </c>
      <c r="FZ59" s="25" t="str">
        <f t="array" ref="FZ59">IF(SUMPRODUCT((Noms=$C59)*(FZ$3&gt;=Début)*(FZ$3&lt;=Fin))&gt;0,INDEX(Concat_pav_heures,MIN(IF((Noms=$C59)*(FZ$3&gt;=Début)*(FZ$3&lt;=Fin),ROW(Noms)))-1),"")</f>
        <v/>
      </c>
      <c r="GA59" s="25" t="str">
        <f t="array" ref="GA59">IF(SUMPRODUCT((Noms=$C59)*(GA$3&gt;=Début)*(GA$3&lt;=Fin))&gt;0,INDEX(Concat_pav_heures,MIN(IF((Noms=$C59)*(GA$3&gt;=Début)*(GA$3&lt;=Fin),ROW(Noms)))-1),"")</f>
        <v/>
      </c>
      <c r="GB59" s="25" t="str">
        <f t="array" ref="GB59">IF(SUMPRODUCT((Noms=$C59)*(GB$3&gt;=Début)*(GB$3&lt;=Fin))&gt;0,INDEX(Concat_pav_heures,MIN(IF((Noms=$C59)*(GB$3&gt;=Début)*(GB$3&lt;=Fin),ROW(Noms)))-1),"")</f>
        <v/>
      </c>
      <c r="GC59" s="25" t="str">
        <f t="array" ref="GC59">IF(SUMPRODUCT((Noms=$C59)*(GC$3&gt;=Début)*(GC$3&lt;=Fin))&gt;0,INDEX(Concat_pav_heures,MIN(IF((Noms=$C59)*(GC$3&gt;=Début)*(GC$3&lt;=Fin),ROW(Noms)))-1),"")</f>
        <v/>
      </c>
      <c r="GD59" s="25" t="str">
        <f t="array" ref="GD59">IF(SUMPRODUCT((Noms=$C59)*(GD$3&gt;=Début)*(GD$3&lt;=Fin))&gt;0,INDEX(Concat_pav_heures,MIN(IF((Noms=$C59)*(GD$3&gt;=Début)*(GD$3&lt;=Fin),ROW(Noms)))-1),"")</f>
        <v/>
      </c>
      <c r="GE59" s="25" t="str">
        <f t="array" ref="GE59">IF(SUMPRODUCT((Noms=$C59)*(GE$3&gt;=Début)*(GE$3&lt;=Fin))&gt;0,INDEX(Concat_pav_heures,MIN(IF((Noms=$C59)*(GE$3&gt;=Début)*(GE$3&lt;=Fin),ROW(Noms)))-1),"")</f>
        <v/>
      </c>
      <c r="GF59" s="25" t="str">
        <f t="array" ref="GF59">IF(SUMPRODUCT((Noms=$C59)*(GF$3&gt;=Début)*(GF$3&lt;=Fin))&gt;0,INDEX(Concat_pav_heures,MIN(IF((Noms=$C59)*(GF$3&gt;=Début)*(GF$3&lt;=Fin),ROW(Noms)))-1),"")</f>
        <v/>
      </c>
      <c r="GG59" s="25" t="str">
        <f t="array" ref="GG59">IF(SUMPRODUCT((Noms=$C59)*(GG$3&gt;=Début)*(GG$3&lt;=Fin))&gt;0,INDEX(Concat_pav_heures,MIN(IF((Noms=$C59)*(GG$3&gt;=Début)*(GG$3&lt;=Fin),ROW(Noms)))-1),"")</f>
        <v/>
      </c>
    </row>
    <row r="60" spans="3:189" x14ac:dyDescent="0.2">
      <c r="H60" s="71"/>
    </row>
    <row r="61" spans="3:189" x14ac:dyDescent="0.2">
      <c r="H61" s="71"/>
    </row>
    <row r="62" spans="3:189" x14ac:dyDescent="0.2">
      <c r="H62" s="71"/>
    </row>
    <row r="63" spans="3:189" x14ac:dyDescent="0.2">
      <c r="H63" s="71"/>
    </row>
    <row r="64" spans="3:189" x14ac:dyDescent="0.2">
      <c r="H64" s="71"/>
    </row>
    <row r="65" spans="8:8" x14ac:dyDescent="0.2">
      <c r="H65" s="71"/>
    </row>
    <row r="66" spans="8:8" x14ac:dyDescent="0.2">
      <c r="H66" s="71"/>
    </row>
    <row r="67" spans="8:8" x14ac:dyDescent="0.2">
      <c r="H67" s="71"/>
    </row>
    <row r="68" spans="8:8" x14ac:dyDescent="0.2">
      <c r="H68" s="71"/>
    </row>
    <row r="69" spans="8:8" x14ac:dyDescent="0.2">
      <c r="H69" s="71"/>
    </row>
    <row r="70" spans="8:8" x14ac:dyDescent="0.2">
      <c r="H70" s="71"/>
    </row>
    <row r="71" spans="8:8" x14ac:dyDescent="0.2">
      <c r="H71" s="71"/>
    </row>
    <row r="72" spans="8:8" x14ac:dyDescent="0.2">
      <c r="H72" s="71"/>
    </row>
    <row r="73" spans="8:8" x14ac:dyDescent="0.2">
      <c r="H73" s="71"/>
    </row>
    <row r="74" spans="8:8" x14ac:dyDescent="0.2">
      <c r="H74" s="71"/>
    </row>
    <row r="75" spans="8:8" x14ac:dyDescent="0.2">
      <c r="H75" s="71"/>
    </row>
    <row r="76" spans="8:8" x14ac:dyDescent="0.2">
      <c r="H76" s="71"/>
    </row>
    <row r="77" spans="8:8" x14ac:dyDescent="0.2">
      <c r="H77" s="71"/>
    </row>
    <row r="78" spans="8:8" x14ac:dyDescent="0.2">
      <c r="H78" s="71"/>
    </row>
    <row r="79" spans="8:8" x14ac:dyDescent="0.2">
      <c r="H79" s="71"/>
    </row>
    <row r="80" spans="8:8" x14ac:dyDescent="0.2">
      <c r="H80" s="71"/>
    </row>
    <row r="81" spans="8:8" x14ac:dyDescent="0.2">
      <c r="H81" s="71"/>
    </row>
    <row r="82" spans="8:8" x14ac:dyDescent="0.2">
      <c r="H82" s="71"/>
    </row>
    <row r="83" spans="8:8" x14ac:dyDescent="0.2">
      <c r="H83" s="71"/>
    </row>
    <row r="84" spans="8:8" x14ac:dyDescent="0.2">
      <c r="H84" s="71"/>
    </row>
    <row r="85" spans="8:8" x14ac:dyDescent="0.2">
      <c r="H85" s="71"/>
    </row>
    <row r="86" spans="8:8" x14ac:dyDescent="0.2">
      <c r="H86" s="71"/>
    </row>
    <row r="87" spans="8:8" x14ac:dyDescent="0.2">
      <c r="H87" s="71"/>
    </row>
    <row r="88" spans="8:8" x14ac:dyDescent="0.2">
      <c r="H88" s="71"/>
    </row>
    <row r="89" spans="8:8" x14ac:dyDescent="0.2">
      <c r="H89" s="71"/>
    </row>
    <row r="90" spans="8:8" x14ac:dyDescent="0.2">
      <c r="H90" s="71"/>
    </row>
    <row r="91" spans="8:8" x14ac:dyDescent="0.2">
      <c r="H91" s="71"/>
    </row>
    <row r="92" spans="8:8" x14ac:dyDescent="0.2">
      <c r="H92" s="71"/>
    </row>
    <row r="93" spans="8:8" x14ac:dyDescent="0.2">
      <c r="H93" s="71"/>
    </row>
    <row r="94" spans="8:8" x14ac:dyDescent="0.2">
      <c r="H94" s="71"/>
    </row>
    <row r="95" spans="8:8" x14ac:dyDescent="0.2">
      <c r="H95" s="71"/>
    </row>
    <row r="96" spans="8:8" x14ac:dyDescent="0.2">
      <c r="H96" s="71"/>
    </row>
    <row r="97" spans="8:8" x14ac:dyDescent="0.2">
      <c r="H97" s="71"/>
    </row>
    <row r="98" spans="8:8" x14ac:dyDescent="0.2">
      <c r="H98" s="71"/>
    </row>
    <row r="99" spans="8:8" x14ac:dyDescent="0.2">
      <c r="H99" s="71"/>
    </row>
    <row r="100" spans="8:8" x14ac:dyDescent="0.2">
      <c r="H100" s="71"/>
    </row>
    <row r="101" spans="8:8" x14ac:dyDescent="0.2">
      <c r="H101" s="71"/>
    </row>
    <row r="102" spans="8:8" x14ac:dyDescent="0.2">
      <c r="H102" s="71"/>
    </row>
    <row r="103" spans="8:8" x14ac:dyDescent="0.2">
      <c r="H103" s="71"/>
    </row>
    <row r="104" spans="8:8" x14ac:dyDescent="0.2">
      <c r="H104" s="71"/>
    </row>
    <row r="105" spans="8:8" x14ac:dyDescent="0.2">
      <c r="H105" s="71"/>
    </row>
    <row r="106" spans="8:8" x14ac:dyDescent="0.2">
      <c r="H106" s="71"/>
    </row>
    <row r="107" spans="8:8" x14ac:dyDescent="0.2">
      <c r="H107" s="71"/>
    </row>
    <row r="108" spans="8:8" x14ac:dyDescent="0.2">
      <c r="H108" s="71"/>
    </row>
    <row r="109" spans="8:8" x14ac:dyDescent="0.2">
      <c r="H109" s="71"/>
    </row>
    <row r="110" spans="8:8" x14ac:dyDescent="0.2">
      <c r="H110" s="71"/>
    </row>
    <row r="111" spans="8:8" x14ac:dyDescent="0.2">
      <c r="H111" s="71"/>
    </row>
    <row r="112" spans="8:8" x14ac:dyDescent="0.2">
      <c r="H112" s="71"/>
    </row>
    <row r="113" spans="8:8" x14ac:dyDescent="0.2">
      <c r="H113" s="71"/>
    </row>
    <row r="114" spans="8:8" x14ac:dyDescent="0.2">
      <c r="H114" s="71"/>
    </row>
    <row r="115" spans="8:8" x14ac:dyDescent="0.2">
      <c r="H115" s="71"/>
    </row>
    <row r="116" spans="8:8" x14ac:dyDescent="0.2">
      <c r="H116" s="71"/>
    </row>
    <row r="117" spans="8:8" x14ac:dyDescent="0.2">
      <c r="H117" s="71"/>
    </row>
    <row r="118" spans="8:8" x14ac:dyDescent="0.2">
      <c r="H118" s="71"/>
    </row>
    <row r="119" spans="8:8" x14ac:dyDescent="0.2">
      <c r="H119" s="71"/>
    </row>
    <row r="120" spans="8:8" x14ac:dyDescent="0.2">
      <c r="H120" s="71"/>
    </row>
    <row r="121" spans="8:8" x14ac:dyDescent="0.2">
      <c r="H121" s="71"/>
    </row>
    <row r="122" spans="8:8" x14ac:dyDescent="0.2">
      <c r="H122" s="71"/>
    </row>
    <row r="123" spans="8:8" x14ac:dyDescent="0.2">
      <c r="H123" s="71"/>
    </row>
    <row r="124" spans="8:8" x14ac:dyDescent="0.2">
      <c r="H124" s="71"/>
    </row>
    <row r="125" spans="8:8" x14ac:dyDescent="0.2">
      <c r="H125" s="71"/>
    </row>
    <row r="126" spans="8:8" x14ac:dyDescent="0.2">
      <c r="H126" s="71"/>
    </row>
    <row r="127" spans="8:8" x14ac:dyDescent="0.2">
      <c r="H127" s="71"/>
    </row>
    <row r="128" spans="8:8" x14ac:dyDescent="0.2">
      <c r="H128" s="71"/>
    </row>
    <row r="129" spans="8:8" x14ac:dyDescent="0.2">
      <c r="H129" s="71"/>
    </row>
    <row r="130" spans="8:8" x14ac:dyDescent="0.2">
      <c r="H130" s="71"/>
    </row>
    <row r="131" spans="8:8" x14ac:dyDescent="0.2">
      <c r="H131" s="71"/>
    </row>
    <row r="132" spans="8:8" x14ac:dyDescent="0.2">
      <c r="H132" s="71"/>
    </row>
    <row r="133" spans="8:8" x14ac:dyDescent="0.2">
      <c r="H133" s="71"/>
    </row>
    <row r="134" spans="8:8" x14ac:dyDescent="0.2">
      <c r="H134" s="71"/>
    </row>
    <row r="135" spans="8:8" x14ac:dyDescent="0.2">
      <c r="H135" s="71"/>
    </row>
    <row r="136" spans="8:8" x14ac:dyDescent="0.2">
      <c r="H136" s="71"/>
    </row>
    <row r="137" spans="8:8" x14ac:dyDescent="0.2">
      <c r="H137" s="71"/>
    </row>
    <row r="138" spans="8:8" x14ac:dyDescent="0.2">
      <c r="H138" s="71"/>
    </row>
    <row r="139" spans="8:8" x14ac:dyDescent="0.2">
      <c r="H139" s="71"/>
    </row>
    <row r="140" spans="8:8" x14ac:dyDescent="0.2">
      <c r="H140" s="71"/>
    </row>
    <row r="141" spans="8:8" x14ac:dyDescent="0.2">
      <c r="H141" s="71"/>
    </row>
    <row r="142" spans="8:8" x14ac:dyDescent="0.2">
      <c r="H142" s="71"/>
    </row>
    <row r="143" spans="8:8" x14ac:dyDescent="0.2">
      <c r="H143" s="71"/>
    </row>
    <row r="144" spans="8:8" x14ac:dyDescent="0.2">
      <c r="H144" s="71"/>
    </row>
    <row r="145" spans="8:8" x14ac:dyDescent="0.2">
      <c r="H145" s="71"/>
    </row>
    <row r="146" spans="8:8" x14ac:dyDescent="0.2">
      <c r="H146" s="71"/>
    </row>
    <row r="147" spans="8:8" x14ac:dyDescent="0.2">
      <c r="H147" s="71"/>
    </row>
    <row r="148" spans="8:8" x14ac:dyDescent="0.2">
      <c r="H148" s="71"/>
    </row>
    <row r="149" spans="8:8" x14ac:dyDescent="0.2">
      <c r="H149" s="71"/>
    </row>
    <row r="150" spans="8:8" x14ac:dyDescent="0.2">
      <c r="H150" s="71"/>
    </row>
    <row r="151" spans="8:8" x14ac:dyDescent="0.2">
      <c r="H151" s="71"/>
    </row>
    <row r="152" spans="8:8" x14ac:dyDescent="0.2">
      <c r="H152" s="71"/>
    </row>
    <row r="153" spans="8:8" x14ac:dyDescent="0.2">
      <c r="H153" s="71"/>
    </row>
    <row r="154" spans="8:8" x14ac:dyDescent="0.2">
      <c r="H154" s="71"/>
    </row>
    <row r="155" spans="8:8" x14ac:dyDescent="0.2">
      <c r="H155" s="71"/>
    </row>
    <row r="156" spans="8:8" x14ac:dyDescent="0.2">
      <c r="H156" s="71"/>
    </row>
    <row r="157" spans="8:8" x14ac:dyDescent="0.2">
      <c r="H157" s="71"/>
    </row>
    <row r="158" spans="8:8" x14ac:dyDescent="0.2">
      <c r="H158" s="71"/>
    </row>
    <row r="159" spans="8:8" x14ac:dyDescent="0.2">
      <c r="H159" s="71"/>
    </row>
    <row r="160" spans="8:8" x14ac:dyDescent="0.2">
      <c r="H160" s="71"/>
    </row>
    <row r="161" spans="8:8" x14ac:dyDescent="0.2">
      <c r="H161" s="71"/>
    </row>
    <row r="162" spans="8:8" x14ac:dyDescent="0.2">
      <c r="H162" s="71"/>
    </row>
    <row r="163" spans="8:8" x14ac:dyDescent="0.2">
      <c r="H163" s="71"/>
    </row>
    <row r="164" spans="8:8" x14ac:dyDescent="0.2">
      <c r="H164" s="71"/>
    </row>
    <row r="165" spans="8:8" x14ac:dyDescent="0.2">
      <c r="H165" s="71"/>
    </row>
    <row r="166" spans="8:8" x14ac:dyDescent="0.2">
      <c r="H166" s="71"/>
    </row>
    <row r="167" spans="8:8" x14ac:dyDescent="0.2">
      <c r="H167" s="71"/>
    </row>
    <row r="168" spans="8:8" x14ac:dyDescent="0.2">
      <c r="H168" s="71"/>
    </row>
    <row r="169" spans="8:8" x14ac:dyDescent="0.2">
      <c r="H169" s="71"/>
    </row>
    <row r="170" spans="8:8" x14ac:dyDescent="0.2">
      <c r="H170" s="71"/>
    </row>
    <row r="171" spans="8:8" x14ac:dyDescent="0.2">
      <c r="H171" s="71"/>
    </row>
    <row r="172" spans="8:8" x14ac:dyDescent="0.2">
      <c r="H172" s="71"/>
    </row>
    <row r="173" spans="8:8" x14ac:dyDescent="0.2">
      <c r="H173" s="71"/>
    </row>
    <row r="174" spans="8:8" x14ac:dyDescent="0.2">
      <c r="H174" s="71"/>
    </row>
    <row r="175" spans="8:8" x14ac:dyDescent="0.2">
      <c r="H175" s="71"/>
    </row>
    <row r="176" spans="8:8" x14ac:dyDescent="0.2">
      <c r="H176" s="71"/>
    </row>
    <row r="177" spans="8:8" x14ac:dyDescent="0.2">
      <c r="H177" s="71"/>
    </row>
    <row r="178" spans="8:8" x14ac:dyDescent="0.2">
      <c r="H178" s="71"/>
    </row>
    <row r="179" spans="8:8" x14ac:dyDescent="0.2">
      <c r="H179" s="71"/>
    </row>
    <row r="180" spans="8:8" x14ac:dyDescent="0.2">
      <c r="H180" s="71"/>
    </row>
    <row r="181" spans="8:8" x14ac:dyDescent="0.2">
      <c r="H181" s="71"/>
    </row>
    <row r="182" spans="8:8" x14ac:dyDescent="0.2">
      <c r="H182" s="71"/>
    </row>
    <row r="183" spans="8:8" x14ac:dyDescent="0.2">
      <c r="H183" s="71"/>
    </row>
    <row r="184" spans="8:8" x14ac:dyDescent="0.2">
      <c r="H184" s="71"/>
    </row>
    <row r="185" spans="8:8" x14ac:dyDescent="0.2">
      <c r="H185" s="71"/>
    </row>
    <row r="186" spans="8:8" x14ac:dyDescent="0.2">
      <c r="H186" s="71"/>
    </row>
    <row r="187" spans="8:8" x14ac:dyDescent="0.2">
      <c r="H187" s="71"/>
    </row>
    <row r="188" spans="8:8" x14ac:dyDescent="0.2">
      <c r="H188" s="71"/>
    </row>
    <row r="189" spans="8:8" x14ac:dyDescent="0.2">
      <c r="H189" s="71"/>
    </row>
    <row r="190" spans="8:8" x14ac:dyDescent="0.2">
      <c r="H190" s="71"/>
    </row>
    <row r="191" spans="8:8" x14ac:dyDescent="0.2">
      <c r="H191" s="71"/>
    </row>
    <row r="192" spans="8:8" x14ac:dyDescent="0.2">
      <c r="H192" s="71"/>
    </row>
    <row r="193" spans="8:8" x14ac:dyDescent="0.2">
      <c r="H193" s="71"/>
    </row>
    <row r="194" spans="8:8" x14ac:dyDescent="0.2">
      <c r="H194" s="71"/>
    </row>
    <row r="195" spans="8:8" x14ac:dyDescent="0.2">
      <c r="H195" s="71"/>
    </row>
    <row r="196" spans="8:8" x14ac:dyDescent="0.2">
      <c r="H196" s="71"/>
    </row>
    <row r="197" spans="8:8" x14ac:dyDescent="0.2">
      <c r="H197" s="71"/>
    </row>
    <row r="198" spans="8:8" x14ac:dyDescent="0.2">
      <c r="H198" s="71"/>
    </row>
    <row r="199" spans="8:8" x14ac:dyDescent="0.2">
      <c r="H199" s="71"/>
    </row>
    <row r="200" spans="8:8" x14ac:dyDescent="0.2">
      <c r="H200" s="71"/>
    </row>
    <row r="201" spans="8:8" x14ac:dyDescent="0.2">
      <c r="H201" s="71"/>
    </row>
    <row r="202" spans="8:8" x14ac:dyDescent="0.2">
      <c r="H202" s="71"/>
    </row>
    <row r="203" spans="8:8" x14ac:dyDescent="0.2">
      <c r="H203" s="71"/>
    </row>
    <row r="204" spans="8:8" x14ac:dyDescent="0.2">
      <c r="H204" s="71"/>
    </row>
    <row r="205" spans="8:8" x14ac:dyDescent="0.2">
      <c r="H205" s="71"/>
    </row>
    <row r="206" spans="8:8" x14ac:dyDescent="0.2">
      <c r="H206" s="71"/>
    </row>
    <row r="207" spans="8:8" x14ac:dyDescent="0.2">
      <c r="H207" s="71"/>
    </row>
    <row r="208" spans="8:8" x14ac:dyDescent="0.2">
      <c r="H208" s="71"/>
    </row>
    <row r="209" spans="8:8" x14ac:dyDescent="0.2">
      <c r="H209" s="71"/>
    </row>
    <row r="210" spans="8:8" x14ac:dyDescent="0.2">
      <c r="H210" s="71"/>
    </row>
    <row r="211" spans="8:8" x14ac:dyDescent="0.2">
      <c r="H211" s="71"/>
    </row>
    <row r="212" spans="8:8" x14ac:dyDescent="0.2">
      <c r="H212" s="71"/>
    </row>
    <row r="213" spans="8:8" x14ac:dyDescent="0.2">
      <c r="H213" s="71"/>
    </row>
    <row r="214" spans="8:8" x14ac:dyDescent="0.2">
      <c r="H214" s="71"/>
    </row>
    <row r="215" spans="8:8" x14ac:dyDescent="0.2">
      <c r="H215" s="71"/>
    </row>
    <row r="216" spans="8:8" x14ac:dyDescent="0.2">
      <c r="H216" s="71"/>
    </row>
    <row r="217" spans="8:8" x14ac:dyDescent="0.2">
      <c r="H217" s="71"/>
    </row>
    <row r="218" spans="8:8" x14ac:dyDescent="0.2">
      <c r="H218" s="71"/>
    </row>
    <row r="219" spans="8:8" x14ac:dyDescent="0.2">
      <c r="H219" s="71"/>
    </row>
    <row r="220" spans="8:8" x14ac:dyDescent="0.2">
      <c r="H220" s="71"/>
    </row>
    <row r="221" spans="8:8" x14ac:dyDescent="0.2">
      <c r="H221" s="71"/>
    </row>
    <row r="222" spans="8:8" x14ac:dyDescent="0.2">
      <c r="H222" s="71"/>
    </row>
    <row r="223" spans="8:8" x14ac:dyDescent="0.2">
      <c r="H223" s="71"/>
    </row>
    <row r="224" spans="8:8" x14ac:dyDescent="0.2">
      <c r="H224" s="71"/>
    </row>
    <row r="225" spans="8:8" x14ac:dyDescent="0.2">
      <c r="H225" s="71"/>
    </row>
    <row r="226" spans="8:8" x14ac:dyDescent="0.2">
      <c r="H226" s="71"/>
    </row>
    <row r="227" spans="8:8" x14ac:dyDescent="0.2">
      <c r="H227" s="71"/>
    </row>
    <row r="228" spans="8:8" x14ac:dyDescent="0.2">
      <c r="H228" s="71"/>
    </row>
    <row r="229" spans="8:8" x14ac:dyDescent="0.2">
      <c r="H229" s="71"/>
    </row>
    <row r="230" spans="8:8" x14ac:dyDescent="0.2">
      <c r="H230" s="71"/>
    </row>
    <row r="231" spans="8:8" x14ac:dyDescent="0.2">
      <c r="H231" s="71"/>
    </row>
    <row r="232" spans="8:8" x14ac:dyDescent="0.2">
      <c r="H232" s="71"/>
    </row>
    <row r="233" spans="8:8" x14ac:dyDescent="0.2">
      <c r="H233" s="71"/>
    </row>
    <row r="234" spans="8:8" x14ac:dyDescent="0.2">
      <c r="H234" s="71"/>
    </row>
    <row r="235" spans="8:8" x14ac:dyDescent="0.2">
      <c r="H235" s="71"/>
    </row>
    <row r="236" spans="8:8" x14ac:dyDescent="0.2">
      <c r="H236" s="71"/>
    </row>
    <row r="237" spans="8:8" x14ac:dyDescent="0.2">
      <c r="H237" s="71"/>
    </row>
    <row r="238" spans="8:8" x14ac:dyDescent="0.2">
      <c r="H238" s="71"/>
    </row>
    <row r="239" spans="8:8" x14ac:dyDescent="0.2">
      <c r="H239" s="71"/>
    </row>
    <row r="240" spans="8:8" x14ac:dyDescent="0.2">
      <c r="H240" s="71"/>
    </row>
    <row r="241" spans="8:8" x14ac:dyDescent="0.2">
      <c r="H241" s="71"/>
    </row>
    <row r="242" spans="8:8" x14ac:dyDescent="0.2">
      <c r="H242" s="71"/>
    </row>
    <row r="243" spans="8:8" x14ac:dyDescent="0.2">
      <c r="H243" s="71"/>
    </row>
    <row r="244" spans="8:8" x14ac:dyDescent="0.2">
      <c r="H244" s="71"/>
    </row>
    <row r="245" spans="8:8" x14ac:dyDescent="0.2">
      <c r="H245" s="71"/>
    </row>
    <row r="246" spans="8:8" x14ac:dyDescent="0.2">
      <c r="H246" s="71"/>
    </row>
    <row r="247" spans="8:8" x14ac:dyDescent="0.2">
      <c r="H247" s="71"/>
    </row>
    <row r="248" spans="8:8" x14ac:dyDescent="0.2">
      <c r="H248" s="71"/>
    </row>
    <row r="249" spans="8:8" x14ac:dyDescent="0.2">
      <c r="H249" s="71"/>
    </row>
    <row r="250" spans="8:8" x14ac:dyDescent="0.2">
      <c r="H250" s="71"/>
    </row>
    <row r="251" spans="8:8" x14ac:dyDescent="0.2">
      <c r="H251" s="71"/>
    </row>
    <row r="252" spans="8:8" x14ac:dyDescent="0.2">
      <c r="H252" s="71"/>
    </row>
    <row r="253" spans="8:8" x14ac:dyDescent="0.2">
      <c r="H253" s="71"/>
    </row>
    <row r="254" spans="8:8" x14ac:dyDescent="0.2">
      <c r="H254" s="71"/>
    </row>
    <row r="255" spans="8:8" x14ac:dyDescent="0.2">
      <c r="H255" s="71"/>
    </row>
    <row r="256" spans="8:8" x14ac:dyDescent="0.2">
      <c r="H256" s="71"/>
    </row>
    <row r="257" spans="8:8" x14ac:dyDescent="0.2">
      <c r="H257" s="71"/>
    </row>
    <row r="258" spans="8:8" x14ac:dyDescent="0.2">
      <c r="H258" s="71"/>
    </row>
    <row r="259" spans="8:8" x14ac:dyDescent="0.2">
      <c r="H259" s="71"/>
    </row>
    <row r="260" spans="8:8" x14ac:dyDescent="0.2">
      <c r="H260" s="71"/>
    </row>
    <row r="261" spans="8:8" x14ac:dyDescent="0.2">
      <c r="H261" s="71"/>
    </row>
    <row r="262" spans="8:8" x14ac:dyDescent="0.2">
      <c r="H262" s="71"/>
    </row>
    <row r="263" spans="8:8" x14ac:dyDescent="0.2">
      <c r="H263" s="71"/>
    </row>
    <row r="264" spans="8:8" x14ac:dyDescent="0.2">
      <c r="H264" s="71"/>
    </row>
    <row r="265" spans="8:8" x14ac:dyDescent="0.2">
      <c r="H265" s="71"/>
    </row>
    <row r="266" spans="8:8" x14ac:dyDescent="0.2">
      <c r="H266" s="71"/>
    </row>
    <row r="267" spans="8:8" x14ac:dyDescent="0.2">
      <c r="H267" s="71"/>
    </row>
    <row r="268" spans="8:8" x14ac:dyDescent="0.2">
      <c r="H268" s="71"/>
    </row>
    <row r="269" spans="8:8" x14ac:dyDescent="0.2">
      <c r="H269" s="71"/>
    </row>
    <row r="270" spans="8:8" x14ac:dyDescent="0.2">
      <c r="H270" s="71"/>
    </row>
    <row r="271" spans="8:8" x14ac:dyDescent="0.2">
      <c r="H271" s="71"/>
    </row>
    <row r="272" spans="8:8" x14ac:dyDescent="0.2">
      <c r="H272" s="71"/>
    </row>
    <row r="273" spans="8:8" x14ac:dyDescent="0.2">
      <c r="H273" s="71"/>
    </row>
    <row r="274" spans="8:8" x14ac:dyDescent="0.2">
      <c r="H274" s="71"/>
    </row>
    <row r="275" spans="8:8" x14ac:dyDescent="0.2">
      <c r="H275" s="71"/>
    </row>
    <row r="276" spans="8:8" x14ac:dyDescent="0.2">
      <c r="H276" s="71"/>
    </row>
    <row r="277" spans="8:8" x14ac:dyDescent="0.2">
      <c r="H277" s="71"/>
    </row>
    <row r="278" spans="8:8" x14ac:dyDescent="0.2">
      <c r="H278" s="71"/>
    </row>
    <row r="279" spans="8:8" x14ac:dyDescent="0.2">
      <c r="H279" s="71"/>
    </row>
    <row r="280" spans="8:8" x14ac:dyDescent="0.2">
      <c r="H280" s="71"/>
    </row>
    <row r="281" spans="8:8" x14ac:dyDescent="0.2">
      <c r="H281" s="71"/>
    </row>
    <row r="282" spans="8:8" x14ac:dyDescent="0.2">
      <c r="H282" s="71"/>
    </row>
    <row r="283" spans="8:8" x14ac:dyDescent="0.2">
      <c r="H283" s="71"/>
    </row>
    <row r="284" spans="8:8" x14ac:dyDescent="0.2">
      <c r="H284" s="71"/>
    </row>
    <row r="285" spans="8:8" x14ac:dyDescent="0.2">
      <c r="H285" s="71"/>
    </row>
    <row r="286" spans="8:8" x14ac:dyDescent="0.2">
      <c r="H286" s="71"/>
    </row>
    <row r="287" spans="8:8" x14ac:dyDescent="0.2">
      <c r="H287" s="71"/>
    </row>
    <row r="288" spans="8:8" x14ac:dyDescent="0.2">
      <c r="H288" s="71"/>
    </row>
    <row r="289" spans="8:8" x14ac:dyDescent="0.2">
      <c r="H289" s="71"/>
    </row>
    <row r="290" spans="8:8" x14ac:dyDescent="0.2">
      <c r="H290" s="71"/>
    </row>
    <row r="291" spans="8:8" x14ac:dyDescent="0.2">
      <c r="H291" s="71"/>
    </row>
    <row r="292" spans="8:8" x14ac:dyDescent="0.2">
      <c r="H292" s="71"/>
    </row>
    <row r="293" spans="8:8" x14ac:dyDescent="0.2">
      <c r="H293" s="71"/>
    </row>
    <row r="294" spans="8:8" x14ac:dyDescent="0.2">
      <c r="H294" s="71"/>
    </row>
    <row r="295" spans="8:8" x14ac:dyDescent="0.2">
      <c r="H295" s="71"/>
    </row>
    <row r="296" spans="8:8" x14ac:dyDescent="0.2">
      <c r="H296" s="71"/>
    </row>
    <row r="297" spans="8:8" x14ac:dyDescent="0.2">
      <c r="H297" s="71"/>
    </row>
    <row r="298" spans="8:8" x14ac:dyDescent="0.2">
      <c r="H298" s="71"/>
    </row>
    <row r="299" spans="8:8" x14ac:dyDescent="0.2">
      <c r="H299" s="71"/>
    </row>
    <row r="300" spans="8:8" x14ac:dyDescent="0.2">
      <c r="H300" s="72"/>
    </row>
  </sheetData>
  <conditionalFormatting sqref="I5:GG59">
    <cfRule type="expression" dxfId="5" priority="2">
      <formula>SUMPRODUCT((Tranche_horaire="N")*(Noms=$C5)*(I$4&gt;=Début)*(I$4&lt;=Fin))</formula>
    </cfRule>
    <cfRule type="expression" dxfId="4" priority="3">
      <formula>SUMPRODUCT((Tranche_horaire="AM")*(Noms=$C5)*(I$4&gt;=Début)*(I$4&lt;=Fin))</formula>
    </cfRule>
    <cfRule type="expression" dxfId="3" priority="4">
      <formula>SUMPRODUCT((Tranche_horaire="M")*(Noms=$C5)*(I$4&gt;=Début)*(I$4&lt;=Fin))</formula>
    </cfRule>
    <cfRule type="expression" dxfId="2" priority="7" stopIfTrue="1">
      <formula>WEEKDAY(I$3,2)&gt;5</formula>
    </cfRule>
  </conditionalFormatting>
  <conditionalFormatting sqref="I2:GZ2">
    <cfRule type="expression" dxfId="1" priority="5">
      <formula>WEEKDAY(I$3,2)=1</formula>
    </cfRule>
  </conditionalFormatting>
  <conditionalFormatting sqref="F4">
    <cfRule type="expression" dxfId="0" priority="1">
      <formula>WEEKDAY(F$3,2)=1</formula>
    </cfRule>
  </conditionalFormatting>
  <dataValidations count="1">
    <dataValidation type="list" allowBlank="1" showInputMessage="1" showErrorMessage="1" sqref="B2" xr:uid="{00000000-0002-0000-0300-000000000000}">
      <formula1>"2018,2019,2020,2021,2022"</formula1>
    </dataValidation>
  </dataValidations>
  <pageMargins left="0.78740157480314965" right="0.78740157480314965" top="0.98425196850393704" bottom="0.98425196850393704" header="0.51181102362204722" footer="0.51181102362204722"/>
  <pageSetup paperSize="9" orientation="landscape" horizont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4" name="Spinner 1">
              <controlPr defaultSize="0" autoPict="0">
                <anchor moveWithCells="1" sizeWithCells="1">
                  <from>
                    <xdr:col>0</xdr:col>
                    <xdr:colOff>63500</xdr:colOff>
                    <xdr:row>0</xdr:row>
                    <xdr:rowOff>1098550</xdr:rowOff>
                  </from>
                  <to>
                    <xdr:col>0</xdr:col>
                    <xdr:colOff>717550</xdr:colOff>
                    <xdr:row>2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5" name="Scroll Bar 3">
              <controlPr defaultSize="0" autoPict="0">
                <anchor moveWithCells="1">
                  <from>
                    <xdr:col>4</xdr:col>
                    <xdr:colOff>63500</xdr:colOff>
                    <xdr:row>0</xdr:row>
                    <xdr:rowOff>0</xdr:rowOff>
                  </from>
                  <to>
                    <xdr:col>4</xdr:col>
                    <xdr:colOff>635000</xdr:colOff>
                    <xdr:row>2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6" name="Scroll Bar 4">
              <controlPr defaultSize="0" autoPict="0">
                <anchor moveWithCells="1">
                  <from>
                    <xdr:col>6</xdr:col>
                    <xdr:colOff>57150</xdr:colOff>
                    <xdr:row>0</xdr:row>
                    <xdr:rowOff>0</xdr:rowOff>
                  </from>
                  <to>
                    <xdr:col>6</xdr:col>
                    <xdr:colOff>622300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/>
  <dimension ref="B1:H12"/>
  <sheetViews>
    <sheetView workbookViewId="0"/>
  </sheetViews>
  <sheetFormatPr baseColWidth="10" defaultColWidth="10.36328125" defaultRowHeight="10" x14ac:dyDescent="0.2"/>
  <cols>
    <col min="1" max="1" width="5.54296875" style="26" bestFit="1" customWidth="1"/>
    <col min="2" max="2" width="6.6328125" style="26" customWidth="1"/>
    <col min="3" max="3" width="9.453125" style="26" bestFit="1" customWidth="1"/>
    <col min="4" max="4" width="10.36328125" style="26"/>
    <col min="5" max="5" width="9.6328125" style="26" bestFit="1" customWidth="1"/>
    <col min="6" max="256" width="10.36328125" style="26"/>
    <col min="257" max="257" width="5.54296875" style="26" bestFit="1" customWidth="1"/>
    <col min="258" max="258" width="6.6328125" style="26" customWidth="1"/>
    <col min="259" max="259" width="9.453125" style="26" bestFit="1" customWidth="1"/>
    <col min="260" max="260" width="10.36328125" style="26"/>
    <col min="261" max="261" width="9.6328125" style="26" bestFit="1" customWidth="1"/>
    <col min="262" max="512" width="10.36328125" style="26"/>
    <col min="513" max="513" width="5.54296875" style="26" bestFit="1" customWidth="1"/>
    <col min="514" max="514" width="6.6328125" style="26" customWidth="1"/>
    <col min="515" max="515" width="9.453125" style="26" bestFit="1" customWidth="1"/>
    <col min="516" max="516" width="10.36328125" style="26"/>
    <col min="517" max="517" width="9.6328125" style="26" bestFit="1" customWidth="1"/>
    <col min="518" max="768" width="10.36328125" style="26"/>
    <col min="769" max="769" width="5.54296875" style="26" bestFit="1" customWidth="1"/>
    <col min="770" max="770" width="6.6328125" style="26" customWidth="1"/>
    <col min="771" max="771" width="9.453125" style="26" bestFit="1" customWidth="1"/>
    <col min="772" max="772" width="10.36328125" style="26"/>
    <col min="773" max="773" width="9.6328125" style="26" bestFit="1" customWidth="1"/>
    <col min="774" max="1024" width="10.36328125" style="26"/>
    <col min="1025" max="1025" width="5.54296875" style="26" bestFit="1" customWidth="1"/>
    <col min="1026" max="1026" width="6.6328125" style="26" customWidth="1"/>
    <col min="1027" max="1027" width="9.453125" style="26" bestFit="1" customWidth="1"/>
    <col min="1028" max="1028" width="10.36328125" style="26"/>
    <col min="1029" max="1029" width="9.6328125" style="26" bestFit="1" customWidth="1"/>
    <col min="1030" max="1280" width="10.36328125" style="26"/>
    <col min="1281" max="1281" width="5.54296875" style="26" bestFit="1" customWidth="1"/>
    <col min="1282" max="1282" width="6.6328125" style="26" customWidth="1"/>
    <col min="1283" max="1283" width="9.453125" style="26" bestFit="1" customWidth="1"/>
    <col min="1284" max="1284" width="10.36328125" style="26"/>
    <col min="1285" max="1285" width="9.6328125" style="26" bestFit="1" customWidth="1"/>
    <col min="1286" max="1536" width="10.36328125" style="26"/>
    <col min="1537" max="1537" width="5.54296875" style="26" bestFit="1" customWidth="1"/>
    <col min="1538" max="1538" width="6.6328125" style="26" customWidth="1"/>
    <col min="1539" max="1539" width="9.453125" style="26" bestFit="1" customWidth="1"/>
    <col min="1540" max="1540" width="10.36328125" style="26"/>
    <col min="1541" max="1541" width="9.6328125" style="26" bestFit="1" customWidth="1"/>
    <col min="1542" max="1792" width="10.36328125" style="26"/>
    <col min="1793" max="1793" width="5.54296875" style="26" bestFit="1" customWidth="1"/>
    <col min="1794" max="1794" width="6.6328125" style="26" customWidth="1"/>
    <col min="1795" max="1795" width="9.453125" style="26" bestFit="1" customWidth="1"/>
    <col min="1796" max="1796" width="10.36328125" style="26"/>
    <col min="1797" max="1797" width="9.6328125" style="26" bestFit="1" customWidth="1"/>
    <col min="1798" max="2048" width="10.36328125" style="26"/>
    <col min="2049" max="2049" width="5.54296875" style="26" bestFit="1" customWidth="1"/>
    <col min="2050" max="2050" width="6.6328125" style="26" customWidth="1"/>
    <col min="2051" max="2051" width="9.453125" style="26" bestFit="1" customWidth="1"/>
    <col min="2052" max="2052" width="10.36328125" style="26"/>
    <col min="2053" max="2053" width="9.6328125" style="26" bestFit="1" customWidth="1"/>
    <col min="2054" max="2304" width="10.36328125" style="26"/>
    <col min="2305" max="2305" width="5.54296875" style="26" bestFit="1" customWidth="1"/>
    <col min="2306" max="2306" width="6.6328125" style="26" customWidth="1"/>
    <col min="2307" max="2307" width="9.453125" style="26" bestFit="1" customWidth="1"/>
    <col min="2308" max="2308" width="10.36328125" style="26"/>
    <col min="2309" max="2309" width="9.6328125" style="26" bestFit="1" customWidth="1"/>
    <col min="2310" max="2560" width="10.36328125" style="26"/>
    <col min="2561" max="2561" width="5.54296875" style="26" bestFit="1" customWidth="1"/>
    <col min="2562" max="2562" width="6.6328125" style="26" customWidth="1"/>
    <col min="2563" max="2563" width="9.453125" style="26" bestFit="1" customWidth="1"/>
    <col min="2564" max="2564" width="10.36328125" style="26"/>
    <col min="2565" max="2565" width="9.6328125" style="26" bestFit="1" customWidth="1"/>
    <col min="2566" max="2816" width="10.36328125" style="26"/>
    <col min="2817" max="2817" width="5.54296875" style="26" bestFit="1" customWidth="1"/>
    <col min="2818" max="2818" width="6.6328125" style="26" customWidth="1"/>
    <col min="2819" max="2819" width="9.453125" style="26" bestFit="1" customWidth="1"/>
    <col min="2820" max="2820" width="10.36328125" style="26"/>
    <col min="2821" max="2821" width="9.6328125" style="26" bestFit="1" customWidth="1"/>
    <col min="2822" max="3072" width="10.36328125" style="26"/>
    <col min="3073" max="3073" width="5.54296875" style="26" bestFit="1" customWidth="1"/>
    <col min="3074" max="3074" width="6.6328125" style="26" customWidth="1"/>
    <col min="3075" max="3075" width="9.453125" style="26" bestFit="1" customWidth="1"/>
    <col min="3076" max="3076" width="10.36328125" style="26"/>
    <col min="3077" max="3077" width="9.6328125" style="26" bestFit="1" customWidth="1"/>
    <col min="3078" max="3328" width="10.36328125" style="26"/>
    <col min="3329" max="3329" width="5.54296875" style="26" bestFit="1" customWidth="1"/>
    <col min="3330" max="3330" width="6.6328125" style="26" customWidth="1"/>
    <col min="3331" max="3331" width="9.453125" style="26" bestFit="1" customWidth="1"/>
    <col min="3332" max="3332" width="10.36328125" style="26"/>
    <col min="3333" max="3333" width="9.6328125" style="26" bestFit="1" customWidth="1"/>
    <col min="3334" max="3584" width="10.36328125" style="26"/>
    <col min="3585" max="3585" width="5.54296875" style="26" bestFit="1" customWidth="1"/>
    <col min="3586" max="3586" width="6.6328125" style="26" customWidth="1"/>
    <col min="3587" max="3587" width="9.453125" style="26" bestFit="1" customWidth="1"/>
    <col min="3588" max="3588" width="10.36328125" style="26"/>
    <col min="3589" max="3589" width="9.6328125" style="26" bestFit="1" customWidth="1"/>
    <col min="3590" max="3840" width="10.36328125" style="26"/>
    <col min="3841" max="3841" width="5.54296875" style="26" bestFit="1" customWidth="1"/>
    <col min="3842" max="3842" width="6.6328125" style="26" customWidth="1"/>
    <col min="3843" max="3843" width="9.453125" style="26" bestFit="1" customWidth="1"/>
    <col min="3844" max="3844" width="10.36328125" style="26"/>
    <col min="3845" max="3845" width="9.6328125" style="26" bestFit="1" customWidth="1"/>
    <col min="3846" max="4096" width="10.36328125" style="26"/>
    <col min="4097" max="4097" width="5.54296875" style="26" bestFit="1" customWidth="1"/>
    <col min="4098" max="4098" width="6.6328125" style="26" customWidth="1"/>
    <col min="4099" max="4099" width="9.453125" style="26" bestFit="1" customWidth="1"/>
    <col min="4100" max="4100" width="10.36328125" style="26"/>
    <col min="4101" max="4101" width="9.6328125" style="26" bestFit="1" customWidth="1"/>
    <col min="4102" max="4352" width="10.36328125" style="26"/>
    <col min="4353" max="4353" width="5.54296875" style="26" bestFit="1" customWidth="1"/>
    <col min="4354" max="4354" width="6.6328125" style="26" customWidth="1"/>
    <col min="4355" max="4355" width="9.453125" style="26" bestFit="1" customWidth="1"/>
    <col min="4356" max="4356" width="10.36328125" style="26"/>
    <col min="4357" max="4357" width="9.6328125" style="26" bestFit="1" customWidth="1"/>
    <col min="4358" max="4608" width="10.36328125" style="26"/>
    <col min="4609" max="4609" width="5.54296875" style="26" bestFit="1" customWidth="1"/>
    <col min="4610" max="4610" width="6.6328125" style="26" customWidth="1"/>
    <col min="4611" max="4611" width="9.453125" style="26" bestFit="1" customWidth="1"/>
    <col min="4612" max="4612" width="10.36328125" style="26"/>
    <col min="4613" max="4613" width="9.6328125" style="26" bestFit="1" customWidth="1"/>
    <col min="4614" max="4864" width="10.36328125" style="26"/>
    <col min="4865" max="4865" width="5.54296875" style="26" bestFit="1" customWidth="1"/>
    <col min="4866" max="4866" width="6.6328125" style="26" customWidth="1"/>
    <col min="4867" max="4867" width="9.453125" style="26" bestFit="1" customWidth="1"/>
    <col min="4868" max="4868" width="10.36328125" style="26"/>
    <col min="4869" max="4869" width="9.6328125" style="26" bestFit="1" customWidth="1"/>
    <col min="4870" max="5120" width="10.36328125" style="26"/>
    <col min="5121" max="5121" width="5.54296875" style="26" bestFit="1" customWidth="1"/>
    <col min="5122" max="5122" width="6.6328125" style="26" customWidth="1"/>
    <col min="5123" max="5123" width="9.453125" style="26" bestFit="1" customWidth="1"/>
    <col min="5124" max="5124" width="10.36328125" style="26"/>
    <col min="5125" max="5125" width="9.6328125" style="26" bestFit="1" customWidth="1"/>
    <col min="5126" max="5376" width="10.36328125" style="26"/>
    <col min="5377" max="5377" width="5.54296875" style="26" bestFit="1" customWidth="1"/>
    <col min="5378" max="5378" width="6.6328125" style="26" customWidth="1"/>
    <col min="5379" max="5379" width="9.453125" style="26" bestFit="1" customWidth="1"/>
    <col min="5380" max="5380" width="10.36328125" style="26"/>
    <col min="5381" max="5381" width="9.6328125" style="26" bestFit="1" customWidth="1"/>
    <col min="5382" max="5632" width="10.36328125" style="26"/>
    <col min="5633" max="5633" width="5.54296875" style="26" bestFit="1" customWidth="1"/>
    <col min="5634" max="5634" width="6.6328125" style="26" customWidth="1"/>
    <col min="5635" max="5635" width="9.453125" style="26" bestFit="1" customWidth="1"/>
    <col min="5636" max="5636" width="10.36328125" style="26"/>
    <col min="5637" max="5637" width="9.6328125" style="26" bestFit="1" customWidth="1"/>
    <col min="5638" max="5888" width="10.36328125" style="26"/>
    <col min="5889" max="5889" width="5.54296875" style="26" bestFit="1" customWidth="1"/>
    <col min="5890" max="5890" width="6.6328125" style="26" customWidth="1"/>
    <col min="5891" max="5891" width="9.453125" style="26" bestFit="1" customWidth="1"/>
    <col min="5892" max="5892" width="10.36328125" style="26"/>
    <col min="5893" max="5893" width="9.6328125" style="26" bestFit="1" customWidth="1"/>
    <col min="5894" max="6144" width="10.36328125" style="26"/>
    <col min="6145" max="6145" width="5.54296875" style="26" bestFit="1" customWidth="1"/>
    <col min="6146" max="6146" width="6.6328125" style="26" customWidth="1"/>
    <col min="6147" max="6147" width="9.453125" style="26" bestFit="1" customWidth="1"/>
    <col min="6148" max="6148" width="10.36328125" style="26"/>
    <col min="6149" max="6149" width="9.6328125" style="26" bestFit="1" customWidth="1"/>
    <col min="6150" max="6400" width="10.36328125" style="26"/>
    <col min="6401" max="6401" width="5.54296875" style="26" bestFit="1" customWidth="1"/>
    <col min="6402" max="6402" width="6.6328125" style="26" customWidth="1"/>
    <col min="6403" max="6403" width="9.453125" style="26" bestFit="1" customWidth="1"/>
    <col min="6404" max="6404" width="10.36328125" style="26"/>
    <col min="6405" max="6405" width="9.6328125" style="26" bestFit="1" customWidth="1"/>
    <col min="6406" max="6656" width="10.36328125" style="26"/>
    <col min="6657" max="6657" width="5.54296875" style="26" bestFit="1" customWidth="1"/>
    <col min="6658" max="6658" width="6.6328125" style="26" customWidth="1"/>
    <col min="6659" max="6659" width="9.453125" style="26" bestFit="1" customWidth="1"/>
    <col min="6660" max="6660" width="10.36328125" style="26"/>
    <col min="6661" max="6661" width="9.6328125" style="26" bestFit="1" customWidth="1"/>
    <col min="6662" max="6912" width="10.36328125" style="26"/>
    <col min="6913" max="6913" width="5.54296875" style="26" bestFit="1" customWidth="1"/>
    <col min="6914" max="6914" width="6.6328125" style="26" customWidth="1"/>
    <col min="6915" max="6915" width="9.453125" style="26" bestFit="1" customWidth="1"/>
    <col min="6916" max="6916" width="10.36328125" style="26"/>
    <col min="6917" max="6917" width="9.6328125" style="26" bestFit="1" customWidth="1"/>
    <col min="6918" max="7168" width="10.36328125" style="26"/>
    <col min="7169" max="7169" width="5.54296875" style="26" bestFit="1" customWidth="1"/>
    <col min="7170" max="7170" width="6.6328125" style="26" customWidth="1"/>
    <col min="7171" max="7171" width="9.453125" style="26" bestFit="1" customWidth="1"/>
    <col min="7172" max="7172" width="10.36328125" style="26"/>
    <col min="7173" max="7173" width="9.6328125" style="26" bestFit="1" customWidth="1"/>
    <col min="7174" max="7424" width="10.36328125" style="26"/>
    <col min="7425" max="7425" width="5.54296875" style="26" bestFit="1" customWidth="1"/>
    <col min="7426" max="7426" width="6.6328125" style="26" customWidth="1"/>
    <col min="7427" max="7427" width="9.453125" style="26" bestFit="1" customWidth="1"/>
    <col min="7428" max="7428" width="10.36328125" style="26"/>
    <col min="7429" max="7429" width="9.6328125" style="26" bestFit="1" customWidth="1"/>
    <col min="7430" max="7680" width="10.36328125" style="26"/>
    <col min="7681" max="7681" width="5.54296875" style="26" bestFit="1" customWidth="1"/>
    <col min="7682" max="7682" width="6.6328125" style="26" customWidth="1"/>
    <col min="7683" max="7683" width="9.453125" style="26" bestFit="1" customWidth="1"/>
    <col min="7684" max="7684" width="10.36328125" style="26"/>
    <col min="7685" max="7685" width="9.6328125" style="26" bestFit="1" customWidth="1"/>
    <col min="7686" max="7936" width="10.36328125" style="26"/>
    <col min="7937" max="7937" width="5.54296875" style="26" bestFit="1" customWidth="1"/>
    <col min="7938" max="7938" width="6.6328125" style="26" customWidth="1"/>
    <col min="7939" max="7939" width="9.453125" style="26" bestFit="1" customWidth="1"/>
    <col min="7940" max="7940" width="10.36328125" style="26"/>
    <col min="7941" max="7941" width="9.6328125" style="26" bestFit="1" customWidth="1"/>
    <col min="7942" max="8192" width="10.36328125" style="26"/>
    <col min="8193" max="8193" width="5.54296875" style="26" bestFit="1" customWidth="1"/>
    <col min="8194" max="8194" width="6.6328125" style="26" customWidth="1"/>
    <col min="8195" max="8195" width="9.453125" style="26" bestFit="1" customWidth="1"/>
    <col min="8196" max="8196" width="10.36328125" style="26"/>
    <col min="8197" max="8197" width="9.6328125" style="26" bestFit="1" customWidth="1"/>
    <col min="8198" max="8448" width="10.36328125" style="26"/>
    <col min="8449" max="8449" width="5.54296875" style="26" bestFit="1" customWidth="1"/>
    <col min="8450" max="8450" width="6.6328125" style="26" customWidth="1"/>
    <col min="8451" max="8451" width="9.453125" style="26" bestFit="1" customWidth="1"/>
    <col min="8452" max="8452" width="10.36328125" style="26"/>
    <col min="8453" max="8453" width="9.6328125" style="26" bestFit="1" customWidth="1"/>
    <col min="8454" max="8704" width="10.36328125" style="26"/>
    <col min="8705" max="8705" width="5.54296875" style="26" bestFit="1" customWidth="1"/>
    <col min="8706" max="8706" width="6.6328125" style="26" customWidth="1"/>
    <col min="8707" max="8707" width="9.453125" style="26" bestFit="1" customWidth="1"/>
    <col min="8708" max="8708" width="10.36328125" style="26"/>
    <col min="8709" max="8709" width="9.6328125" style="26" bestFit="1" customWidth="1"/>
    <col min="8710" max="8960" width="10.36328125" style="26"/>
    <col min="8961" max="8961" width="5.54296875" style="26" bestFit="1" customWidth="1"/>
    <col min="8962" max="8962" width="6.6328125" style="26" customWidth="1"/>
    <col min="8963" max="8963" width="9.453125" style="26" bestFit="1" customWidth="1"/>
    <col min="8964" max="8964" width="10.36328125" style="26"/>
    <col min="8965" max="8965" width="9.6328125" style="26" bestFit="1" customWidth="1"/>
    <col min="8966" max="9216" width="10.36328125" style="26"/>
    <col min="9217" max="9217" width="5.54296875" style="26" bestFit="1" customWidth="1"/>
    <col min="9218" max="9218" width="6.6328125" style="26" customWidth="1"/>
    <col min="9219" max="9219" width="9.453125" style="26" bestFit="1" customWidth="1"/>
    <col min="9220" max="9220" width="10.36328125" style="26"/>
    <col min="9221" max="9221" width="9.6328125" style="26" bestFit="1" customWidth="1"/>
    <col min="9222" max="9472" width="10.36328125" style="26"/>
    <col min="9473" max="9473" width="5.54296875" style="26" bestFit="1" customWidth="1"/>
    <col min="9474" max="9474" width="6.6328125" style="26" customWidth="1"/>
    <col min="9475" max="9475" width="9.453125" style="26" bestFit="1" customWidth="1"/>
    <col min="9476" max="9476" width="10.36328125" style="26"/>
    <col min="9477" max="9477" width="9.6328125" style="26" bestFit="1" customWidth="1"/>
    <col min="9478" max="9728" width="10.36328125" style="26"/>
    <col min="9729" max="9729" width="5.54296875" style="26" bestFit="1" customWidth="1"/>
    <col min="9730" max="9730" width="6.6328125" style="26" customWidth="1"/>
    <col min="9731" max="9731" width="9.453125" style="26" bestFit="1" customWidth="1"/>
    <col min="9732" max="9732" width="10.36328125" style="26"/>
    <col min="9733" max="9733" width="9.6328125" style="26" bestFit="1" customWidth="1"/>
    <col min="9734" max="9984" width="10.36328125" style="26"/>
    <col min="9985" max="9985" width="5.54296875" style="26" bestFit="1" customWidth="1"/>
    <col min="9986" max="9986" width="6.6328125" style="26" customWidth="1"/>
    <col min="9987" max="9987" width="9.453125" style="26" bestFit="1" customWidth="1"/>
    <col min="9988" max="9988" width="10.36328125" style="26"/>
    <col min="9989" max="9989" width="9.6328125" style="26" bestFit="1" customWidth="1"/>
    <col min="9990" max="10240" width="10.36328125" style="26"/>
    <col min="10241" max="10241" width="5.54296875" style="26" bestFit="1" customWidth="1"/>
    <col min="10242" max="10242" width="6.6328125" style="26" customWidth="1"/>
    <col min="10243" max="10243" width="9.453125" style="26" bestFit="1" customWidth="1"/>
    <col min="10244" max="10244" width="10.36328125" style="26"/>
    <col min="10245" max="10245" width="9.6328125" style="26" bestFit="1" customWidth="1"/>
    <col min="10246" max="10496" width="10.36328125" style="26"/>
    <col min="10497" max="10497" width="5.54296875" style="26" bestFit="1" customWidth="1"/>
    <col min="10498" max="10498" width="6.6328125" style="26" customWidth="1"/>
    <col min="10499" max="10499" width="9.453125" style="26" bestFit="1" customWidth="1"/>
    <col min="10500" max="10500" width="10.36328125" style="26"/>
    <col min="10501" max="10501" width="9.6328125" style="26" bestFit="1" customWidth="1"/>
    <col min="10502" max="10752" width="10.36328125" style="26"/>
    <col min="10753" max="10753" width="5.54296875" style="26" bestFit="1" customWidth="1"/>
    <col min="10754" max="10754" width="6.6328125" style="26" customWidth="1"/>
    <col min="10755" max="10755" width="9.453125" style="26" bestFit="1" customWidth="1"/>
    <col min="10756" max="10756" width="10.36328125" style="26"/>
    <col min="10757" max="10757" width="9.6328125" style="26" bestFit="1" customWidth="1"/>
    <col min="10758" max="11008" width="10.36328125" style="26"/>
    <col min="11009" max="11009" width="5.54296875" style="26" bestFit="1" customWidth="1"/>
    <col min="11010" max="11010" width="6.6328125" style="26" customWidth="1"/>
    <col min="11011" max="11011" width="9.453125" style="26" bestFit="1" customWidth="1"/>
    <col min="11012" max="11012" width="10.36328125" style="26"/>
    <col min="11013" max="11013" width="9.6328125" style="26" bestFit="1" customWidth="1"/>
    <col min="11014" max="11264" width="10.36328125" style="26"/>
    <col min="11265" max="11265" width="5.54296875" style="26" bestFit="1" customWidth="1"/>
    <col min="11266" max="11266" width="6.6328125" style="26" customWidth="1"/>
    <col min="11267" max="11267" width="9.453125" style="26" bestFit="1" customWidth="1"/>
    <col min="11268" max="11268" width="10.36328125" style="26"/>
    <col min="11269" max="11269" width="9.6328125" style="26" bestFit="1" customWidth="1"/>
    <col min="11270" max="11520" width="10.36328125" style="26"/>
    <col min="11521" max="11521" width="5.54296875" style="26" bestFit="1" customWidth="1"/>
    <col min="11522" max="11522" width="6.6328125" style="26" customWidth="1"/>
    <col min="11523" max="11523" width="9.453125" style="26" bestFit="1" customWidth="1"/>
    <col min="11524" max="11524" width="10.36328125" style="26"/>
    <col min="11525" max="11525" width="9.6328125" style="26" bestFit="1" customWidth="1"/>
    <col min="11526" max="11776" width="10.36328125" style="26"/>
    <col min="11777" max="11777" width="5.54296875" style="26" bestFit="1" customWidth="1"/>
    <col min="11778" max="11778" width="6.6328125" style="26" customWidth="1"/>
    <col min="11779" max="11779" width="9.453125" style="26" bestFit="1" customWidth="1"/>
    <col min="11780" max="11780" width="10.36328125" style="26"/>
    <col min="11781" max="11781" width="9.6328125" style="26" bestFit="1" customWidth="1"/>
    <col min="11782" max="12032" width="10.36328125" style="26"/>
    <col min="12033" max="12033" width="5.54296875" style="26" bestFit="1" customWidth="1"/>
    <col min="12034" max="12034" width="6.6328125" style="26" customWidth="1"/>
    <col min="12035" max="12035" width="9.453125" style="26" bestFit="1" customWidth="1"/>
    <col min="12036" max="12036" width="10.36328125" style="26"/>
    <col min="12037" max="12037" width="9.6328125" style="26" bestFit="1" customWidth="1"/>
    <col min="12038" max="12288" width="10.36328125" style="26"/>
    <col min="12289" max="12289" width="5.54296875" style="26" bestFit="1" customWidth="1"/>
    <col min="12290" max="12290" width="6.6328125" style="26" customWidth="1"/>
    <col min="12291" max="12291" width="9.453125" style="26" bestFit="1" customWidth="1"/>
    <col min="12292" max="12292" width="10.36328125" style="26"/>
    <col min="12293" max="12293" width="9.6328125" style="26" bestFit="1" customWidth="1"/>
    <col min="12294" max="12544" width="10.36328125" style="26"/>
    <col min="12545" max="12545" width="5.54296875" style="26" bestFit="1" customWidth="1"/>
    <col min="12546" max="12546" width="6.6328125" style="26" customWidth="1"/>
    <col min="12547" max="12547" width="9.453125" style="26" bestFit="1" customWidth="1"/>
    <col min="12548" max="12548" width="10.36328125" style="26"/>
    <col min="12549" max="12549" width="9.6328125" style="26" bestFit="1" customWidth="1"/>
    <col min="12550" max="12800" width="10.36328125" style="26"/>
    <col min="12801" max="12801" width="5.54296875" style="26" bestFit="1" customWidth="1"/>
    <col min="12802" max="12802" width="6.6328125" style="26" customWidth="1"/>
    <col min="12803" max="12803" width="9.453125" style="26" bestFit="1" customWidth="1"/>
    <col min="12804" max="12804" width="10.36328125" style="26"/>
    <col min="12805" max="12805" width="9.6328125" style="26" bestFit="1" customWidth="1"/>
    <col min="12806" max="13056" width="10.36328125" style="26"/>
    <col min="13057" max="13057" width="5.54296875" style="26" bestFit="1" customWidth="1"/>
    <col min="13058" max="13058" width="6.6328125" style="26" customWidth="1"/>
    <col min="13059" max="13059" width="9.453125" style="26" bestFit="1" customWidth="1"/>
    <col min="13060" max="13060" width="10.36328125" style="26"/>
    <col min="13061" max="13061" width="9.6328125" style="26" bestFit="1" customWidth="1"/>
    <col min="13062" max="13312" width="10.36328125" style="26"/>
    <col min="13313" max="13313" width="5.54296875" style="26" bestFit="1" customWidth="1"/>
    <col min="13314" max="13314" width="6.6328125" style="26" customWidth="1"/>
    <col min="13315" max="13315" width="9.453125" style="26" bestFit="1" customWidth="1"/>
    <col min="13316" max="13316" width="10.36328125" style="26"/>
    <col min="13317" max="13317" width="9.6328125" style="26" bestFit="1" customWidth="1"/>
    <col min="13318" max="13568" width="10.36328125" style="26"/>
    <col min="13569" max="13569" width="5.54296875" style="26" bestFit="1" customWidth="1"/>
    <col min="13570" max="13570" width="6.6328125" style="26" customWidth="1"/>
    <col min="13571" max="13571" width="9.453125" style="26" bestFit="1" customWidth="1"/>
    <col min="13572" max="13572" width="10.36328125" style="26"/>
    <col min="13573" max="13573" width="9.6328125" style="26" bestFit="1" customWidth="1"/>
    <col min="13574" max="13824" width="10.36328125" style="26"/>
    <col min="13825" max="13825" width="5.54296875" style="26" bestFit="1" customWidth="1"/>
    <col min="13826" max="13826" width="6.6328125" style="26" customWidth="1"/>
    <col min="13827" max="13827" width="9.453125" style="26" bestFit="1" customWidth="1"/>
    <col min="13828" max="13828" width="10.36328125" style="26"/>
    <col min="13829" max="13829" width="9.6328125" style="26" bestFit="1" customWidth="1"/>
    <col min="13830" max="14080" width="10.36328125" style="26"/>
    <col min="14081" max="14081" width="5.54296875" style="26" bestFit="1" customWidth="1"/>
    <col min="14082" max="14082" width="6.6328125" style="26" customWidth="1"/>
    <col min="14083" max="14083" width="9.453125" style="26" bestFit="1" customWidth="1"/>
    <col min="14084" max="14084" width="10.36328125" style="26"/>
    <col min="14085" max="14085" width="9.6328125" style="26" bestFit="1" customWidth="1"/>
    <col min="14086" max="14336" width="10.36328125" style="26"/>
    <col min="14337" max="14337" width="5.54296875" style="26" bestFit="1" customWidth="1"/>
    <col min="14338" max="14338" width="6.6328125" style="26" customWidth="1"/>
    <col min="14339" max="14339" width="9.453125" style="26" bestFit="1" customWidth="1"/>
    <col min="14340" max="14340" width="10.36328125" style="26"/>
    <col min="14341" max="14341" width="9.6328125" style="26" bestFit="1" customWidth="1"/>
    <col min="14342" max="14592" width="10.36328125" style="26"/>
    <col min="14593" max="14593" width="5.54296875" style="26" bestFit="1" customWidth="1"/>
    <col min="14594" max="14594" width="6.6328125" style="26" customWidth="1"/>
    <col min="14595" max="14595" width="9.453125" style="26" bestFit="1" customWidth="1"/>
    <col min="14596" max="14596" width="10.36328125" style="26"/>
    <col min="14597" max="14597" width="9.6328125" style="26" bestFit="1" customWidth="1"/>
    <col min="14598" max="14848" width="10.36328125" style="26"/>
    <col min="14849" max="14849" width="5.54296875" style="26" bestFit="1" customWidth="1"/>
    <col min="14850" max="14850" width="6.6328125" style="26" customWidth="1"/>
    <col min="14851" max="14851" width="9.453125" style="26" bestFit="1" customWidth="1"/>
    <col min="14852" max="14852" width="10.36328125" style="26"/>
    <col min="14853" max="14853" width="9.6328125" style="26" bestFit="1" customWidth="1"/>
    <col min="14854" max="15104" width="10.36328125" style="26"/>
    <col min="15105" max="15105" width="5.54296875" style="26" bestFit="1" customWidth="1"/>
    <col min="15106" max="15106" width="6.6328125" style="26" customWidth="1"/>
    <col min="15107" max="15107" width="9.453125" style="26" bestFit="1" customWidth="1"/>
    <col min="15108" max="15108" width="10.36328125" style="26"/>
    <col min="15109" max="15109" width="9.6328125" style="26" bestFit="1" customWidth="1"/>
    <col min="15110" max="15360" width="10.36328125" style="26"/>
    <col min="15361" max="15361" width="5.54296875" style="26" bestFit="1" customWidth="1"/>
    <col min="15362" max="15362" width="6.6328125" style="26" customWidth="1"/>
    <col min="15363" max="15363" width="9.453125" style="26" bestFit="1" customWidth="1"/>
    <col min="15364" max="15364" width="10.36328125" style="26"/>
    <col min="15365" max="15365" width="9.6328125" style="26" bestFit="1" customWidth="1"/>
    <col min="15366" max="15616" width="10.36328125" style="26"/>
    <col min="15617" max="15617" width="5.54296875" style="26" bestFit="1" customWidth="1"/>
    <col min="15618" max="15618" width="6.6328125" style="26" customWidth="1"/>
    <col min="15619" max="15619" width="9.453125" style="26" bestFit="1" customWidth="1"/>
    <col min="15620" max="15620" width="10.36328125" style="26"/>
    <col min="15621" max="15621" width="9.6328125" style="26" bestFit="1" customWidth="1"/>
    <col min="15622" max="15872" width="10.36328125" style="26"/>
    <col min="15873" max="15873" width="5.54296875" style="26" bestFit="1" customWidth="1"/>
    <col min="15874" max="15874" width="6.6328125" style="26" customWidth="1"/>
    <col min="15875" max="15875" width="9.453125" style="26" bestFit="1" customWidth="1"/>
    <col min="15876" max="15876" width="10.36328125" style="26"/>
    <col min="15877" max="15877" width="9.6328125" style="26" bestFit="1" customWidth="1"/>
    <col min="15878" max="16128" width="10.36328125" style="26"/>
    <col min="16129" max="16129" width="5.54296875" style="26" bestFit="1" customWidth="1"/>
    <col min="16130" max="16130" width="6.6328125" style="26" customWidth="1"/>
    <col min="16131" max="16131" width="9.453125" style="26" bestFit="1" customWidth="1"/>
    <col min="16132" max="16132" width="10.36328125" style="26"/>
    <col min="16133" max="16133" width="9.6328125" style="26" bestFit="1" customWidth="1"/>
    <col min="16134" max="16384" width="10.36328125" style="26"/>
  </cols>
  <sheetData>
    <row r="1" spans="2:8" x14ac:dyDescent="0.2">
      <c r="C1" s="27" t="s">
        <v>109</v>
      </c>
      <c r="E1" s="28" t="s">
        <v>110</v>
      </c>
      <c r="H1" s="12" t="s">
        <v>111</v>
      </c>
    </row>
    <row r="2" spans="2:8" x14ac:dyDescent="0.2">
      <c r="C2" s="29">
        <f>DATE(Planning!B2,1,1)</f>
        <v>43101</v>
      </c>
      <c r="E2" s="30">
        <f>ROUND(DATE(Année,4,MOD(234-11*MOD(Année,19),30))/7,0)*7-6</f>
        <v>43191</v>
      </c>
      <c r="H2" s="47" t="s">
        <v>119</v>
      </c>
    </row>
    <row r="3" spans="2:8" x14ac:dyDescent="0.2">
      <c r="C3" s="29">
        <f>DATE(Planning!B2,5,1)</f>
        <v>43221</v>
      </c>
      <c r="H3" s="47" t="s">
        <v>120</v>
      </c>
    </row>
    <row r="4" spans="2:8" x14ac:dyDescent="0.2">
      <c r="C4" s="29">
        <f>DATE(Planning!B2,5,8)</f>
        <v>43228</v>
      </c>
      <c r="H4" s="47" t="s">
        <v>112</v>
      </c>
    </row>
    <row r="5" spans="2:8" x14ac:dyDescent="0.2">
      <c r="C5" s="29">
        <f>DATE(Planning!B2,7,14)</f>
        <v>43295</v>
      </c>
      <c r="H5" s="47" t="s">
        <v>121</v>
      </c>
    </row>
    <row r="6" spans="2:8" x14ac:dyDescent="0.2">
      <c r="B6" s="31"/>
      <c r="C6" s="29">
        <f>DATE(Planning!B2,8,15)</f>
        <v>43327</v>
      </c>
      <c r="H6" s="47" t="s">
        <v>118</v>
      </c>
    </row>
    <row r="7" spans="2:8" x14ac:dyDescent="0.2">
      <c r="C7" s="29">
        <f>DATE(Planning!B2,11,1)</f>
        <v>43405</v>
      </c>
    </row>
    <row r="8" spans="2:8" x14ac:dyDescent="0.2">
      <c r="C8" s="29">
        <f>DATE(Planning!B2,11,11)</f>
        <v>43415</v>
      </c>
    </row>
    <row r="9" spans="2:8" x14ac:dyDescent="0.2">
      <c r="C9" s="29">
        <f>DATE(Planning!B2,12,25)</f>
        <v>43459</v>
      </c>
    </row>
    <row r="10" spans="2:8" x14ac:dyDescent="0.2">
      <c r="C10" s="32">
        <f>E2+1</f>
        <v>43192</v>
      </c>
    </row>
    <row r="11" spans="2:8" x14ac:dyDescent="0.2">
      <c r="C11" s="32">
        <f>E2+39</f>
        <v>43230</v>
      </c>
    </row>
    <row r="12" spans="2:8" x14ac:dyDescent="0.2">
      <c r="C12" s="32">
        <f>E2+50</f>
        <v>43241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wksListes"/>
  <dimension ref="A1:G13"/>
  <sheetViews>
    <sheetView workbookViewId="0"/>
  </sheetViews>
  <sheetFormatPr baseColWidth="10" defaultRowHeight="14.5" x14ac:dyDescent="0.35"/>
  <cols>
    <col min="1" max="1" width="21" customWidth="1"/>
    <col min="3" max="3" width="24" customWidth="1"/>
    <col min="7" max="7" width="17.81640625" customWidth="1"/>
  </cols>
  <sheetData>
    <row r="1" spans="1:7" ht="29" x14ac:dyDescent="0.35">
      <c r="A1" s="2" t="s">
        <v>45</v>
      </c>
      <c r="C1" s="3" t="s">
        <v>44</v>
      </c>
      <c r="E1" s="3" t="s">
        <v>61</v>
      </c>
      <c r="G1" t="s">
        <v>126</v>
      </c>
    </row>
    <row r="2" spans="1:7" x14ac:dyDescent="0.35">
      <c r="A2" s="2" t="s">
        <v>9</v>
      </c>
      <c r="C2" t="s">
        <v>24</v>
      </c>
      <c r="E2" t="s">
        <v>15</v>
      </c>
      <c r="G2" t="s">
        <v>120</v>
      </c>
    </row>
    <row r="3" spans="1:7" x14ac:dyDescent="0.35">
      <c r="A3" s="2" t="s">
        <v>12</v>
      </c>
      <c r="C3" t="s">
        <v>25</v>
      </c>
      <c r="E3" t="s">
        <v>13</v>
      </c>
      <c r="G3" t="s">
        <v>119</v>
      </c>
    </row>
    <row r="4" spans="1:7" x14ac:dyDescent="0.35">
      <c r="A4" s="2" t="s">
        <v>14</v>
      </c>
      <c r="C4" t="s">
        <v>26</v>
      </c>
      <c r="G4" t="s">
        <v>112</v>
      </c>
    </row>
    <row r="5" spans="1:7" x14ac:dyDescent="0.35">
      <c r="A5" s="2" t="s">
        <v>20</v>
      </c>
      <c r="G5" t="s">
        <v>127</v>
      </c>
    </row>
    <row r="6" spans="1:7" x14ac:dyDescent="0.35">
      <c r="A6" s="2" t="s">
        <v>16</v>
      </c>
    </row>
    <row r="7" spans="1:7" x14ac:dyDescent="0.35">
      <c r="A7" s="2" t="s">
        <v>27</v>
      </c>
    </row>
    <row r="8" spans="1:7" x14ac:dyDescent="0.35">
      <c r="A8" s="2" t="s">
        <v>17</v>
      </c>
    </row>
    <row r="9" spans="1:7" x14ac:dyDescent="0.35">
      <c r="A9" s="2" t="s">
        <v>28</v>
      </c>
    </row>
    <row r="10" spans="1:7" x14ac:dyDescent="0.35">
      <c r="A10" s="2" t="s">
        <v>19</v>
      </c>
    </row>
    <row r="11" spans="1:7" x14ac:dyDescent="0.35">
      <c r="A11" s="2" t="s">
        <v>21</v>
      </c>
    </row>
    <row r="12" spans="1:7" x14ac:dyDescent="0.35">
      <c r="A12" s="2" t="s">
        <v>22</v>
      </c>
    </row>
    <row r="13" spans="1:7" x14ac:dyDescent="0.35">
      <c r="A13" s="2" t="s">
        <v>29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wksBDD_salaries"/>
  <dimension ref="A1:Z7"/>
  <sheetViews>
    <sheetView workbookViewId="0"/>
  </sheetViews>
  <sheetFormatPr baseColWidth="10" defaultColWidth="10.90625" defaultRowHeight="14.5" x14ac:dyDescent="0.35"/>
  <cols>
    <col min="1" max="1" width="15.08984375" style="4" customWidth="1"/>
    <col min="2" max="2" width="10.90625" style="4"/>
    <col min="3" max="3" width="23.08984375" style="4" customWidth="1"/>
    <col min="4" max="6" width="11.54296875"/>
    <col min="7" max="7" width="15.6328125" style="5" bestFit="1" customWidth="1"/>
    <col min="8" max="8" width="27.81640625" style="4" bestFit="1" customWidth="1"/>
    <col min="9" max="9" width="27.81640625" style="4" customWidth="1"/>
    <col min="10" max="11" width="10.90625" style="4"/>
    <col min="12" max="12" width="20" style="6" bestFit="1" customWidth="1"/>
    <col min="13" max="13" width="13.08984375" style="4" bestFit="1" customWidth="1"/>
    <col min="14" max="14" width="35.54296875" style="4" bestFit="1" customWidth="1"/>
    <col min="15" max="17" width="12.453125" style="4" customWidth="1"/>
    <col min="18" max="18" width="20.1796875" style="4" customWidth="1"/>
    <col min="19" max="19" width="23" style="4" bestFit="1" customWidth="1"/>
    <col min="20" max="22" width="11.54296875"/>
    <col min="23" max="27" width="10.90625" style="4"/>
    <col min="28" max="28" width="73.1796875" style="4" bestFit="1" customWidth="1"/>
    <col min="29" max="30" width="10.90625" style="4"/>
    <col min="31" max="31" width="21.1796875" style="4" bestFit="1" customWidth="1"/>
    <col min="32" max="16384" width="10.90625" style="4"/>
  </cols>
  <sheetData>
    <row r="1" spans="1:26" ht="71" customHeight="1" x14ac:dyDescent="0.35">
      <c r="A1" s="4" t="s">
        <v>0</v>
      </c>
      <c r="B1" s="4" t="s">
        <v>47</v>
      </c>
      <c r="C1" s="4" t="s">
        <v>59</v>
      </c>
      <c r="D1" s="5" t="s">
        <v>1</v>
      </c>
      <c r="E1" s="4" t="s">
        <v>46</v>
      </c>
      <c r="F1" s="4" t="s">
        <v>49</v>
      </c>
      <c r="G1" s="6" t="s">
        <v>50</v>
      </c>
      <c r="H1" s="4" t="s">
        <v>2</v>
      </c>
      <c r="I1" s="4" t="s">
        <v>3</v>
      </c>
      <c r="J1" s="4" t="s">
        <v>54</v>
      </c>
      <c r="K1" s="4" t="s">
        <v>55</v>
      </c>
      <c r="L1" s="4" t="s">
        <v>42</v>
      </c>
      <c r="M1" s="4" t="s">
        <v>43</v>
      </c>
      <c r="N1" s="4" t="s">
        <v>48</v>
      </c>
      <c r="O1" s="4" t="s">
        <v>51</v>
      </c>
      <c r="P1" s="4" t="s">
        <v>57</v>
      </c>
      <c r="Q1" s="4" t="s">
        <v>58</v>
      </c>
      <c r="R1" s="4" t="s">
        <v>52</v>
      </c>
      <c r="S1" s="4" t="s">
        <v>53</v>
      </c>
      <c r="T1" s="4" t="s">
        <v>56</v>
      </c>
      <c r="U1" s="4" t="s">
        <v>4</v>
      </c>
      <c r="V1" s="4" t="s">
        <v>73</v>
      </c>
      <c r="W1" s="4" t="s">
        <v>5</v>
      </c>
      <c r="X1" s="4" t="s">
        <v>6</v>
      </c>
      <c r="Y1" s="4" t="s">
        <v>7</v>
      </c>
      <c r="Z1" s="4" t="s">
        <v>8</v>
      </c>
    </row>
    <row r="2" spans="1:26" x14ac:dyDescent="0.35">
      <c r="A2" s="4" t="s">
        <v>133</v>
      </c>
      <c r="B2" s="4" t="s">
        <v>138</v>
      </c>
      <c r="C2" s="4" t="str">
        <f>CONCATENATE(TabSalaries[[#This Row],[Nom ]]," ",TabSalaries[[#This Row],[Prenom]])</f>
        <v>A a</v>
      </c>
      <c r="D2" s="5"/>
      <c r="E2" s="4"/>
      <c r="F2" s="4"/>
      <c r="G2" s="6"/>
      <c r="L2" s="4"/>
      <c r="T2" s="4" t="s">
        <v>10</v>
      </c>
      <c r="U2" s="4"/>
      <c r="V2" s="4"/>
      <c r="X2" s="4" t="s">
        <v>11</v>
      </c>
      <c r="Y2" s="4" t="s">
        <v>11</v>
      </c>
    </row>
    <row r="3" spans="1:26" x14ac:dyDescent="0.35">
      <c r="A3" s="4" t="s">
        <v>134</v>
      </c>
      <c r="B3" s="4" t="s">
        <v>139</v>
      </c>
      <c r="C3" s="4" t="str">
        <f>CONCATENATE(TabSalaries[[#This Row],[Nom ]]," ",TabSalaries[[#This Row],[Prenom]])</f>
        <v>B b</v>
      </c>
      <c r="D3" s="5"/>
      <c r="E3" s="4"/>
      <c r="F3" s="4"/>
      <c r="G3" s="6"/>
      <c r="L3" s="4"/>
      <c r="T3" s="4" t="s">
        <v>10</v>
      </c>
      <c r="U3" s="4" t="s">
        <v>13</v>
      </c>
      <c r="V3" s="4"/>
      <c r="X3" s="4" t="s">
        <v>10</v>
      </c>
      <c r="Y3" s="4" t="s">
        <v>10</v>
      </c>
    </row>
    <row r="4" spans="1:26" x14ac:dyDescent="0.35">
      <c r="A4" s="4" t="s">
        <v>135</v>
      </c>
      <c r="B4" s="4" t="s">
        <v>140</v>
      </c>
      <c r="C4" s="4" t="str">
        <f>CONCATENATE(TabSalaries[[#This Row],[Nom ]]," ",TabSalaries[[#This Row],[Prenom]])</f>
        <v>C c</v>
      </c>
      <c r="D4" s="5"/>
      <c r="E4" s="4"/>
      <c r="F4" s="4"/>
      <c r="G4" s="6"/>
      <c r="L4" s="4"/>
      <c r="T4" s="4"/>
      <c r="U4" s="4" t="s">
        <v>10</v>
      </c>
      <c r="V4" s="4"/>
    </row>
    <row r="5" spans="1:26" x14ac:dyDescent="0.35">
      <c r="A5" s="4" t="s">
        <v>118</v>
      </c>
      <c r="B5" s="4" t="s">
        <v>141</v>
      </c>
      <c r="C5" s="4" t="str">
        <f>CONCATENATE(TabSalaries[[#This Row],[Nom ]]," ",TabSalaries[[#This Row],[Prenom]])</f>
        <v>D d</v>
      </c>
      <c r="D5" s="5"/>
      <c r="E5" s="4"/>
      <c r="F5" s="4"/>
      <c r="G5" s="6"/>
      <c r="L5" s="4"/>
      <c r="T5" s="4"/>
      <c r="U5" s="4"/>
      <c r="V5" s="4"/>
    </row>
    <row r="6" spans="1:26" x14ac:dyDescent="0.35">
      <c r="A6" s="4" t="s">
        <v>136</v>
      </c>
      <c r="B6" s="4" t="s">
        <v>142</v>
      </c>
      <c r="C6" s="4" t="str">
        <f>CONCATENATE(TabSalaries[[#This Row],[Nom ]]," ",TabSalaries[[#This Row],[Prenom]])</f>
        <v>E e</v>
      </c>
      <c r="D6" s="5"/>
      <c r="E6" s="4"/>
      <c r="F6" s="4"/>
      <c r="G6" s="6"/>
      <c r="L6" s="4"/>
      <c r="T6" s="4"/>
      <c r="U6" s="4" t="s">
        <v>10</v>
      </c>
      <c r="V6" s="4"/>
    </row>
    <row r="7" spans="1:26" x14ac:dyDescent="0.35">
      <c r="A7" s="4" t="s">
        <v>137</v>
      </c>
      <c r="B7" s="4" t="s">
        <v>143</v>
      </c>
      <c r="C7" s="4" t="str">
        <f>CONCATENATE(TabSalaries[[#This Row],[Nom ]]," ",TabSalaries[[#This Row],[Prenom]])</f>
        <v>F f</v>
      </c>
      <c r="D7" s="5"/>
      <c r="E7" s="4"/>
      <c r="F7" s="4"/>
      <c r="G7" s="6"/>
      <c r="L7" s="4"/>
      <c r="T7" s="4"/>
      <c r="U7" s="4" t="s">
        <v>10</v>
      </c>
      <c r="V7" s="4"/>
      <c r="X7" s="4" t="s">
        <v>10</v>
      </c>
      <c r="Y7" s="4" t="s">
        <v>10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wksBDD_metiers"/>
  <dimension ref="A1:C91"/>
  <sheetViews>
    <sheetView workbookViewId="0"/>
  </sheetViews>
  <sheetFormatPr baseColWidth="10" defaultRowHeight="14.5" x14ac:dyDescent="0.35"/>
  <cols>
    <col min="1" max="1" width="18.453125" style="2" customWidth="1"/>
    <col min="3" max="3" width="21.90625" customWidth="1"/>
  </cols>
  <sheetData>
    <row r="1" spans="1:3" x14ac:dyDescent="0.35">
      <c r="A1" s="2" t="s">
        <v>23</v>
      </c>
      <c r="B1" s="2" t="s">
        <v>38</v>
      </c>
      <c r="C1" s="2" t="s">
        <v>5</v>
      </c>
    </row>
    <row r="2" spans="1:3" x14ac:dyDescent="0.35">
      <c r="A2" s="2" t="s">
        <v>9</v>
      </c>
      <c r="B2" s="2"/>
      <c r="C2" s="2"/>
    </row>
    <row r="3" spans="1:3" x14ac:dyDescent="0.35">
      <c r="A3" s="2" t="s">
        <v>12</v>
      </c>
      <c r="B3" s="2"/>
      <c r="C3" s="2"/>
    </row>
    <row r="4" spans="1:3" x14ac:dyDescent="0.35">
      <c r="A4" s="2" t="s">
        <v>14</v>
      </c>
      <c r="B4" s="2"/>
      <c r="C4" s="2"/>
    </row>
    <row r="5" spans="1:3" x14ac:dyDescent="0.35">
      <c r="A5" s="2" t="s">
        <v>14</v>
      </c>
      <c r="B5" s="2"/>
      <c r="C5" s="2"/>
    </row>
    <row r="6" spans="1:3" x14ac:dyDescent="0.35">
      <c r="A6" s="2" t="s">
        <v>20</v>
      </c>
      <c r="B6" s="2"/>
      <c r="C6" s="2"/>
    </row>
    <row r="7" spans="1:3" x14ac:dyDescent="0.35">
      <c r="A7" s="2" t="s">
        <v>16</v>
      </c>
      <c r="B7" s="2"/>
      <c r="C7" s="2"/>
    </row>
    <row r="8" spans="1:3" x14ac:dyDescent="0.35">
      <c r="A8" s="2" t="s">
        <v>16</v>
      </c>
      <c r="B8" s="2"/>
      <c r="C8" s="2"/>
    </row>
    <row r="9" spans="1:3" x14ac:dyDescent="0.35">
      <c r="A9" s="2" t="s">
        <v>27</v>
      </c>
      <c r="B9" s="2"/>
      <c r="C9" s="2"/>
    </row>
    <row r="10" spans="1:3" x14ac:dyDescent="0.35">
      <c r="A10" s="2" t="s">
        <v>17</v>
      </c>
      <c r="B10" s="2"/>
      <c r="C10" s="2"/>
    </row>
    <row r="11" spans="1:3" x14ac:dyDescent="0.35">
      <c r="A11" s="2" t="s">
        <v>28</v>
      </c>
      <c r="B11" s="2"/>
      <c r="C11" s="2"/>
    </row>
    <row r="12" spans="1:3" x14ac:dyDescent="0.35">
      <c r="A12" s="2" t="s">
        <v>19</v>
      </c>
      <c r="B12" s="2"/>
      <c r="C12" s="2"/>
    </row>
    <row r="13" spans="1:3" x14ac:dyDescent="0.35">
      <c r="A13" s="2" t="s">
        <v>21</v>
      </c>
      <c r="B13" s="2"/>
      <c r="C13" s="2"/>
    </row>
    <row r="14" spans="1:3" ht="29" x14ac:dyDescent="0.35">
      <c r="A14" s="2" t="s">
        <v>22</v>
      </c>
      <c r="B14" s="2"/>
      <c r="C14" s="2"/>
    </row>
    <row r="15" spans="1:3" x14ac:dyDescent="0.35">
      <c r="A15" s="2" t="s">
        <v>29</v>
      </c>
      <c r="B15" s="2"/>
      <c r="C15" s="2"/>
    </row>
    <row r="16" spans="1:3" x14ac:dyDescent="0.35">
      <c r="A16"/>
    </row>
    <row r="17" spans="1:1" x14ac:dyDescent="0.35">
      <c r="A17"/>
    </row>
    <row r="18" spans="1:1" x14ac:dyDescent="0.35">
      <c r="A18"/>
    </row>
    <row r="19" spans="1:1" x14ac:dyDescent="0.35">
      <c r="A19"/>
    </row>
    <row r="20" spans="1:1" x14ac:dyDescent="0.35">
      <c r="A20"/>
    </row>
    <row r="21" spans="1:1" x14ac:dyDescent="0.35">
      <c r="A21"/>
    </row>
    <row r="22" spans="1:1" x14ac:dyDescent="0.35">
      <c r="A22"/>
    </row>
    <row r="23" spans="1:1" x14ac:dyDescent="0.35">
      <c r="A23"/>
    </row>
    <row r="24" spans="1:1" x14ac:dyDescent="0.35">
      <c r="A24"/>
    </row>
    <row r="25" spans="1:1" x14ac:dyDescent="0.35">
      <c r="A25"/>
    </row>
    <row r="26" spans="1:1" x14ac:dyDescent="0.35">
      <c r="A26"/>
    </row>
    <row r="27" spans="1:1" x14ac:dyDescent="0.35">
      <c r="A27"/>
    </row>
    <row r="28" spans="1:1" x14ac:dyDescent="0.35">
      <c r="A28"/>
    </row>
    <row r="29" spans="1:1" x14ac:dyDescent="0.35">
      <c r="A29"/>
    </row>
    <row r="30" spans="1:1" x14ac:dyDescent="0.35">
      <c r="A30"/>
    </row>
    <row r="31" spans="1:1" x14ac:dyDescent="0.35">
      <c r="A31"/>
    </row>
    <row r="32" spans="1:1" x14ac:dyDescent="0.35">
      <c r="A32"/>
    </row>
    <row r="33" spans="1:1" x14ac:dyDescent="0.35">
      <c r="A33"/>
    </row>
    <row r="34" spans="1:1" x14ac:dyDescent="0.35">
      <c r="A34"/>
    </row>
    <row r="35" spans="1:1" x14ac:dyDescent="0.35">
      <c r="A35"/>
    </row>
    <row r="36" spans="1:1" x14ac:dyDescent="0.35">
      <c r="A36"/>
    </row>
    <row r="37" spans="1:1" x14ac:dyDescent="0.35">
      <c r="A37"/>
    </row>
    <row r="38" spans="1:1" x14ac:dyDescent="0.35">
      <c r="A38"/>
    </row>
    <row r="39" spans="1:1" x14ac:dyDescent="0.35">
      <c r="A39"/>
    </row>
    <row r="40" spans="1:1" x14ac:dyDescent="0.35">
      <c r="A40"/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  <row r="87" spans="1:1" x14ac:dyDescent="0.35">
      <c r="A87"/>
    </row>
    <row r="88" spans="1:1" x14ac:dyDescent="0.35">
      <c r="A88"/>
    </row>
    <row r="89" spans="1:1" x14ac:dyDescent="0.35">
      <c r="A89"/>
    </row>
    <row r="90" spans="1:1" x14ac:dyDescent="0.35">
      <c r="A90"/>
    </row>
    <row r="91" spans="1:1" x14ac:dyDescent="0.35">
      <c r="A91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wksBDD_horaires"/>
  <dimension ref="A1:I7"/>
  <sheetViews>
    <sheetView workbookViewId="0"/>
  </sheetViews>
  <sheetFormatPr baseColWidth="10" defaultRowHeight="14.5" x14ac:dyDescent="0.35"/>
  <cols>
    <col min="2" max="2" width="21.54296875" customWidth="1"/>
    <col min="3" max="3" width="18.08984375" customWidth="1"/>
    <col min="5" max="5" width="24.81640625" bestFit="1" customWidth="1"/>
    <col min="6" max="6" width="22.08984375" style="9" customWidth="1"/>
  </cols>
  <sheetData>
    <row r="1" spans="1:9" ht="78" customHeight="1" x14ac:dyDescent="0.35">
      <c r="A1" t="s">
        <v>38</v>
      </c>
      <c r="B1" s="1" t="s">
        <v>34</v>
      </c>
      <c r="C1" s="1" t="s">
        <v>35</v>
      </c>
      <c r="D1" s="1" t="s">
        <v>36</v>
      </c>
      <c r="E1" s="1" t="s">
        <v>37</v>
      </c>
      <c r="F1" s="10" t="s">
        <v>91</v>
      </c>
      <c r="I1" s="9">
        <f ca="1">TODAY()</f>
        <v>43305</v>
      </c>
    </row>
    <row r="2" spans="1:9" hidden="1" x14ac:dyDescent="0.35">
      <c r="A2" t="s">
        <v>117</v>
      </c>
      <c r="B2" t="s">
        <v>92</v>
      </c>
      <c r="C2" t="s">
        <v>93</v>
      </c>
      <c r="D2" t="s">
        <v>94</v>
      </c>
      <c r="E2" t="s">
        <v>93</v>
      </c>
      <c r="F2" s="9" t="s">
        <v>95</v>
      </c>
    </row>
    <row r="3" spans="1:9" hidden="1" x14ac:dyDescent="0.35">
      <c r="A3" t="s">
        <v>117</v>
      </c>
      <c r="B3" t="s">
        <v>96</v>
      </c>
      <c r="C3" t="s">
        <v>97</v>
      </c>
      <c r="D3">
        <v>3</v>
      </c>
      <c r="E3">
        <v>3</v>
      </c>
    </row>
    <row r="4" spans="1:9" hidden="1" x14ac:dyDescent="0.35">
      <c r="A4" t="s">
        <v>117</v>
      </c>
      <c r="B4" t="s">
        <v>98</v>
      </c>
      <c r="C4" t="s">
        <v>99</v>
      </c>
      <c r="D4">
        <v>8</v>
      </c>
      <c r="E4" t="s">
        <v>100</v>
      </c>
      <c r="F4" s="9">
        <v>43292</v>
      </c>
    </row>
    <row r="5" spans="1:9" x14ac:dyDescent="0.35">
      <c r="A5" t="s">
        <v>116</v>
      </c>
      <c r="B5" t="s">
        <v>128</v>
      </c>
    </row>
    <row r="6" spans="1:9" hidden="1" x14ac:dyDescent="0.35">
      <c r="A6" t="s">
        <v>117</v>
      </c>
      <c r="B6" t="s">
        <v>129</v>
      </c>
    </row>
    <row r="7" spans="1:9" hidden="1" x14ac:dyDescent="0.35">
      <c r="A7" t="s">
        <v>117</v>
      </c>
      <c r="B7" t="s">
        <v>130</v>
      </c>
    </row>
  </sheetData>
  <pageMargins left="0.7" right="0.7" top="0.75" bottom="0.75" header="0.3" footer="0.3"/>
  <pageSetup paperSize="9" orientation="portrait" horizontalDpi="360" verticalDpi="360" r:id="rId1"/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wksArchive_bdd_horaires"/>
  <dimension ref="A1:F6"/>
  <sheetViews>
    <sheetView workbookViewId="0"/>
  </sheetViews>
  <sheetFormatPr baseColWidth="10" defaultRowHeight="14.5" x14ac:dyDescent="0.35"/>
  <cols>
    <col min="1" max="1" width="5.6328125" bestFit="1" customWidth="1"/>
    <col min="2" max="2" width="12.1796875" bestFit="1" customWidth="1"/>
    <col min="3" max="3" width="10.36328125" bestFit="1" customWidth="1"/>
    <col min="4" max="4" width="5.90625" bestFit="1" customWidth="1"/>
    <col min="5" max="5" width="20.1796875" bestFit="1" customWidth="1"/>
    <col min="6" max="6" width="13.1796875" bestFit="1" customWidth="1"/>
  </cols>
  <sheetData>
    <row r="1" spans="1:6" x14ac:dyDescent="0.35">
      <c r="A1" s="8" t="s">
        <v>38</v>
      </c>
      <c r="B1" s="7" t="s">
        <v>34</v>
      </c>
      <c r="C1" s="7" t="s">
        <v>35</v>
      </c>
      <c r="D1" s="7" t="s">
        <v>36</v>
      </c>
      <c r="E1" s="7" t="s">
        <v>37</v>
      </c>
      <c r="F1" s="11" t="s">
        <v>91</v>
      </c>
    </row>
    <row r="2" spans="1:6" x14ac:dyDescent="0.35">
      <c r="A2" t="s">
        <v>67</v>
      </c>
      <c r="B2" t="s">
        <v>83</v>
      </c>
      <c r="C2" t="s">
        <v>84</v>
      </c>
      <c r="D2" t="s">
        <v>85</v>
      </c>
      <c r="E2" t="s">
        <v>86</v>
      </c>
      <c r="F2" s="9">
        <v>43292</v>
      </c>
    </row>
    <row r="3" spans="1:6" x14ac:dyDescent="0.35">
      <c r="A3" t="s">
        <v>67</v>
      </c>
      <c r="B3" t="s">
        <v>87</v>
      </c>
      <c r="C3" t="s">
        <v>88</v>
      </c>
      <c r="D3" t="s">
        <v>89</v>
      </c>
      <c r="E3" t="s">
        <v>90</v>
      </c>
      <c r="F3" s="9">
        <v>43292</v>
      </c>
    </row>
    <row r="4" spans="1:6" x14ac:dyDescent="0.35">
      <c r="A4" t="s">
        <v>67</v>
      </c>
      <c r="B4" t="s">
        <v>75</v>
      </c>
      <c r="C4" t="s">
        <v>76</v>
      </c>
      <c r="D4" t="s">
        <v>77</v>
      </c>
      <c r="E4" t="s">
        <v>78</v>
      </c>
      <c r="F4" s="9">
        <v>43292</v>
      </c>
    </row>
    <row r="5" spans="1:6" x14ac:dyDescent="0.35">
      <c r="A5" t="s">
        <v>60</v>
      </c>
      <c r="B5" t="s">
        <v>79</v>
      </c>
      <c r="C5" t="s">
        <v>80</v>
      </c>
      <c r="D5" t="s">
        <v>81</v>
      </c>
      <c r="E5" t="s">
        <v>82</v>
      </c>
      <c r="F5" s="9">
        <v>43292</v>
      </c>
    </row>
    <row r="6" spans="1:6" x14ac:dyDescent="0.35">
      <c r="A6" t="s">
        <v>67</v>
      </c>
      <c r="B6" t="s">
        <v>98</v>
      </c>
      <c r="C6" t="s">
        <v>99</v>
      </c>
      <c r="D6">
        <v>8</v>
      </c>
      <c r="E6" t="s">
        <v>100</v>
      </c>
      <c r="F6" s="9">
        <v>43292</v>
      </c>
    </row>
  </sheetData>
  <dataValidations count="1">
    <dataValidation type="list" allowBlank="1" showInputMessage="1" showErrorMessage="1" sqref="A2:A5" xr:uid="{00000000-0002-0000-0900-000000000000}">
      <formula1>ListNom_client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58</vt:i4>
      </vt:variant>
    </vt:vector>
  </HeadingPairs>
  <TitlesOfParts>
    <vt:vector size="70" baseType="lpstr">
      <vt:lpstr>bdd_clients</vt:lpstr>
      <vt:lpstr>bdd_etages_pavillons</vt:lpstr>
      <vt:lpstr>BD</vt:lpstr>
      <vt:lpstr>Planning</vt:lpstr>
      <vt:lpstr>Fériés</vt:lpstr>
      <vt:lpstr>Listes</vt:lpstr>
      <vt:lpstr>bdd_salaries</vt:lpstr>
      <vt:lpstr>bdd_metiers</vt:lpstr>
      <vt:lpstr>bdd_horaires</vt:lpstr>
      <vt:lpstr>archive_bdd_horaires</vt:lpstr>
      <vt:lpstr>Liste jours fériés</vt:lpstr>
      <vt:lpstr>MENU</vt:lpstr>
      <vt:lpstr>Année</vt:lpstr>
      <vt:lpstr>aujourdhui</vt:lpstr>
      <vt:lpstr>Concat_pav_heures</vt:lpstr>
      <vt:lpstr>couleurs</vt:lpstr>
      <vt:lpstr>Début</vt:lpstr>
      <vt:lpstr>Etage_pavillon</vt:lpstr>
      <vt:lpstr>fériés</vt:lpstr>
      <vt:lpstr>Fin</vt:lpstr>
      <vt:lpstr>Planning!Impression_des_titres</vt:lpstr>
      <vt:lpstr>ListClients</vt:lpstr>
      <vt:lpstr>liste_metiers</vt:lpstr>
      <vt:lpstr>Planning!liste_noms</vt:lpstr>
      <vt:lpstr>Liste_salarie_nom_prenom</vt:lpstr>
      <vt:lpstr>ListNom_client</vt:lpstr>
      <vt:lpstr>ListTranche_horaire</vt:lpstr>
      <vt:lpstr>Noms</vt:lpstr>
      <vt:lpstr>TabClients_Adresse_1</vt:lpstr>
      <vt:lpstr>TabClients_Code_postal</vt:lpstr>
      <vt:lpstr>TabClients_Email</vt:lpstr>
      <vt:lpstr>TabClients_Interlocuteur</vt:lpstr>
      <vt:lpstr>TabClients_N°tel</vt:lpstr>
      <vt:lpstr>TabClients_Nom_client</vt:lpstr>
      <vt:lpstr>TabClients_Ville</vt:lpstr>
      <vt:lpstr>TabHoraires_Client</vt:lpstr>
      <vt:lpstr>TabHoraires_Code_horaire</vt:lpstr>
      <vt:lpstr>TabHoraires_date_modif</vt:lpstr>
      <vt:lpstr>TabHoraires_Description</vt:lpstr>
      <vt:lpstr>TabHoraires_Duree</vt:lpstr>
      <vt:lpstr>TabHoraires_Nombre_heures_payees</vt:lpstr>
      <vt:lpstr>TabSalaries_CDI</vt:lpstr>
      <vt:lpstr>TabSalaries_Commentaire</vt:lpstr>
      <vt:lpstr>TabSalaries_COMPLEMENT_FAMILIAL</vt:lpstr>
      <vt:lpstr>TabSalaries_Date_naissance</vt:lpstr>
      <vt:lpstr>TabSalaries_Departement_de_naissance</vt:lpstr>
      <vt:lpstr>TabSalaries_DOC_GE_REMIS</vt:lpstr>
      <vt:lpstr>TabSalaries_Domicile</vt:lpstr>
      <vt:lpstr>TabSalaries_heures_prevues_contrat</vt:lpstr>
      <vt:lpstr>TabSalaries_Lieu_naissance</vt:lpstr>
      <vt:lpstr>TabSalaries_MAIL</vt:lpstr>
      <vt:lpstr>TabSalaries_Metier_1</vt:lpstr>
      <vt:lpstr>TabSalaries_Metier_2</vt:lpstr>
      <vt:lpstr>TabSalaries_Mobilite_km</vt:lpstr>
      <vt:lpstr>TabSalaries_N°_securite_sociale</vt:lpstr>
      <vt:lpstr>TabSalaries_N°_TEL</vt:lpstr>
      <vt:lpstr>TabSalaries_Nom</vt:lpstr>
      <vt:lpstr>TabSalaries_nom_prenom</vt:lpstr>
      <vt:lpstr>TabSalaries_Pavillons_etages_non_souhaites</vt:lpstr>
      <vt:lpstr>TabSalaries_Pavillons_etages_souhaites</vt:lpstr>
      <vt:lpstr>TabSalaries_Preference_horaire</vt:lpstr>
      <vt:lpstr>TabSalaries_Prenom</vt:lpstr>
      <vt:lpstr>TabSalaries_RH_REMIS</vt:lpstr>
      <vt:lpstr>TabSalaries_Site_de_reference</vt:lpstr>
      <vt:lpstr>TabSalaries_Sites_non_souhaites</vt:lpstr>
      <vt:lpstr>TabSalaries_Sites_qui_ne_le_souhaitent_pas</vt:lpstr>
      <vt:lpstr>TabSalaries_Vacation</vt:lpstr>
      <vt:lpstr>Tranche_horaire</vt:lpstr>
      <vt:lpstr>Planning!Zone_d_impression</vt:lpstr>
      <vt:lpstr>ZonePlan1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bastres</dc:creator>
  <cp:lastModifiedBy>pierre bastres</cp:lastModifiedBy>
  <dcterms:created xsi:type="dcterms:W3CDTF">2018-07-10T06:33:29Z</dcterms:created>
  <dcterms:modified xsi:type="dcterms:W3CDTF">2018-07-24T05:46:22Z</dcterms:modified>
</cp:coreProperties>
</file>