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5330" yWindow="-30" windowWidth="12975" windowHeight="12585"/>
  </bookViews>
  <sheets>
    <sheet name="Recueil attentes" sheetId="1" r:id="rId1"/>
    <sheet name="Résultats" sheetId="3" r:id="rId2"/>
    <sheet name="Données" sheetId="2" r:id="rId3"/>
  </sheets>
  <functionGroups builtInGroupCount="17"/>
  <definedNames>
    <definedName name="_xlnm._FilterDatabase" localSheetId="0" hidden="1">'Recueil attentes'!$A$1:$J$66</definedName>
    <definedName name="Je_cherche">'Recueil attentes'!$C$2:$C$51</definedName>
    <definedName name="Je_cherche1">Données!$B$2:$B$6</definedName>
    <definedName name="Je_cherche2">'Recueil attentes'!$D$2:$D$51</definedName>
    <definedName name="Je_cherche3">'Recueil attentes'!$E$2:$E$51</definedName>
    <definedName name="Je_cherche4">'Recueil attentes'!$F$2:$F$51</definedName>
    <definedName name="NOM">'Recueil attentes'!$A$2:$A$51</definedName>
    <definedName name="Type">'Recueil attentes'!$B$2:$B$51</definedName>
    <definedName name="Type1">Données!$A$2:$A$9</definedName>
  </definedNames>
  <calcPr calcId="144525"/>
  <pivotCaches>
    <pivotCache cacheId="12" r:id="rId4"/>
  </pivotCaches>
</workbook>
</file>

<file path=xl/calcChain.xml><?xml version="1.0" encoding="utf-8"?>
<calcChain xmlns="http://schemas.openxmlformats.org/spreadsheetml/2006/main">
  <c r="W79" i="1" l="1" a="1"/>
  <c r="W79" i="1" s="1"/>
  <c r="V79" i="1" a="1"/>
  <c r="V79" i="1" s="1"/>
  <c r="W78" i="1" a="1"/>
  <c r="W78" i="1" s="1"/>
  <c r="V78" i="1" a="1"/>
  <c r="V78" i="1" s="1"/>
  <c r="W77" i="1" a="1"/>
  <c r="W77" i="1" s="1"/>
  <c r="V77" i="1" a="1"/>
  <c r="V77" i="1" s="1"/>
  <c r="W76" i="1" a="1"/>
  <c r="W76" i="1" s="1"/>
  <c r="V76" i="1" a="1"/>
  <c r="V76" i="1" s="1"/>
  <c r="W75" i="1" a="1"/>
  <c r="W75" i="1" s="1"/>
  <c r="V75" i="1" a="1"/>
  <c r="V75" i="1" s="1"/>
  <c r="W74" i="1" a="1"/>
  <c r="W74" i="1" s="1"/>
  <c r="V74" i="1" a="1"/>
  <c r="V74" i="1" s="1"/>
  <c r="W73" i="1" a="1"/>
  <c r="W73" i="1" s="1"/>
  <c r="V73" i="1" a="1"/>
  <c r="V73" i="1" s="1"/>
  <c r="W72" i="1" a="1"/>
  <c r="W72" i="1" s="1"/>
  <c r="V72" i="1" a="1"/>
  <c r="V72" i="1" s="1"/>
  <c r="W71" i="1" a="1"/>
  <c r="W71" i="1" s="1"/>
  <c r="V71" i="1" a="1"/>
  <c r="V71" i="1" s="1"/>
  <c r="W70" i="1" a="1"/>
  <c r="W70" i="1" s="1"/>
  <c r="V70" i="1" a="1"/>
  <c r="V70" i="1" s="1"/>
  <c r="W69" i="1" a="1"/>
  <c r="W69" i="1" s="1"/>
  <c r="V69" i="1" a="1"/>
  <c r="V69" i="1" s="1"/>
  <c r="W68" i="1" a="1"/>
  <c r="W68" i="1" s="1"/>
  <c r="V68" i="1" a="1"/>
  <c r="V68" i="1" s="1"/>
  <c r="W67" i="1" a="1"/>
  <c r="W67" i="1" s="1"/>
  <c r="V67" i="1" a="1"/>
  <c r="V67" i="1" s="1"/>
  <c r="W66" i="1" a="1"/>
  <c r="W66" i="1" s="1"/>
  <c r="V66" i="1" a="1"/>
  <c r="V66" i="1" s="1"/>
  <c r="W65" i="1" a="1"/>
  <c r="W65" i="1" s="1"/>
  <c r="V65" i="1" a="1"/>
  <c r="V65" i="1" s="1"/>
  <c r="W64" i="1" a="1"/>
  <c r="W64" i="1" s="1"/>
  <c r="V64" i="1" a="1"/>
  <c r="V64" i="1" s="1"/>
  <c r="W63" i="1" a="1"/>
  <c r="W63" i="1" s="1"/>
  <c r="V63" i="1" a="1"/>
  <c r="V63" i="1" s="1"/>
  <c r="W62" i="1" a="1"/>
  <c r="W62" i="1" s="1"/>
  <c r="V62" i="1" a="1"/>
  <c r="V62" i="1" s="1"/>
  <c r="W61" i="1" a="1"/>
  <c r="W61" i="1" s="1"/>
  <c r="V61" i="1" a="1"/>
  <c r="V61" i="1" s="1"/>
  <c r="W60" i="1" a="1"/>
  <c r="W60" i="1" s="1"/>
  <c r="V60" i="1" a="1"/>
  <c r="V60" i="1" s="1"/>
  <c r="W59" i="1" a="1"/>
  <c r="W59" i="1" s="1"/>
  <c r="V59" i="1" a="1"/>
  <c r="V59" i="1" s="1"/>
  <c r="W58" i="1" a="1"/>
  <c r="W58" i="1" s="1"/>
  <c r="V58" i="1" a="1"/>
  <c r="V58" i="1" s="1"/>
  <c r="W57" i="1" a="1"/>
  <c r="W57" i="1" s="1"/>
  <c r="V57" i="1" a="1"/>
  <c r="V57" i="1" s="1"/>
  <c r="U57" i="1" a="1"/>
  <c r="T57" i="1" a="1"/>
  <c r="U57" i="1" l="1"/>
  <c r="T58" i="1"/>
  <c r="T60" i="1"/>
  <c r="T62" i="1"/>
  <c r="T64" i="1"/>
  <c r="T66" i="1"/>
  <c r="T68" i="1"/>
  <c r="T70" i="1"/>
  <c r="T72" i="1"/>
  <c r="T74" i="1"/>
  <c r="T76" i="1"/>
  <c r="T78" i="1"/>
  <c r="T57" i="1"/>
  <c r="T59" i="1"/>
  <c r="T61" i="1"/>
  <c r="T63" i="1"/>
  <c r="T65" i="1"/>
  <c r="T67" i="1"/>
  <c r="T69" i="1"/>
  <c r="T71" i="1"/>
  <c r="T73" i="1"/>
  <c r="T75" i="1"/>
  <c r="T77" i="1"/>
  <c r="T79" i="1"/>
  <c r="T41" i="1" l="1" a="1"/>
  <c r="T41" i="1" s="1"/>
  <c r="T42" i="1" a="1"/>
  <c r="T42" i="1" s="1"/>
  <c r="T43" i="1" a="1"/>
  <c r="T43" i="1" s="1"/>
  <c r="T44" i="1" a="1"/>
  <c r="T44" i="1" s="1"/>
  <c r="T45" i="1" a="1"/>
  <c r="T45" i="1" s="1"/>
  <c r="T46" i="1" a="1"/>
  <c r="T46" i="1" s="1"/>
  <c r="U13" i="1" a="1"/>
  <c r="U13" i="1" s="1"/>
  <c r="U17" i="1" a="1"/>
  <c r="U17" i="1" s="1"/>
  <c r="U19" i="1" a="1"/>
  <c r="U19" i="1" s="1"/>
  <c r="U33" i="1" a="1"/>
  <c r="U33" i="1" s="1"/>
  <c r="U34" i="1" a="1"/>
  <c r="U34" i="1" s="1"/>
  <c r="U36" i="1" a="1"/>
  <c r="U36" i="1" s="1"/>
  <c r="U37" i="1" a="1"/>
  <c r="U37" i="1" s="1"/>
  <c r="U38" i="1" a="1"/>
  <c r="U38" i="1" s="1"/>
  <c r="U39" i="1" a="1"/>
  <c r="U39" i="1" s="1"/>
  <c r="U41" i="1" a="1"/>
  <c r="U41" i="1" s="1"/>
  <c r="U42" i="1" a="1"/>
  <c r="U42" i="1" s="1"/>
  <c r="U43" i="1" a="1"/>
  <c r="U43" i="1" s="1"/>
  <c r="U44" i="1" a="1"/>
  <c r="U44" i="1" s="1"/>
  <c r="U45" i="1" a="1"/>
  <c r="U45" i="1" s="1"/>
  <c r="U46" i="1" a="1"/>
  <c r="U46" i="1" s="1"/>
  <c r="T4" i="1" a="1"/>
  <c r="T17" i="1" a="1"/>
  <c r="T33" i="1" a="1"/>
  <c r="T38" i="1" a="1"/>
  <c r="U8" i="1" a="1"/>
  <c r="T13" i="1" a="1"/>
  <c r="T39" i="1" a="1"/>
  <c r="T5" i="1" a="1"/>
  <c r="T29" i="1" a="1"/>
  <c r="U5" i="1" a="1"/>
  <c r="T8" i="1" a="1"/>
  <c r="T28" i="1" a="1"/>
  <c r="T36" i="1" a="1"/>
  <c r="U4" i="1" a="1"/>
  <c r="U29" i="1" a="1"/>
  <c r="T34" i="1" a="1"/>
  <c r="U28" i="1" a="1"/>
  <c r="T19" i="1" a="1"/>
  <c r="T37" i="1" a="1"/>
  <c r="U29" i="1" l="1"/>
  <c r="U28" i="1"/>
  <c r="U8" i="1"/>
  <c r="U5" i="1"/>
  <c r="U4" i="1"/>
  <c r="T39" i="1"/>
  <c r="T38" i="1"/>
  <c r="T37" i="1"/>
  <c r="T36" i="1"/>
  <c r="T34" i="1"/>
  <c r="T33" i="1"/>
  <c r="T29" i="1"/>
  <c r="T28" i="1"/>
  <c r="T19" i="1"/>
  <c r="T17" i="1"/>
  <c r="T13" i="1"/>
  <c r="T8" i="1"/>
  <c r="T5" i="1"/>
  <c r="T4" i="1"/>
  <c r="Y27" i="1" a="1"/>
  <c r="Y27" i="1" s="1"/>
  <c r="Y28" i="1" a="1"/>
  <c r="Y28" i="1" s="1"/>
  <c r="Y29" i="1" a="1"/>
  <c r="Y29" i="1" s="1"/>
  <c r="Y30" i="1" a="1"/>
  <c r="Y30" i="1" s="1"/>
  <c r="Y31" i="1" a="1"/>
  <c r="Y31" i="1" s="1"/>
  <c r="Y32" i="1" a="1"/>
  <c r="Y32" i="1" s="1"/>
  <c r="Y33" i="1" a="1"/>
  <c r="Y33" i="1" s="1"/>
  <c r="Y34" i="1" a="1"/>
  <c r="Y34" i="1" s="1"/>
  <c r="Y35" i="1" a="1"/>
  <c r="Y35" i="1" s="1"/>
  <c r="Y36" i="1" a="1"/>
  <c r="Y36" i="1" s="1"/>
  <c r="Y37" i="1" a="1"/>
  <c r="Y37" i="1" s="1"/>
  <c r="Y38" i="1" a="1"/>
  <c r="Y38" i="1" s="1"/>
  <c r="Y39" i="1" a="1"/>
  <c r="Y39" i="1" s="1"/>
  <c r="Y40" i="1" a="1"/>
  <c r="Y40" i="1" s="1"/>
  <c r="Y41" i="1" a="1"/>
  <c r="Y41" i="1" s="1"/>
  <c r="Y42" i="1" a="1"/>
  <c r="Y42" i="1" s="1"/>
  <c r="Y43" i="1" a="1"/>
  <c r="Y43" i="1" s="1"/>
  <c r="Y44" i="1" a="1"/>
  <c r="Y44" i="1" s="1"/>
  <c r="Y45" i="1" a="1"/>
  <c r="Y45" i="1" s="1"/>
  <c r="Y46" i="1" a="1"/>
  <c r="Y46" i="1" s="1"/>
  <c r="Y47" i="1" a="1"/>
  <c r="Y47" i="1" s="1"/>
  <c r="Y48" i="1" a="1"/>
  <c r="Y48" i="1" s="1"/>
  <c r="Y26" i="1" a="1"/>
  <c r="Y26" i="1" l="1"/>
  <c r="V19" i="1" a="1"/>
  <c r="V19" i="1" s="1"/>
  <c r="W19" i="1" a="1"/>
  <c r="W19" i="1" s="1"/>
  <c r="X19" i="1" a="1"/>
  <c r="X19" i="1" s="1"/>
  <c r="Y19" i="1" a="1"/>
  <c r="Y19" i="1" s="1"/>
  <c r="Z19" i="1" a="1"/>
  <c r="Z19" i="1" s="1"/>
  <c r="T21" i="1" a="1"/>
  <c r="T21" i="1" s="1"/>
  <c r="Y8" i="1" a="1"/>
  <c r="Y8" i="1" s="1"/>
  <c r="Y9" i="1" a="1"/>
  <c r="Y9" i="1" s="1"/>
  <c r="Y10" i="1" a="1"/>
  <c r="Y10" i="1" s="1"/>
  <c r="W5" i="1" a="1"/>
  <c r="W5" i="1" s="1"/>
  <c r="W6" i="1" a="1"/>
  <c r="W6" i="1" s="1"/>
  <c r="W7" i="1" a="1"/>
  <c r="W7" i="1" s="1"/>
  <c r="W8" i="1" a="1"/>
  <c r="W8" i="1" s="1"/>
  <c r="W9" i="1" a="1"/>
  <c r="W9" i="1" s="1"/>
  <c r="W10" i="1" a="1"/>
  <c r="W10" i="1" s="1"/>
  <c r="W11" i="1" a="1"/>
  <c r="W11" i="1" s="1"/>
  <c r="W12" i="1" a="1"/>
  <c r="W12" i="1" s="1"/>
  <c r="W13" i="1" a="1"/>
  <c r="W13" i="1" s="1"/>
  <c r="W14" i="1" a="1"/>
  <c r="W14" i="1" s="1"/>
  <c r="W15" i="1" a="1"/>
  <c r="W15" i="1" s="1"/>
  <c r="W16" i="1" a="1"/>
  <c r="W16" i="1" s="1"/>
  <c r="W17" i="1" a="1"/>
  <c r="W17" i="1" s="1"/>
  <c r="W18" i="1" a="1"/>
  <c r="W18" i="1" s="1"/>
  <c r="W20" i="1" a="1"/>
  <c r="W20" i="1" s="1"/>
  <c r="W21" i="1" a="1"/>
  <c r="W21" i="1" s="1"/>
  <c r="T20" i="1" a="1"/>
  <c r="T20" i="1" l="1"/>
  <c r="U21" i="1" a="1"/>
  <c r="U21" i="1" s="1"/>
  <c r="V21" i="1" a="1"/>
  <c r="V21" i="1" s="1"/>
  <c r="X21" i="1" a="1"/>
  <c r="X21" i="1" s="1"/>
  <c r="Y21" i="1" a="1"/>
  <c r="Y21" i="1" s="1"/>
  <c r="Z21" i="1" a="1"/>
  <c r="Z21" i="1" s="1"/>
  <c r="Y4" i="1" a="1"/>
  <c r="Y4" i="1" s="1"/>
  <c r="Y5" i="1" a="1"/>
  <c r="Y5" i="1" s="1"/>
  <c r="Y6" i="1" a="1"/>
  <c r="Y6" i="1" s="1"/>
  <c r="Y7" i="1" a="1"/>
  <c r="Y7" i="1" s="1"/>
  <c r="Y11" i="1" a="1"/>
  <c r="Y11" i="1" s="1"/>
  <c r="Y12" i="1" a="1"/>
  <c r="Y12" i="1" s="1"/>
  <c r="Y13" i="1" a="1"/>
  <c r="Y13" i="1" s="1"/>
  <c r="Y14" i="1" a="1"/>
  <c r="Y14" i="1" s="1"/>
  <c r="Y15" i="1" a="1"/>
  <c r="Y15" i="1" s="1"/>
  <c r="Y16" i="1" a="1"/>
  <c r="Y16" i="1" s="1"/>
  <c r="Y17" i="1" a="1"/>
  <c r="Y17" i="1" s="1"/>
  <c r="Y18" i="1" a="1"/>
  <c r="Y18" i="1" s="1"/>
  <c r="Y20" i="1" a="1"/>
  <c r="Y20" i="1" s="1"/>
  <c r="X5" i="1" l="1" a="1"/>
  <c r="X5" i="1" s="1"/>
  <c r="X6" i="1" a="1"/>
  <c r="X6" i="1" s="1"/>
  <c r="X7" i="1" a="1"/>
  <c r="X7" i="1" s="1"/>
  <c r="X8" i="1" a="1"/>
  <c r="X8" i="1" s="1"/>
  <c r="X9" i="1" a="1"/>
  <c r="X9" i="1" s="1"/>
  <c r="X10" i="1" a="1"/>
  <c r="X10" i="1" s="1"/>
  <c r="X11" i="1" a="1"/>
  <c r="X11" i="1" s="1"/>
  <c r="X12" i="1" a="1"/>
  <c r="X12" i="1" s="1"/>
  <c r="X13" i="1" a="1"/>
  <c r="X13" i="1" s="1"/>
  <c r="X14" i="1" a="1"/>
  <c r="X14" i="1" s="1"/>
  <c r="X15" i="1" a="1"/>
  <c r="X15" i="1" s="1"/>
  <c r="X16" i="1" a="1"/>
  <c r="X16" i="1" s="1"/>
  <c r="X17" i="1" a="1"/>
  <c r="X17" i="1" s="1"/>
  <c r="X18" i="1" a="1"/>
  <c r="X18" i="1" s="1"/>
  <c r="X20" i="1" a="1"/>
  <c r="X20" i="1" s="1"/>
  <c r="X3" i="1" a="1"/>
  <c r="X4" i="1" a="1"/>
  <c r="Y3" i="1" a="1"/>
  <c r="X4" i="1" l="1"/>
  <c r="Y3" i="1"/>
  <c r="X3" i="1"/>
  <c r="X27" i="1" a="1"/>
  <c r="X27" i="1" s="1"/>
  <c r="X28" i="1" a="1"/>
  <c r="X28" i="1" s="1"/>
  <c r="X29" i="1" a="1"/>
  <c r="X29" i="1" s="1"/>
  <c r="X30" i="1" a="1"/>
  <c r="X30" i="1" s="1"/>
  <c r="X31" i="1" a="1"/>
  <c r="X31" i="1" s="1"/>
  <c r="X32" i="1" a="1"/>
  <c r="X32" i="1" s="1"/>
  <c r="X33" i="1" a="1"/>
  <c r="X33" i="1" s="1"/>
  <c r="X34" i="1" a="1"/>
  <c r="X34" i="1" s="1"/>
  <c r="X35" i="1" a="1"/>
  <c r="X35" i="1" s="1"/>
  <c r="X36" i="1" a="1"/>
  <c r="X36" i="1" s="1"/>
  <c r="X37" i="1" a="1"/>
  <c r="X37" i="1" s="1"/>
  <c r="X38" i="1" a="1"/>
  <c r="X38" i="1" s="1"/>
  <c r="X39" i="1" a="1"/>
  <c r="X39" i="1" s="1"/>
  <c r="X40" i="1" a="1"/>
  <c r="X40" i="1" s="1"/>
  <c r="X41" i="1" a="1"/>
  <c r="X41" i="1" s="1"/>
  <c r="X42" i="1" a="1"/>
  <c r="X42" i="1" s="1"/>
  <c r="X43" i="1" a="1"/>
  <c r="X43" i="1" s="1"/>
  <c r="X44" i="1" a="1"/>
  <c r="X44" i="1" s="1"/>
  <c r="X45" i="1" a="1"/>
  <c r="X45" i="1" s="1"/>
  <c r="X46" i="1" a="1"/>
  <c r="X46" i="1" s="1"/>
  <c r="X47" i="1" a="1"/>
  <c r="X47" i="1" s="1"/>
  <c r="X48" i="1" a="1"/>
  <c r="X48" i="1" s="1"/>
  <c r="X26" i="1" a="1"/>
  <c r="X26" i="1" l="1"/>
  <c r="W4" i="1" a="1"/>
  <c r="W3" i="1" a="1"/>
  <c r="W4" i="1" l="1"/>
  <c r="W3" i="1"/>
  <c r="U31" i="1" l="1" a="1"/>
  <c r="U31" i="1" s="1"/>
  <c r="U32" i="1" a="1"/>
  <c r="U32" i="1" s="1"/>
  <c r="U35" i="1" a="1"/>
  <c r="U35" i="1" s="1"/>
  <c r="U40" i="1" a="1"/>
  <c r="U40" i="1" s="1"/>
  <c r="U47" i="1" a="1"/>
  <c r="U47" i="1" s="1"/>
  <c r="U48" i="1" a="1"/>
  <c r="U48" i="1" s="1"/>
  <c r="W28" i="1" a="1"/>
  <c r="W28" i="1" s="1"/>
  <c r="W29" i="1" a="1"/>
  <c r="W29" i="1" s="1"/>
  <c r="W30" i="1" a="1"/>
  <c r="W30" i="1" s="1"/>
  <c r="W31" i="1" a="1"/>
  <c r="W31" i="1" s="1"/>
  <c r="W32" i="1" a="1"/>
  <c r="W32" i="1" s="1"/>
  <c r="W33" i="1" a="1"/>
  <c r="W33" i="1" s="1"/>
  <c r="W34" i="1" a="1"/>
  <c r="W34" i="1" s="1"/>
  <c r="W35" i="1" a="1"/>
  <c r="W35" i="1" s="1"/>
  <c r="W36" i="1" a="1"/>
  <c r="W36" i="1" s="1"/>
  <c r="W37" i="1" a="1"/>
  <c r="W37" i="1" s="1"/>
  <c r="W38" i="1" a="1"/>
  <c r="W38" i="1" s="1"/>
  <c r="W39" i="1" a="1"/>
  <c r="W39" i="1" s="1"/>
  <c r="W40" i="1" a="1"/>
  <c r="W40" i="1" s="1"/>
  <c r="W41" i="1" a="1"/>
  <c r="W41" i="1" s="1"/>
  <c r="W42" i="1" a="1"/>
  <c r="W42" i="1" s="1"/>
  <c r="W43" i="1" a="1"/>
  <c r="W43" i="1" s="1"/>
  <c r="W44" i="1" a="1"/>
  <c r="W44" i="1" s="1"/>
  <c r="W45" i="1" a="1"/>
  <c r="W45" i="1" s="1"/>
  <c r="W46" i="1" a="1"/>
  <c r="W46" i="1" s="1"/>
  <c r="W47" i="1" a="1"/>
  <c r="W47" i="1" s="1"/>
  <c r="W48" i="1" a="1"/>
  <c r="W48" i="1" s="1"/>
  <c r="V31" i="1" a="1"/>
  <c r="V31" i="1" s="1"/>
  <c r="V32" i="1" a="1"/>
  <c r="V32" i="1" s="1"/>
  <c r="V33" i="1" a="1"/>
  <c r="V33" i="1" s="1"/>
  <c r="V34" i="1" a="1"/>
  <c r="V34" i="1" s="1"/>
  <c r="V35" i="1" a="1"/>
  <c r="V35" i="1" s="1"/>
  <c r="V36" i="1" a="1"/>
  <c r="V36" i="1" s="1"/>
  <c r="V37" i="1" a="1"/>
  <c r="V37" i="1" s="1"/>
  <c r="V38" i="1" a="1"/>
  <c r="V38" i="1" s="1"/>
  <c r="V39" i="1" a="1"/>
  <c r="V39" i="1" s="1"/>
  <c r="V40" i="1" a="1"/>
  <c r="V40" i="1" s="1"/>
  <c r="V41" i="1" a="1"/>
  <c r="V41" i="1" s="1"/>
  <c r="V42" i="1" a="1"/>
  <c r="V42" i="1" s="1"/>
  <c r="V43" i="1" a="1"/>
  <c r="V43" i="1" s="1"/>
  <c r="V44" i="1" a="1"/>
  <c r="V44" i="1" s="1"/>
  <c r="V45" i="1" a="1"/>
  <c r="V45" i="1" s="1"/>
  <c r="V46" i="1" a="1"/>
  <c r="V46" i="1" s="1"/>
  <c r="V47" i="1" a="1"/>
  <c r="V47" i="1" s="1"/>
  <c r="V48" i="1" a="1"/>
  <c r="V48" i="1" s="1"/>
  <c r="T47" i="1" a="1"/>
  <c r="T47" i="1" s="1"/>
  <c r="T48" i="1" a="1"/>
  <c r="T48" i="1" s="1"/>
  <c r="Z10" i="1" a="1"/>
  <c r="Z10" i="1" s="1"/>
  <c r="Z11" i="1" a="1"/>
  <c r="Z11" i="1" s="1"/>
  <c r="Z12" i="1" a="1"/>
  <c r="Z12" i="1" s="1"/>
  <c r="Z13" i="1" a="1"/>
  <c r="Z13" i="1" s="1"/>
  <c r="Z14" i="1" a="1"/>
  <c r="Z14" i="1" s="1"/>
  <c r="Z15" i="1" a="1"/>
  <c r="Z15" i="1" s="1"/>
  <c r="Z16" i="1" a="1"/>
  <c r="Z16" i="1" s="1"/>
  <c r="Z17" i="1" a="1"/>
  <c r="Z17" i="1" s="1"/>
  <c r="Z18" i="1" a="1"/>
  <c r="Z18" i="1" s="1"/>
  <c r="Z20" i="1" a="1"/>
  <c r="Z20" i="1" s="1"/>
  <c r="V11" i="1" a="1"/>
  <c r="V11" i="1" s="1"/>
  <c r="V12" i="1" a="1"/>
  <c r="V12" i="1" s="1"/>
  <c r="V13" i="1" a="1"/>
  <c r="V13" i="1" s="1"/>
  <c r="V14" i="1" a="1"/>
  <c r="V14" i="1" s="1"/>
  <c r="V15" i="1" a="1"/>
  <c r="V15" i="1" s="1"/>
  <c r="V16" i="1" a="1"/>
  <c r="V16" i="1" s="1"/>
  <c r="V17" i="1" a="1"/>
  <c r="V17" i="1" s="1"/>
  <c r="V18" i="1" a="1"/>
  <c r="V18" i="1" s="1"/>
  <c r="V20" i="1" a="1"/>
  <c r="V20" i="1" s="1"/>
  <c r="U11" i="1" a="1"/>
  <c r="U11" i="1" s="1"/>
  <c r="U12" i="1" a="1"/>
  <c r="U12" i="1" s="1"/>
  <c r="U14" i="1" a="1"/>
  <c r="U14" i="1" s="1"/>
  <c r="U15" i="1" a="1"/>
  <c r="U15" i="1" s="1"/>
  <c r="U16" i="1" a="1"/>
  <c r="U16" i="1" s="1"/>
  <c r="U18" i="1" a="1"/>
  <c r="U18" i="1" s="1"/>
  <c r="U20" i="1" a="1"/>
  <c r="U20" i="1" s="1"/>
  <c r="Z8" i="1" a="1"/>
  <c r="T18" i="1" a="1"/>
  <c r="V4" i="1" a="1"/>
  <c r="V26" i="1" a="1"/>
  <c r="U3" i="1" a="1"/>
  <c r="T26" i="1" a="1"/>
  <c r="U9" i="1" a="1"/>
  <c r="V5" i="1" a="1"/>
  <c r="V28" i="1" a="1"/>
  <c r="T6" i="1" a="1"/>
  <c r="V10" i="1" a="1"/>
  <c r="T9" i="1" a="1"/>
  <c r="U26" i="1" a="1"/>
  <c r="W27" i="1" a="1"/>
  <c r="T12" i="1" a="1"/>
  <c r="T30" i="1" a="1"/>
  <c r="W26" i="1" a="1"/>
  <c r="T15" i="1" a="1"/>
  <c r="Z7" i="1" a="1"/>
  <c r="U10" i="1" a="1"/>
  <c r="U30" i="1" a="1"/>
  <c r="U6" i="1" a="1"/>
  <c r="V8" i="1" a="1"/>
  <c r="V6" i="1" a="1"/>
  <c r="Z3" i="1" a="1"/>
  <c r="T27" i="1" a="1"/>
  <c r="V27" i="1" a="1"/>
  <c r="Z9" i="1" a="1"/>
  <c r="T14" i="1" a="1"/>
  <c r="T31" i="1" a="1"/>
  <c r="Z4" i="1" a="1"/>
  <c r="V9" i="1" a="1"/>
  <c r="T10" i="1" a="1"/>
  <c r="T32" i="1" a="1"/>
  <c r="T40" i="1" a="1"/>
  <c r="Z6" i="1" a="1"/>
  <c r="V30" i="1" a="1"/>
  <c r="V3" i="1" a="1"/>
  <c r="T35" i="1" a="1"/>
  <c r="Z5" i="1" a="1"/>
  <c r="V7" i="1" a="1"/>
  <c r="U7" i="1" a="1"/>
  <c r="T16" i="1" a="1"/>
  <c r="V29" i="1" a="1"/>
  <c r="U27" i="1" a="1"/>
  <c r="T7" i="1" a="1"/>
  <c r="T11" i="1" a="1"/>
  <c r="T3" i="1" a="1"/>
  <c r="V10" i="1" l="1"/>
  <c r="T40" i="1"/>
  <c r="Z9" i="1"/>
  <c r="T18" i="1"/>
  <c r="U10" i="1"/>
  <c r="U30" i="1"/>
  <c r="U9" i="1"/>
  <c r="T16" i="1"/>
  <c r="U7" i="1"/>
  <c r="T15" i="1"/>
  <c r="U6" i="1"/>
  <c r="T14" i="1"/>
  <c r="T35" i="1"/>
  <c r="T12" i="1"/>
  <c r="Z8" i="1"/>
  <c r="V30" i="1"/>
  <c r="V9" i="1"/>
  <c r="T10" i="1"/>
  <c r="V8" i="1"/>
  <c r="T32" i="1"/>
  <c r="T30" i="1"/>
  <c r="T11" i="1"/>
  <c r="T9" i="1"/>
  <c r="T31" i="1"/>
  <c r="W27" i="1"/>
  <c r="V29" i="1"/>
  <c r="V27" i="1"/>
  <c r="V28" i="1"/>
  <c r="U27" i="1"/>
  <c r="V6" i="1"/>
  <c r="V7" i="1"/>
  <c r="V5" i="1"/>
  <c r="T27" i="1"/>
  <c r="W26" i="1"/>
  <c r="U26" i="1"/>
  <c r="V26" i="1"/>
  <c r="T26" i="1"/>
  <c r="Z7" i="1"/>
  <c r="Z6" i="1"/>
  <c r="Z5" i="1"/>
  <c r="Z4" i="1"/>
  <c r="Z3" i="1"/>
  <c r="V4" i="1"/>
  <c r="V3" i="1"/>
  <c r="U3" i="1"/>
  <c r="T7" i="1"/>
  <c r="T6" i="1"/>
  <c r="T3" i="1"/>
</calcChain>
</file>

<file path=xl/sharedStrings.xml><?xml version="1.0" encoding="utf-8"?>
<sst xmlns="http://schemas.openxmlformats.org/spreadsheetml/2006/main" count="467" uniqueCount="135">
  <si>
    <t>NOM</t>
  </si>
  <si>
    <t>BANGRATZ</t>
  </si>
  <si>
    <t>BAEHL</t>
  </si>
  <si>
    <t>BINGLER</t>
  </si>
  <si>
    <t>BRAUN</t>
  </si>
  <si>
    <t>BROUCHET</t>
  </si>
  <si>
    <t>BUR</t>
  </si>
  <si>
    <t>EHRENBOGEN</t>
  </si>
  <si>
    <t>EYERMANN</t>
  </si>
  <si>
    <t>LEJUEZ</t>
  </si>
  <si>
    <t>LEONHARDT</t>
  </si>
  <si>
    <t>MAUERMANN</t>
  </si>
  <si>
    <t>MOSSER</t>
  </si>
  <si>
    <t>RATZEL</t>
  </si>
  <si>
    <t>FOURNIER</t>
  </si>
  <si>
    <t>FREY</t>
  </si>
  <si>
    <t>GAGNER</t>
  </si>
  <si>
    <t>KRESS</t>
  </si>
  <si>
    <t>LAUBACHER</t>
  </si>
  <si>
    <t>OSTER</t>
  </si>
  <si>
    <t>PEREIRA</t>
  </si>
  <si>
    <t>ZUMSTEIN</t>
  </si>
  <si>
    <t>HEITZ</t>
  </si>
  <si>
    <t>TRAUTMANN</t>
  </si>
  <si>
    <t>BURCKERT</t>
  </si>
  <si>
    <t>GASS</t>
  </si>
  <si>
    <t>YOUNES</t>
  </si>
  <si>
    <t>HAEHNEL</t>
  </si>
  <si>
    <t>HAHN</t>
  </si>
  <si>
    <t>LE COCQ</t>
  </si>
  <si>
    <t>CHRISTMANN</t>
  </si>
  <si>
    <t>OTT</t>
  </si>
  <si>
    <t>PERRIN</t>
  </si>
  <si>
    <t>REYSS</t>
  </si>
  <si>
    <t>BRANDSTAEDT</t>
  </si>
  <si>
    <t>BRENDEL</t>
  </si>
  <si>
    <t>BRONNER</t>
  </si>
  <si>
    <t>DENNLER</t>
  </si>
  <si>
    <t>MEYER</t>
  </si>
  <si>
    <t>PICARD</t>
  </si>
  <si>
    <t>BLUM</t>
  </si>
  <si>
    <t>BRUCKER</t>
  </si>
  <si>
    <t>FRITZ</t>
  </si>
  <si>
    <t>GIROLT</t>
  </si>
  <si>
    <t>GOUAIDA</t>
  </si>
  <si>
    <t>KLIMPEL</t>
  </si>
  <si>
    <t>HAEGEL</t>
  </si>
  <si>
    <t>ZAMBON</t>
  </si>
  <si>
    <t>Type</t>
  </si>
  <si>
    <t>Mer</t>
  </si>
  <si>
    <t>Montagne</t>
  </si>
  <si>
    <t>Campagne</t>
  </si>
  <si>
    <t>Le repos</t>
  </si>
  <si>
    <t>La baignade/activités nautiques</t>
  </si>
  <si>
    <t>Étiquettes de lignes</t>
  </si>
  <si>
    <t>Total général</t>
  </si>
  <si>
    <t>(vide)</t>
  </si>
  <si>
    <t>La marche/randonnée</t>
  </si>
  <si>
    <t>Autres(musée, tourisme local)</t>
  </si>
  <si>
    <t>Famille</t>
  </si>
  <si>
    <t>Mes attentes 1</t>
  </si>
  <si>
    <t>Mes attentes 2</t>
  </si>
  <si>
    <t>Mes attentes 3</t>
  </si>
  <si>
    <t>Mes attentes 4</t>
  </si>
  <si>
    <t>KUHN</t>
  </si>
  <si>
    <t>Services transversaux</t>
  </si>
  <si>
    <t>Nombre</t>
  </si>
  <si>
    <t>Séjour Lauriers</t>
  </si>
  <si>
    <t>(Michel JARMOLA + Bruno WELLER)</t>
  </si>
  <si>
    <t>Je recherche 1</t>
  </si>
  <si>
    <t>Je recherche 2</t>
  </si>
  <si>
    <t>Je recherche 3</t>
  </si>
  <si>
    <t>Je recherche 4</t>
  </si>
  <si>
    <t>Je recherche</t>
  </si>
  <si>
    <t>Type de lieu recherché</t>
  </si>
  <si>
    <t>Type de leiu recherché</t>
  </si>
  <si>
    <t>se promener</t>
  </si>
  <si>
    <t>découvrir la région</t>
  </si>
  <si>
    <t>Montagne et mer</t>
  </si>
  <si>
    <t>découvrir nouvelles choses</t>
  </si>
  <si>
    <t>bien manger</t>
  </si>
  <si>
    <t>faire la sieste</t>
  </si>
  <si>
    <t>beaucoup d'activités</t>
  </si>
  <si>
    <t>manger au resto</t>
  </si>
  <si>
    <t>sortir du quotidien</t>
  </si>
  <si>
    <t>s'amuser</t>
  </si>
  <si>
    <t>visite de la ville</t>
  </si>
  <si>
    <t>soirées ensemble</t>
  </si>
  <si>
    <t>découvrir de nouvelles villes</t>
  </si>
  <si>
    <t>se reposer</t>
  </si>
  <si>
    <t>les 3</t>
  </si>
  <si>
    <t>se promener/visiter</t>
  </si>
  <si>
    <t>se promener dans la nature</t>
  </si>
  <si>
    <t>bonne ambiance</t>
  </si>
  <si>
    <t>écouter musique allemande</t>
  </si>
  <si>
    <t>Étiquettes de colonnes</t>
  </si>
  <si>
    <t>Les 3</t>
  </si>
  <si>
    <t>un peu de sport</t>
  </si>
  <si>
    <t>danser en discothèque</t>
  </si>
  <si>
    <t>piscine</t>
  </si>
  <si>
    <t>nouvelles rencontres</t>
  </si>
  <si>
    <t>Partir avec Florian</t>
  </si>
  <si>
    <t>/!\ partir avec Ludovic</t>
  </si>
  <si>
    <t>avoir une bonne ambiance</t>
  </si>
  <si>
    <t>être cool</t>
  </si>
  <si>
    <t>partir en Autriche</t>
  </si>
  <si>
    <t>faire de bons repas</t>
  </si>
  <si>
    <t>prendre l'air</t>
  </si>
  <si>
    <t>faire du petit train</t>
  </si>
  <si>
    <t>faire du cheval</t>
  </si>
  <si>
    <t>bowling</t>
  </si>
  <si>
    <t>boire un verre</t>
  </si>
  <si>
    <t>promenades</t>
  </si>
  <si>
    <t>visites</t>
  </si>
  <si>
    <t>discothèque</t>
  </si>
  <si>
    <t>partir avec Marylène</t>
  </si>
  <si>
    <t>repas au lit</t>
  </si>
  <si>
    <t>aller danser</t>
  </si>
  <si>
    <t>ne pas marcher</t>
  </si>
  <si>
    <t>jouer</t>
  </si>
  <si>
    <t>Campagne et mer</t>
  </si>
  <si>
    <t>SCHMITT E.</t>
  </si>
  <si>
    <t>acheter des cartes</t>
  </si>
  <si>
    <t>Nombre de NOM</t>
  </si>
  <si>
    <t>piscine,discuter</t>
  </si>
  <si>
    <t>achats souvenirs</t>
  </si>
  <si>
    <t>faire les magasins</t>
  </si>
  <si>
    <t>Séjour famille</t>
  </si>
  <si>
    <t>barbecue</t>
  </si>
  <si>
    <t>courses</t>
  </si>
  <si>
    <t>nager dans la mer</t>
  </si>
  <si>
    <t>jouer aux cartes</t>
  </si>
  <si>
    <t>feu d'artifice</t>
  </si>
  <si>
    <t>piscine, jeux d'eau</t>
  </si>
  <si>
    <t>DICK 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</si>
</sst>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8"/>
      <name val="Verdana"/>
      <family val="2"/>
    </font>
    <font>
      <sz val="8"/>
      <color rgb="FF000000"/>
      <name val="Verdana"/>
      <family val="2"/>
    </font>
  </fonts>
  <fills count="11">
    <fill>
      <patternFill patternType="none"/>
    </fill>
    <fill>
      <patternFill patternType="gray125"/>
    </fill>
    <fill>
      <patternFill patternType="solid">
        <fgColor theme="8" tint="0.59999389629810485"/>
        <bgColor indexed="65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ck">
        <color rgb="FFFF0000"/>
      </top>
      <bottom/>
      <diagonal/>
    </border>
    <border>
      <left style="thin">
        <color indexed="64"/>
      </left>
      <right style="thin">
        <color indexed="64"/>
      </right>
      <top style="thick">
        <color rgb="FFFF0000"/>
      </top>
      <bottom/>
      <diagonal/>
    </border>
    <border>
      <left style="thin">
        <color indexed="64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n">
        <color indexed="64"/>
      </right>
      <top/>
      <bottom/>
      <diagonal/>
    </border>
    <border>
      <left style="thin">
        <color indexed="64"/>
      </left>
      <right style="thick">
        <color rgb="FFFF0000"/>
      </right>
      <top/>
      <bottom/>
      <diagonal/>
    </border>
    <border>
      <left style="thick">
        <color rgb="FFFF0000"/>
      </left>
      <right style="thin">
        <color indexed="64"/>
      </right>
      <top/>
      <bottom style="thick">
        <color rgb="FFFF0000"/>
      </bottom>
      <diagonal/>
    </border>
    <border>
      <left style="thin">
        <color indexed="64"/>
      </left>
      <right style="thin">
        <color indexed="64"/>
      </right>
      <top/>
      <bottom style="thick">
        <color rgb="FFFF0000"/>
      </bottom>
      <diagonal/>
    </border>
    <border>
      <left style="thin">
        <color indexed="64"/>
      </left>
      <right style="thick">
        <color rgb="FFFF0000"/>
      </right>
      <top/>
      <bottom style="thick">
        <color rgb="FFFF0000"/>
      </bottom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3" fillId="0" borderId="0"/>
  </cellStyleXfs>
  <cellXfs count="77">
    <xf numFmtId="0" fontId="0" fillId="0" borderId="0" xfId="0"/>
    <xf numFmtId="0" fontId="1" fillId="0" borderId="0" xfId="1" applyFill="1" applyBorder="1" applyAlignment="1">
      <alignment vertical="center"/>
    </xf>
    <xf numFmtId="0" fontId="4" fillId="0" borderId="0" xfId="2" applyFont="1" applyFill="1" applyAlignment="1">
      <alignment horizontal="left" vertical="center"/>
    </xf>
    <xf numFmtId="0" fontId="4" fillId="0" borderId="1" xfId="2" applyFont="1" applyFill="1" applyBorder="1" applyAlignment="1">
      <alignment vertical="center" wrapText="1"/>
    </xf>
    <xf numFmtId="0" fontId="5" fillId="0" borderId="1" xfId="2" applyFont="1" applyFill="1" applyBorder="1" applyAlignment="1">
      <alignment vertical="center" wrapText="1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2" fillId="0" borderId="1" xfId="0" applyFont="1" applyBorder="1" applyAlignment="1">
      <alignment vertical="center"/>
    </xf>
    <xf numFmtId="0" fontId="0" fillId="0" borderId="1" xfId="0" applyBorder="1" applyAlignment="1">
      <alignment vertical="center"/>
    </xf>
    <xf numFmtId="0" fontId="6" fillId="0" borderId="0" xfId="0" applyFont="1"/>
    <xf numFmtId="0" fontId="7" fillId="0" borderId="2" xfId="0" applyFont="1" applyBorder="1" applyAlignment="1">
      <alignment horizontal="left" vertical="center" readingOrder="1"/>
    </xf>
    <xf numFmtId="0" fontId="7" fillId="0" borderId="3" xfId="0" applyFont="1" applyBorder="1" applyAlignment="1">
      <alignment horizontal="left" vertical="center" readingOrder="1"/>
    </xf>
    <xf numFmtId="0" fontId="7" fillId="0" borderId="4" xfId="0" applyFont="1" applyBorder="1" applyAlignment="1">
      <alignment horizontal="left" vertical="center" readingOrder="1"/>
    </xf>
    <xf numFmtId="0" fontId="7" fillId="0" borderId="5" xfId="0" applyFont="1" applyBorder="1" applyAlignment="1">
      <alignment horizontal="left" vertical="center" readingOrder="1"/>
    </xf>
    <xf numFmtId="0" fontId="7" fillId="0" borderId="6" xfId="0" applyFont="1" applyBorder="1" applyAlignment="1">
      <alignment horizontal="left" vertical="center" readingOrder="1"/>
    </xf>
    <xf numFmtId="0" fontId="7" fillId="0" borderId="7" xfId="0" applyFont="1" applyBorder="1" applyAlignment="1">
      <alignment horizontal="left" vertical="center" readingOrder="1"/>
    </xf>
    <xf numFmtId="0" fontId="0" fillId="0" borderId="2" xfId="0" applyBorder="1"/>
    <xf numFmtId="0" fontId="7" fillId="0" borderId="8" xfId="0" applyNumberFormat="1" applyFont="1" applyBorder="1" applyAlignment="1">
      <alignment horizontal="left" vertical="center" readingOrder="1"/>
    </xf>
    <xf numFmtId="0" fontId="7" fillId="0" borderId="9" xfId="0" applyNumberFormat="1" applyFont="1" applyBorder="1" applyAlignment="1">
      <alignment horizontal="left" vertical="center" readingOrder="1"/>
    </xf>
    <xf numFmtId="0" fontId="7" fillId="0" borderId="10" xfId="0" applyNumberFormat="1" applyFont="1" applyBorder="1" applyAlignment="1">
      <alignment horizontal="left" vertical="center" readingOrder="1"/>
    </xf>
    <xf numFmtId="0" fontId="0" fillId="4" borderId="3" xfId="0" applyFill="1" applyBorder="1"/>
    <xf numFmtId="0" fontId="0" fillId="5" borderId="3" xfId="0" applyFill="1" applyBorder="1"/>
    <xf numFmtId="0" fontId="0" fillId="6" borderId="3" xfId="0" applyFill="1" applyBorder="1"/>
    <xf numFmtId="0" fontId="0" fillId="7" borderId="3" xfId="0" applyFill="1" applyBorder="1"/>
    <xf numFmtId="0" fontId="0" fillId="0" borderId="0" xfId="0" applyBorder="1" applyAlignment="1">
      <alignment vertical="center"/>
    </xf>
    <xf numFmtId="0" fontId="0" fillId="0" borderId="0" xfId="0" applyBorder="1"/>
    <xf numFmtId="0" fontId="0" fillId="4" borderId="4" xfId="0" applyFill="1" applyBorder="1"/>
    <xf numFmtId="0" fontId="0" fillId="9" borderId="0" xfId="0" applyFill="1"/>
    <xf numFmtId="0" fontId="4" fillId="9" borderId="1" xfId="2" applyFont="1" applyFill="1" applyBorder="1" applyAlignment="1">
      <alignment vertical="center" wrapText="1"/>
    </xf>
    <xf numFmtId="0" fontId="0" fillId="10" borderId="0" xfId="0" applyFill="1"/>
    <xf numFmtId="0" fontId="0" fillId="8" borderId="1" xfId="0" applyFill="1" applyBorder="1" applyAlignment="1">
      <alignment vertical="center"/>
    </xf>
    <xf numFmtId="0" fontId="4" fillId="8" borderId="1" xfId="2" applyFont="1" applyFill="1" applyBorder="1" applyAlignment="1">
      <alignment vertical="center" wrapText="1"/>
    </xf>
    <xf numFmtId="0" fontId="0" fillId="8" borderId="0" xfId="0" applyFill="1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  <xf numFmtId="0" fontId="0" fillId="0" borderId="0" xfId="0" applyAlignment="1">
      <alignment horizontal="left" indent="4"/>
    </xf>
    <xf numFmtId="0" fontId="0" fillId="0" borderId="0" xfId="0" applyAlignment="1">
      <alignment horizontal="left" indent="5"/>
    </xf>
    <xf numFmtId="0" fontId="0" fillId="0" borderId="0" xfId="0" applyAlignment="1">
      <alignment horizontal="left" indent="6"/>
    </xf>
    <xf numFmtId="0" fontId="0" fillId="0" borderId="0" xfId="0" applyAlignment="1">
      <alignment horizontal="left" indent="7"/>
    </xf>
    <xf numFmtId="0" fontId="7" fillId="0" borderId="5" xfId="0" applyFont="1" applyFill="1" applyBorder="1" applyAlignment="1">
      <alignment horizontal="left" vertical="center" readingOrder="1"/>
    </xf>
    <xf numFmtId="0" fontId="7" fillId="0" borderId="2" xfId="0" applyFont="1" applyFill="1" applyBorder="1" applyAlignment="1">
      <alignment horizontal="left" vertical="center" readingOrder="1"/>
    </xf>
    <xf numFmtId="0" fontId="7" fillId="0" borderId="8" xfId="0" applyFont="1" applyFill="1" applyBorder="1" applyAlignment="1">
      <alignment horizontal="left" vertical="center" readingOrder="1"/>
    </xf>
    <xf numFmtId="0" fontId="7" fillId="0" borderId="6" xfId="0" applyFont="1" applyFill="1" applyBorder="1" applyAlignment="1">
      <alignment horizontal="left" vertical="center" readingOrder="1"/>
    </xf>
    <xf numFmtId="0" fontId="7" fillId="0" borderId="3" xfId="0" applyFont="1" applyFill="1" applyBorder="1" applyAlignment="1">
      <alignment horizontal="left" vertical="center" readingOrder="1"/>
    </xf>
    <xf numFmtId="0" fontId="7" fillId="0" borderId="9" xfId="0" applyFont="1" applyFill="1" applyBorder="1" applyAlignment="1">
      <alignment horizontal="left" vertical="center" readingOrder="1"/>
    </xf>
    <xf numFmtId="0" fontId="7" fillId="0" borderId="7" xfId="0" applyFont="1" applyFill="1" applyBorder="1" applyAlignment="1">
      <alignment horizontal="left" vertical="center" readingOrder="1"/>
    </xf>
    <xf numFmtId="0" fontId="7" fillId="0" borderId="4" xfId="0" applyFont="1" applyFill="1" applyBorder="1" applyAlignment="1">
      <alignment horizontal="left" vertical="center" readingOrder="1"/>
    </xf>
    <xf numFmtId="0" fontId="7" fillId="0" borderId="10" xfId="0" applyFont="1" applyFill="1" applyBorder="1" applyAlignment="1">
      <alignment horizontal="left" vertical="center" readingOrder="1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0" fillId="0" borderId="1" xfId="0" applyFill="1" applyBorder="1" applyAlignment="1">
      <alignment vertical="center"/>
    </xf>
    <xf numFmtId="0" fontId="0" fillId="0" borderId="11" xfId="0" applyBorder="1"/>
    <xf numFmtId="0" fontId="0" fillId="0" borderId="12" xfId="0" applyBorder="1"/>
    <xf numFmtId="0" fontId="0" fillId="0" borderId="12" xfId="0" applyFill="1" applyBorder="1"/>
    <xf numFmtId="0" fontId="0" fillId="0" borderId="13" xfId="0" applyFill="1" applyBorder="1"/>
    <xf numFmtId="0" fontId="0" fillId="4" borderId="14" xfId="0" applyFill="1" applyBorder="1"/>
    <xf numFmtId="0" fontId="0" fillId="4" borderId="15" xfId="0" applyFill="1" applyBorder="1"/>
    <xf numFmtId="0" fontId="0" fillId="7" borderId="14" xfId="0" applyFill="1" applyBorder="1"/>
    <xf numFmtId="0" fontId="0" fillId="7" borderId="15" xfId="0" applyFill="1" applyBorder="1"/>
    <xf numFmtId="0" fontId="0" fillId="5" borderId="14" xfId="0" applyFill="1" applyBorder="1"/>
    <xf numFmtId="0" fontId="0" fillId="5" borderId="15" xfId="0" applyFill="1" applyBorder="1"/>
    <xf numFmtId="0" fontId="0" fillId="6" borderId="14" xfId="0" applyFill="1" applyBorder="1"/>
    <xf numFmtId="0" fontId="0" fillId="6" borderId="15" xfId="0" applyFill="1" applyBorder="1"/>
    <xf numFmtId="0" fontId="0" fillId="3" borderId="16" xfId="0" applyFill="1" applyBorder="1"/>
    <xf numFmtId="0" fontId="0" fillId="3" borderId="17" xfId="0" applyFill="1" applyBorder="1"/>
    <xf numFmtId="0" fontId="0" fillId="3" borderId="18" xfId="0" applyFill="1" applyBorder="1"/>
    <xf numFmtId="164" fontId="7" fillId="0" borderId="14" xfId="0" applyNumberFormat="1" applyFont="1" applyBorder="1" applyAlignment="1">
      <alignment horizontal="left" vertical="center" readingOrder="1"/>
    </xf>
    <xf numFmtId="164" fontId="7" fillId="0" borderId="16" xfId="0" applyNumberFormat="1" applyFont="1" applyBorder="1" applyAlignment="1">
      <alignment horizontal="left" vertical="center" readingOrder="1"/>
    </xf>
    <xf numFmtId="0" fontId="7" fillId="0" borderId="14" xfId="0" applyFont="1" applyBorder="1" applyAlignment="1">
      <alignment horizontal="left" vertical="center" readingOrder="1"/>
    </xf>
    <xf numFmtId="0" fontId="7" fillId="0" borderId="19" xfId="0" applyFont="1" applyBorder="1" applyAlignment="1">
      <alignment horizontal="left" vertical="center" readingOrder="1"/>
    </xf>
    <xf numFmtId="0" fontId="7" fillId="0" borderId="16" xfId="0" applyFont="1" applyBorder="1" applyAlignment="1">
      <alignment horizontal="left" vertical="center" readingOrder="1"/>
    </xf>
    <xf numFmtId="0" fontId="7" fillId="0" borderId="20" xfId="0" applyFont="1" applyBorder="1" applyAlignment="1">
      <alignment horizontal="left" vertical="center" readingOrder="1"/>
    </xf>
  </cellXfs>
  <cellStyles count="3">
    <cellStyle name="40 % - Accent5" xfId="1" builtinId="47"/>
    <cellStyle name="Normal" xfId="0" builtinId="0"/>
    <cellStyle name="Normal 2" xfId="2"/>
  </cellStyles>
  <dxfs count="293"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4" tint="-0.24994659260841701"/>
        </patternFill>
      </fill>
    </dxf>
    <dxf>
      <font>
        <color auto="1"/>
      </font>
      <fill>
        <patternFill>
          <bgColor theme="4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-0.24994659260841701"/>
        </patternFill>
      </fill>
    </dxf>
    <dxf>
      <fill>
        <patternFill>
          <bgColor theme="4" tint="-0.24994659260841701"/>
        </patternFill>
      </fill>
    </dxf>
    <dxf>
      <font>
        <color auto="1"/>
      </font>
      <fill>
        <patternFill>
          <bgColor theme="4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-0.24994659260841701"/>
        </patternFill>
      </fill>
    </dxf>
    <dxf>
      <font>
        <color auto="1"/>
      </font>
      <fill>
        <patternFill>
          <bgColor theme="4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-0.24994659260841701"/>
        </patternFill>
      </fill>
    </dxf>
    <dxf>
      <font>
        <color auto="1"/>
      </font>
      <fill>
        <patternFill>
          <bgColor theme="4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theme="4" tint="-0.24994659260841701"/>
        </patternFill>
      </fill>
    </dxf>
    <dxf>
      <font>
        <color auto="1"/>
      </font>
      <fill>
        <patternFill>
          <bgColor theme="4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-0.24994659260841701"/>
        </patternFill>
      </fill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uze.morgan" refreshedDate="43132.577243402775" createdVersion="4" refreshedVersion="4" minRefreshableVersion="3" recordCount="50">
  <cacheSource type="worksheet">
    <worksheetSource ref="A1:J51" sheet="Recueil attentes"/>
  </cacheSource>
  <cacheFields count="10">
    <cacheField name="NOM" numFmtId="0">
      <sharedItems/>
    </cacheField>
    <cacheField name="Type" numFmtId="0">
      <sharedItems containsBlank="1" count="8">
        <s v="Mer"/>
        <s v="Campagne"/>
        <s v="Famille"/>
        <s v="Montagne"/>
        <m/>
        <s v="Campagne et mer"/>
        <s v="Montagne et mer"/>
        <s v="les 3"/>
      </sharedItems>
    </cacheField>
    <cacheField name="Je recherche 1" numFmtId="0">
      <sharedItems containsBlank="1" count="4">
        <s v="Le repos"/>
        <s v="La marche/randonnée"/>
        <m/>
        <s v="La baignade/activités nautiques"/>
      </sharedItems>
    </cacheField>
    <cacheField name="Je recherche 2" numFmtId="0">
      <sharedItems containsBlank="1" count="4">
        <s v="La marche/randonnée"/>
        <s v="La baignade/activités nautiques"/>
        <s v="Autres(musée, tourisme local)"/>
        <m/>
      </sharedItems>
    </cacheField>
    <cacheField name="Je recherche 3" numFmtId="0">
      <sharedItems containsBlank="1" count="3">
        <s v="La baignade/activités nautiques"/>
        <m/>
        <s v="Autres(musée, tourisme local)"/>
      </sharedItems>
    </cacheField>
    <cacheField name="Je recherche 4" numFmtId="0">
      <sharedItems containsBlank="1" count="3">
        <s v="Autres(musée, tourisme local)"/>
        <m/>
        <s v="La baignade/activités nautiques"/>
      </sharedItems>
    </cacheField>
    <cacheField name="Mes attentes 1" numFmtId="0">
      <sharedItems containsBlank="1" count="33">
        <s v="piscine,discuter"/>
        <s v="promenades"/>
        <s v="discothèque"/>
        <s v="faire les magasins"/>
        <s v="faire du cheval"/>
        <m/>
        <s v="bowling"/>
        <s v="visites"/>
        <s v="nouvelles rencontres"/>
        <s v="se promener"/>
        <s v="faire de bons repas"/>
        <s v="Partir avec Florian"/>
        <s v="piscine"/>
        <s v="découvrir nouvelles choses"/>
        <s v="partir en Autriche"/>
        <s v="faire la sieste"/>
        <s v="beaucoup d'activités"/>
        <s v="sortir du quotidien"/>
        <s v="visite de la ville"/>
        <s v="nager dans la mer"/>
        <s v="découvrir de nouvelles villes"/>
        <s v="/!\ partir avec Ludovic"/>
        <s v="barbecue"/>
        <s v="ne pas marcher"/>
        <s v="se reposer"/>
        <s v="s'amuser"/>
        <s v="se promener/visiter"/>
        <s v="prendre l'air"/>
        <s v="aller danser"/>
        <s v="se promener dans la nature"/>
        <s v="être cool"/>
        <s v="bonne ambiance"/>
        <s v="écouter musique allemande"/>
      </sharedItems>
    </cacheField>
    <cacheField name="Mes attentes 2" numFmtId="0">
      <sharedItems containsBlank="1" count="18">
        <s v="un peu de sport"/>
        <s v="repas au lit"/>
        <s v="piscine"/>
        <s v="faire du petit train"/>
        <m/>
        <s v="manger au resto"/>
        <s v="découvrir nouvelles choses"/>
        <s v="découvrir la région"/>
        <s v="barbecue"/>
        <s v="bien manger"/>
        <s v="discothèque"/>
        <s v="s'amuser"/>
        <s v="soirées ensemble"/>
        <s v="piscine, jeux d'eau"/>
        <s v="boire un verre"/>
        <s v="avoir une bonne ambiance"/>
        <s v="acheter des cartes"/>
        <s v="promenades"/>
      </sharedItems>
    </cacheField>
    <cacheField name="Mes attentes 3" numFmtId="0">
      <sharedItems containsBlank="1" count="14">
        <s v="danser en discothèque"/>
        <s v="faire du cheval"/>
        <s v="achats souvenirs"/>
        <s v="partir avec Marylène"/>
        <m/>
        <s v="courses"/>
        <s v="manger au resto"/>
        <s v="se reposer"/>
        <s v="feu d'artifice"/>
        <s v="promenades"/>
        <s v="jouer"/>
        <s v="être cool"/>
        <s v="piscine"/>
        <s v="faire de bons repas"/>
      </sharedItems>
    </cacheField>
    <cacheField name="Mes attentes 4" numFmtId="0">
      <sharedItems containsBlank="1" count="5">
        <s v="manger au resto"/>
        <s v="boire un verre"/>
        <m/>
        <s v="jouer aux cartes"/>
        <s v="faire du cheval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0">
  <r>
    <s v="BAEHL"/>
    <x v="0"/>
    <x v="0"/>
    <x v="0"/>
    <x v="0"/>
    <x v="0"/>
    <x v="0"/>
    <x v="0"/>
    <x v="0"/>
    <x v="0"/>
  </r>
  <r>
    <s v="BANGRATZ"/>
    <x v="0"/>
    <x v="0"/>
    <x v="1"/>
    <x v="1"/>
    <x v="1"/>
    <x v="1"/>
    <x v="1"/>
    <x v="1"/>
    <x v="1"/>
  </r>
  <r>
    <s v="BINGLER"/>
    <x v="0"/>
    <x v="0"/>
    <x v="1"/>
    <x v="2"/>
    <x v="1"/>
    <x v="2"/>
    <x v="2"/>
    <x v="2"/>
    <x v="2"/>
  </r>
  <r>
    <s v="BLUM"/>
    <x v="0"/>
    <x v="0"/>
    <x v="2"/>
    <x v="1"/>
    <x v="1"/>
    <x v="3"/>
    <x v="3"/>
    <x v="3"/>
    <x v="2"/>
  </r>
  <r>
    <s v="BRANDSTAEDT"/>
    <x v="1"/>
    <x v="1"/>
    <x v="2"/>
    <x v="1"/>
    <x v="1"/>
    <x v="4"/>
    <x v="4"/>
    <x v="4"/>
    <x v="2"/>
  </r>
  <r>
    <s v="BRAUN"/>
    <x v="2"/>
    <x v="2"/>
    <x v="3"/>
    <x v="1"/>
    <x v="1"/>
    <x v="5"/>
    <x v="4"/>
    <x v="4"/>
    <x v="2"/>
  </r>
  <r>
    <s v="BRENDEL"/>
    <x v="0"/>
    <x v="0"/>
    <x v="3"/>
    <x v="1"/>
    <x v="1"/>
    <x v="6"/>
    <x v="5"/>
    <x v="4"/>
    <x v="2"/>
  </r>
  <r>
    <s v="BRONNER"/>
    <x v="1"/>
    <x v="0"/>
    <x v="2"/>
    <x v="1"/>
    <x v="1"/>
    <x v="7"/>
    <x v="5"/>
    <x v="4"/>
    <x v="2"/>
  </r>
  <r>
    <s v="BROUCHET"/>
    <x v="3"/>
    <x v="0"/>
    <x v="0"/>
    <x v="0"/>
    <x v="0"/>
    <x v="8"/>
    <x v="6"/>
    <x v="4"/>
    <x v="2"/>
  </r>
  <r>
    <s v="BRUCKER"/>
    <x v="4"/>
    <x v="2"/>
    <x v="3"/>
    <x v="1"/>
    <x v="1"/>
    <x v="5"/>
    <x v="4"/>
    <x v="4"/>
    <x v="2"/>
  </r>
  <r>
    <s v="BUR"/>
    <x v="2"/>
    <x v="2"/>
    <x v="3"/>
    <x v="1"/>
    <x v="1"/>
    <x v="5"/>
    <x v="4"/>
    <x v="4"/>
    <x v="2"/>
  </r>
  <r>
    <s v="BURCKERT"/>
    <x v="0"/>
    <x v="0"/>
    <x v="1"/>
    <x v="2"/>
    <x v="1"/>
    <x v="9"/>
    <x v="7"/>
    <x v="4"/>
    <x v="2"/>
  </r>
  <r>
    <s v="CHRISTMANN"/>
    <x v="1"/>
    <x v="0"/>
    <x v="2"/>
    <x v="1"/>
    <x v="1"/>
    <x v="10"/>
    <x v="4"/>
    <x v="4"/>
    <x v="2"/>
  </r>
  <r>
    <s v="DENNLER"/>
    <x v="1"/>
    <x v="0"/>
    <x v="2"/>
    <x v="1"/>
    <x v="1"/>
    <x v="6"/>
    <x v="5"/>
    <x v="4"/>
    <x v="2"/>
  </r>
  <r>
    <s v="DICK F."/>
    <x v="4"/>
    <x v="2"/>
    <x v="3"/>
    <x v="1"/>
    <x v="1"/>
    <x v="5"/>
    <x v="4"/>
    <x v="4"/>
    <x v="2"/>
  </r>
  <r>
    <s v="EHRENBOGEN"/>
    <x v="5"/>
    <x v="0"/>
    <x v="0"/>
    <x v="0"/>
    <x v="0"/>
    <x v="11"/>
    <x v="4"/>
    <x v="4"/>
    <x v="2"/>
  </r>
  <r>
    <s v="EYERMANN"/>
    <x v="1"/>
    <x v="3"/>
    <x v="2"/>
    <x v="1"/>
    <x v="1"/>
    <x v="12"/>
    <x v="8"/>
    <x v="5"/>
    <x v="2"/>
  </r>
  <r>
    <s v="FOURNIER"/>
    <x v="6"/>
    <x v="0"/>
    <x v="0"/>
    <x v="2"/>
    <x v="1"/>
    <x v="13"/>
    <x v="9"/>
    <x v="4"/>
    <x v="2"/>
  </r>
  <r>
    <s v="FREY"/>
    <x v="1"/>
    <x v="3"/>
    <x v="2"/>
    <x v="1"/>
    <x v="1"/>
    <x v="1"/>
    <x v="10"/>
    <x v="6"/>
    <x v="2"/>
  </r>
  <r>
    <s v="FRITZ"/>
    <x v="3"/>
    <x v="1"/>
    <x v="3"/>
    <x v="1"/>
    <x v="1"/>
    <x v="14"/>
    <x v="4"/>
    <x v="4"/>
    <x v="2"/>
  </r>
  <r>
    <s v="GAGNER"/>
    <x v="6"/>
    <x v="0"/>
    <x v="0"/>
    <x v="0"/>
    <x v="1"/>
    <x v="15"/>
    <x v="9"/>
    <x v="4"/>
    <x v="2"/>
  </r>
  <r>
    <s v="GASS"/>
    <x v="3"/>
    <x v="1"/>
    <x v="1"/>
    <x v="2"/>
    <x v="1"/>
    <x v="16"/>
    <x v="5"/>
    <x v="4"/>
    <x v="2"/>
  </r>
  <r>
    <s v="GIROLT"/>
    <x v="2"/>
    <x v="2"/>
    <x v="3"/>
    <x v="1"/>
    <x v="1"/>
    <x v="5"/>
    <x v="4"/>
    <x v="4"/>
    <x v="2"/>
  </r>
  <r>
    <s v="GOUAIDA"/>
    <x v="4"/>
    <x v="2"/>
    <x v="3"/>
    <x v="1"/>
    <x v="1"/>
    <x v="5"/>
    <x v="4"/>
    <x v="4"/>
    <x v="2"/>
  </r>
  <r>
    <s v="HAEGEL"/>
    <x v="2"/>
    <x v="2"/>
    <x v="3"/>
    <x v="1"/>
    <x v="1"/>
    <x v="5"/>
    <x v="4"/>
    <x v="4"/>
    <x v="2"/>
  </r>
  <r>
    <s v="HAEHNEL"/>
    <x v="2"/>
    <x v="2"/>
    <x v="3"/>
    <x v="1"/>
    <x v="1"/>
    <x v="5"/>
    <x v="4"/>
    <x v="4"/>
    <x v="2"/>
  </r>
  <r>
    <s v="HAHN"/>
    <x v="0"/>
    <x v="0"/>
    <x v="1"/>
    <x v="2"/>
    <x v="1"/>
    <x v="17"/>
    <x v="6"/>
    <x v="4"/>
    <x v="2"/>
  </r>
  <r>
    <s v="HEITZ"/>
    <x v="0"/>
    <x v="3"/>
    <x v="2"/>
    <x v="1"/>
    <x v="1"/>
    <x v="13"/>
    <x v="11"/>
    <x v="4"/>
    <x v="2"/>
  </r>
  <r>
    <s v="KLIMPEL"/>
    <x v="2"/>
    <x v="2"/>
    <x v="3"/>
    <x v="1"/>
    <x v="1"/>
    <x v="5"/>
    <x v="4"/>
    <x v="4"/>
    <x v="2"/>
  </r>
  <r>
    <s v="KRESS"/>
    <x v="1"/>
    <x v="0"/>
    <x v="2"/>
    <x v="1"/>
    <x v="1"/>
    <x v="18"/>
    <x v="12"/>
    <x v="4"/>
    <x v="2"/>
  </r>
  <r>
    <s v="KUHN"/>
    <x v="2"/>
    <x v="2"/>
    <x v="3"/>
    <x v="1"/>
    <x v="1"/>
    <x v="5"/>
    <x v="4"/>
    <x v="4"/>
    <x v="2"/>
  </r>
  <r>
    <s v="LAUBACHER"/>
    <x v="0"/>
    <x v="0"/>
    <x v="1"/>
    <x v="2"/>
    <x v="1"/>
    <x v="19"/>
    <x v="5"/>
    <x v="7"/>
    <x v="2"/>
  </r>
  <r>
    <s v="LE COCQ"/>
    <x v="0"/>
    <x v="0"/>
    <x v="1"/>
    <x v="2"/>
    <x v="1"/>
    <x v="20"/>
    <x v="4"/>
    <x v="4"/>
    <x v="2"/>
  </r>
  <r>
    <s v="LEJUEZ"/>
    <x v="4"/>
    <x v="2"/>
    <x v="3"/>
    <x v="1"/>
    <x v="1"/>
    <x v="5"/>
    <x v="4"/>
    <x v="4"/>
    <x v="2"/>
  </r>
  <r>
    <s v="LEONHARDT"/>
    <x v="0"/>
    <x v="0"/>
    <x v="1"/>
    <x v="2"/>
    <x v="1"/>
    <x v="21"/>
    <x v="4"/>
    <x v="4"/>
    <x v="2"/>
  </r>
  <r>
    <s v="MAUERMANN"/>
    <x v="0"/>
    <x v="0"/>
    <x v="1"/>
    <x v="2"/>
    <x v="1"/>
    <x v="22"/>
    <x v="13"/>
    <x v="8"/>
    <x v="3"/>
  </r>
  <r>
    <s v="MEYER"/>
    <x v="0"/>
    <x v="3"/>
    <x v="3"/>
    <x v="1"/>
    <x v="1"/>
    <x v="6"/>
    <x v="5"/>
    <x v="9"/>
    <x v="2"/>
  </r>
  <r>
    <s v="MOSSER"/>
    <x v="0"/>
    <x v="0"/>
    <x v="1"/>
    <x v="2"/>
    <x v="1"/>
    <x v="23"/>
    <x v="14"/>
    <x v="10"/>
    <x v="4"/>
  </r>
  <r>
    <s v="OSTER"/>
    <x v="1"/>
    <x v="0"/>
    <x v="2"/>
    <x v="1"/>
    <x v="1"/>
    <x v="24"/>
    <x v="4"/>
    <x v="4"/>
    <x v="2"/>
  </r>
  <r>
    <s v="OTT"/>
    <x v="0"/>
    <x v="0"/>
    <x v="1"/>
    <x v="2"/>
    <x v="2"/>
    <x v="25"/>
    <x v="15"/>
    <x v="11"/>
    <x v="2"/>
  </r>
  <r>
    <s v="PEREIRA"/>
    <x v="7"/>
    <x v="0"/>
    <x v="0"/>
    <x v="2"/>
    <x v="1"/>
    <x v="26"/>
    <x v="5"/>
    <x v="4"/>
    <x v="2"/>
  </r>
  <r>
    <s v="PERRIN"/>
    <x v="0"/>
    <x v="0"/>
    <x v="2"/>
    <x v="1"/>
    <x v="1"/>
    <x v="26"/>
    <x v="5"/>
    <x v="4"/>
    <x v="2"/>
  </r>
  <r>
    <s v="PICARD"/>
    <x v="0"/>
    <x v="3"/>
    <x v="2"/>
    <x v="1"/>
    <x v="1"/>
    <x v="6"/>
    <x v="14"/>
    <x v="4"/>
    <x v="2"/>
  </r>
  <r>
    <s v="RATZEL"/>
    <x v="5"/>
    <x v="1"/>
    <x v="1"/>
    <x v="2"/>
    <x v="1"/>
    <x v="24"/>
    <x v="16"/>
    <x v="12"/>
    <x v="2"/>
  </r>
  <r>
    <s v="REYSS"/>
    <x v="0"/>
    <x v="0"/>
    <x v="1"/>
    <x v="2"/>
    <x v="1"/>
    <x v="27"/>
    <x v="17"/>
    <x v="13"/>
    <x v="2"/>
  </r>
  <r>
    <s v="SCHMITT E."/>
    <x v="3"/>
    <x v="0"/>
    <x v="1"/>
    <x v="1"/>
    <x v="1"/>
    <x v="28"/>
    <x v="14"/>
    <x v="9"/>
    <x v="2"/>
  </r>
  <r>
    <s v="TRAUTMANN"/>
    <x v="3"/>
    <x v="1"/>
    <x v="2"/>
    <x v="1"/>
    <x v="1"/>
    <x v="29"/>
    <x v="4"/>
    <x v="4"/>
    <x v="2"/>
  </r>
  <r>
    <s v="YOUNES"/>
    <x v="3"/>
    <x v="0"/>
    <x v="0"/>
    <x v="2"/>
    <x v="1"/>
    <x v="30"/>
    <x v="4"/>
    <x v="4"/>
    <x v="2"/>
  </r>
  <r>
    <s v="ZAMBON"/>
    <x v="3"/>
    <x v="1"/>
    <x v="3"/>
    <x v="1"/>
    <x v="1"/>
    <x v="31"/>
    <x v="4"/>
    <x v="4"/>
    <x v="2"/>
  </r>
  <r>
    <s v="ZUMSTEIN"/>
    <x v="3"/>
    <x v="1"/>
    <x v="3"/>
    <x v="1"/>
    <x v="1"/>
    <x v="32"/>
    <x v="4"/>
    <x v="4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:J108" firstHeaderRow="1" firstDataRow="2" firstDataCol="1"/>
  <pivotFields count="10">
    <pivotField dataField="1" showAll="0"/>
    <pivotField axis="axisCol" showAll="0">
      <items count="9">
        <item sd="0" x="4"/>
        <item x="2"/>
        <item sd="0" x="0"/>
        <item sd="0" x="3"/>
        <item sd="0" x="1"/>
        <item x="6"/>
        <item x="7"/>
        <item x="5"/>
        <item t="default"/>
      </items>
    </pivotField>
    <pivotField axis="axisRow" showAll="0" defaultSubtotal="0">
      <items count="4">
        <item sd="0" x="2"/>
        <item x="0"/>
        <item sd="0" x="1"/>
        <item sd="0" x="3"/>
      </items>
    </pivotField>
    <pivotField axis="axisRow" showAll="0" defaultSubtotal="0">
      <items count="4">
        <item sd="0" x="3"/>
        <item x="1"/>
        <item x="0"/>
        <item x="2"/>
      </items>
    </pivotField>
    <pivotField axis="axisRow" showAll="0" defaultSubtotal="0">
      <items count="3">
        <item x="1"/>
        <item x="2"/>
        <item x="0"/>
      </items>
    </pivotField>
    <pivotField axis="axisRow" showAll="0" defaultSubtotal="0">
      <items count="3">
        <item x="1"/>
        <item x="0"/>
        <item x="2"/>
      </items>
    </pivotField>
    <pivotField axis="axisRow" showAll="0" defaultSubtotal="0">
      <items count="33">
        <item sd="0" x="21"/>
        <item x="28"/>
        <item sd="0" x="22"/>
        <item x="16"/>
        <item x="31"/>
        <item x="6"/>
        <item sd="0" x="20"/>
        <item x="13"/>
        <item x="2"/>
        <item x="32"/>
        <item x="30"/>
        <item x="10"/>
        <item x="4"/>
        <item x="15"/>
        <item x="3"/>
        <item x="19"/>
        <item x="23"/>
        <item x="8"/>
        <item x="11"/>
        <item x="14"/>
        <item x="12"/>
        <item x="0"/>
        <item x="27"/>
        <item x="1"/>
        <item x="25"/>
        <item x="9"/>
        <item x="29"/>
        <item x="26"/>
        <item x="24"/>
        <item x="17"/>
        <item x="18"/>
        <item x="7"/>
        <item x="5"/>
      </items>
    </pivotField>
    <pivotField axis="axisRow" showAll="0" defaultSubtotal="0">
      <items count="18">
        <item x="16"/>
        <item x="15"/>
        <item x="8"/>
        <item x="9"/>
        <item x="14"/>
        <item x="7"/>
        <item x="6"/>
        <item x="10"/>
        <item x="3"/>
        <item x="5"/>
        <item x="2"/>
        <item x="13"/>
        <item x="17"/>
        <item x="1"/>
        <item x="11"/>
        <item x="12"/>
        <item x="0"/>
        <item sd="0" x="4"/>
      </items>
    </pivotField>
    <pivotField axis="axisRow" showAll="0" defaultSubtotal="0">
      <items count="14">
        <item sd="0" x="2"/>
        <item x="5"/>
        <item x="0"/>
        <item x="11"/>
        <item x="13"/>
        <item x="1"/>
        <item x="8"/>
        <item x="10"/>
        <item x="6"/>
        <item x="3"/>
        <item x="12"/>
        <item x="9"/>
        <item sd="0" x="7"/>
        <item x="4"/>
      </items>
    </pivotField>
    <pivotField axis="axisRow" showAll="0" defaultSubtotal="0">
      <items count="5">
        <item x="1"/>
        <item x="4"/>
        <item x="3"/>
        <item x="0"/>
        <item x="2"/>
      </items>
    </pivotField>
  </pivotFields>
  <rowFields count="8">
    <field x="2"/>
    <field x="3"/>
    <field x="4"/>
    <field x="5"/>
    <field x="6"/>
    <field x="7"/>
    <field x="8"/>
    <field x="9"/>
  </rowFields>
  <rowItems count="106">
    <i>
      <x/>
    </i>
    <i>
      <x v="1"/>
    </i>
    <i r="1">
      <x/>
    </i>
    <i r="1">
      <x v="1"/>
    </i>
    <i r="2">
      <x/>
    </i>
    <i r="3">
      <x/>
    </i>
    <i r="4">
      <x v="1"/>
    </i>
    <i r="5">
      <x v="4"/>
    </i>
    <i r="6">
      <x v="11"/>
    </i>
    <i r="7">
      <x v="4"/>
    </i>
    <i r="4">
      <x v="23"/>
    </i>
    <i r="5">
      <x v="13"/>
    </i>
    <i r="6">
      <x v="5"/>
    </i>
    <i r="7">
      <x/>
    </i>
    <i r="2">
      <x v="1"/>
    </i>
    <i r="3">
      <x/>
    </i>
    <i r="4">
      <x/>
    </i>
    <i r="4">
      <x v="2"/>
    </i>
    <i r="4">
      <x v="6"/>
    </i>
    <i r="4">
      <x v="8"/>
    </i>
    <i r="5">
      <x v="10"/>
    </i>
    <i r="6">
      <x/>
    </i>
    <i r="4">
      <x v="15"/>
    </i>
    <i r="5">
      <x v="9"/>
    </i>
    <i r="6">
      <x v="12"/>
    </i>
    <i r="4">
      <x v="16"/>
    </i>
    <i r="5">
      <x v="4"/>
    </i>
    <i r="6">
      <x v="7"/>
    </i>
    <i r="7">
      <x v="1"/>
    </i>
    <i r="4">
      <x v="22"/>
    </i>
    <i r="5">
      <x v="12"/>
    </i>
    <i r="6">
      <x v="4"/>
    </i>
    <i r="7">
      <x v="4"/>
    </i>
    <i r="4">
      <x v="25"/>
    </i>
    <i r="5">
      <x v="5"/>
    </i>
    <i r="6">
      <x v="13"/>
    </i>
    <i r="7">
      <x v="4"/>
    </i>
    <i r="4">
      <x v="29"/>
    </i>
    <i r="5">
      <x v="6"/>
    </i>
    <i r="6">
      <x v="13"/>
    </i>
    <i r="7">
      <x v="4"/>
    </i>
    <i r="3">
      <x v="2"/>
    </i>
    <i r="4">
      <x v="24"/>
    </i>
    <i r="5">
      <x v="1"/>
    </i>
    <i r="6">
      <x v="3"/>
    </i>
    <i r="7">
      <x v="4"/>
    </i>
    <i r="1">
      <x v="2"/>
    </i>
    <i r="2">
      <x v="1"/>
    </i>
    <i r="3">
      <x/>
    </i>
    <i r="4">
      <x v="7"/>
    </i>
    <i r="5">
      <x v="3"/>
    </i>
    <i r="6">
      <x v="13"/>
    </i>
    <i r="7">
      <x v="4"/>
    </i>
    <i r="4">
      <x v="10"/>
    </i>
    <i r="5">
      <x v="17"/>
    </i>
    <i r="4">
      <x v="27"/>
    </i>
    <i r="5">
      <x v="9"/>
    </i>
    <i r="6">
      <x v="13"/>
    </i>
    <i r="7">
      <x v="4"/>
    </i>
    <i r="2">
      <x v="2"/>
    </i>
    <i r="3">
      <x/>
    </i>
    <i r="4">
      <x v="13"/>
    </i>
    <i r="5">
      <x v="3"/>
    </i>
    <i r="6">
      <x v="13"/>
    </i>
    <i r="7">
      <x v="4"/>
    </i>
    <i r="3">
      <x v="1"/>
    </i>
    <i r="4">
      <x v="17"/>
    </i>
    <i r="5">
      <x v="6"/>
    </i>
    <i r="6">
      <x v="13"/>
    </i>
    <i r="7">
      <x v="4"/>
    </i>
    <i r="4">
      <x v="18"/>
    </i>
    <i r="5">
      <x v="17"/>
    </i>
    <i r="4">
      <x v="21"/>
    </i>
    <i r="5">
      <x v="16"/>
    </i>
    <i r="6">
      <x v="2"/>
    </i>
    <i r="7">
      <x v="3"/>
    </i>
    <i r="1">
      <x v="3"/>
    </i>
    <i r="2">
      <x/>
    </i>
    <i r="3">
      <x/>
    </i>
    <i r="4">
      <x v="5"/>
    </i>
    <i r="5">
      <x v="9"/>
    </i>
    <i r="6">
      <x v="13"/>
    </i>
    <i r="7">
      <x v="4"/>
    </i>
    <i r="4">
      <x v="11"/>
    </i>
    <i r="5">
      <x v="17"/>
    </i>
    <i r="4">
      <x v="14"/>
    </i>
    <i r="5">
      <x v="8"/>
    </i>
    <i r="6">
      <x v="9"/>
    </i>
    <i r="7">
      <x v="4"/>
    </i>
    <i r="4">
      <x v="27"/>
    </i>
    <i r="5">
      <x v="9"/>
    </i>
    <i r="6">
      <x v="13"/>
    </i>
    <i r="7">
      <x v="4"/>
    </i>
    <i r="4">
      <x v="28"/>
    </i>
    <i r="5">
      <x v="17"/>
    </i>
    <i r="4">
      <x v="30"/>
    </i>
    <i r="5">
      <x v="15"/>
    </i>
    <i r="6">
      <x v="13"/>
    </i>
    <i r="7">
      <x v="4"/>
    </i>
    <i r="4">
      <x v="31"/>
    </i>
    <i r="5">
      <x v="9"/>
    </i>
    <i r="6">
      <x v="13"/>
    </i>
    <i r="7">
      <x v="4"/>
    </i>
    <i>
      <x v="2"/>
    </i>
    <i>
      <x v="3"/>
    </i>
    <i t="grand">
      <x/>
    </i>
  </rowItems>
  <colFields count="1">
    <field x="1"/>
  </colFields>
  <col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colItems>
  <dataFields count="1">
    <dataField name="Nombre de NOM" fld="0" subtotal="count" baseField="0" baseItem="0"/>
  </dataFields>
  <formats count="10">
    <format dxfId="292">
      <pivotArea outline="0" collapsedLevelsAreSubtotals="1" fieldPosition="0">
        <references count="1">
          <reference field="1" count="7" selected="0">
            <x v="1"/>
            <x v="2"/>
            <x v="3"/>
            <x v="4"/>
            <x v="5"/>
            <x v="6"/>
            <x v="7"/>
          </reference>
        </references>
      </pivotArea>
    </format>
    <format dxfId="291">
      <pivotArea grandCol="1" outline="0" collapsedLevelsAreSubtotals="1" fieldPosition="0"/>
    </format>
    <format dxfId="290">
      <pivotArea type="topRight" dataOnly="0" labelOnly="1" outline="0" fieldPosition="0"/>
    </format>
    <format dxfId="289">
      <pivotArea dataOnly="0" labelOnly="1" fieldPosition="0">
        <references count="1">
          <reference field="1" count="7">
            <x v="1"/>
            <x v="2"/>
            <x v="3"/>
            <x v="4"/>
            <x v="5"/>
            <x v="6"/>
            <x v="7"/>
          </reference>
        </references>
      </pivotArea>
    </format>
    <format dxfId="288">
      <pivotArea dataOnly="0" labelOnly="1" grandCol="1" outline="0" fieldPosition="0"/>
    </format>
    <format dxfId="287">
      <pivotArea outline="0" collapsedLevelsAreSubtotals="1" fieldPosition="0">
        <references count="1">
          <reference field="1" count="7" selected="0">
            <x v="1"/>
            <x v="2"/>
            <x v="3"/>
            <x v="4"/>
            <x v="5"/>
            <x v="6"/>
            <x v="7"/>
          </reference>
        </references>
      </pivotArea>
    </format>
    <format dxfId="286">
      <pivotArea grandCol="1" outline="0" collapsedLevelsAreSubtotals="1" fieldPosition="0"/>
    </format>
    <format dxfId="285">
      <pivotArea type="topRight" dataOnly="0" labelOnly="1" outline="0" fieldPosition="0"/>
    </format>
    <format dxfId="284">
      <pivotArea dataOnly="0" labelOnly="1" fieldPosition="0">
        <references count="1">
          <reference field="1" count="7">
            <x v="1"/>
            <x v="2"/>
            <x v="3"/>
            <x v="4"/>
            <x v="5"/>
            <x v="6"/>
            <x v="7"/>
          </reference>
        </references>
      </pivotArea>
    </format>
    <format dxfId="283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80"/>
  <sheetViews>
    <sheetView tabSelected="1" topLeftCell="H28" zoomScale="80" zoomScaleNormal="80" workbookViewId="0">
      <selection activeCell="T52" sqref="T52"/>
    </sheetView>
  </sheetViews>
  <sheetFormatPr baseColWidth="10" defaultRowHeight="15" x14ac:dyDescent="0.25"/>
  <cols>
    <col min="1" max="1" width="16.28515625" style="8" bestFit="1" customWidth="1"/>
    <col min="2" max="2" width="17.85546875" style="8" customWidth="1"/>
    <col min="3" max="6" width="31.7109375" style="8" bestFit="1" customWidth="1"/>
    <col min="7" max="7" width="30.5703125" style="8" bestFit="1" customWidth="1"/>
    <col min="8" max="8" width="29.140625" style="8" bestFit="1" customWidth="1"/>
    <col min="9" max="9" width="23.140625" style="8" bestFit="1" customWidth="1"/>
    <col min="10" max="10" width="21.5703125" style="8" bestFit="1" customWidth="1"/>
    <col min="12" max="12" width="13.28515625" customWidth="1"/>
    <col min="13" max="13" width="8.85546875" customWidth="1"/>
    <col min="14" max="14" width="8.28515625" style="7" bestFit="1" customWidth="1"/>
    <col min="15" max="15" width="2.5703125" bestFit="1" customWidth="1"/>
    <col min="18" max="18" width="8.85546875" customWidth="1"/>
    <col min="19" max="19" width="4.7109375" customWidth="1"/>
    <col min="20" max="23" width="31.7109375" bestFit="1" customWidth="1"/>
    <col min="24" max="24" width="23" bestFit="1" customWidth="1"/>
    <col min="25" max="25" width="23" customWidth="1"/>
    <col min="26" max="26" width="23" bestFit="1" customWidth="1"/>
    <col min="27" max="29" width="16.28515625" bestFit="1" customWidth="1"/>
  </cols>
  <sheetData>
    <row r="1" spans="1:26" ht="15.75" thickBot="1" x14ac:dyDescent="0.3">
      <c r="A1" s="4" t="s">
        <v>0</v>
      </c>
      <c r="B1" s="9" t="s">
        <v>48</v>
      </c>
      <c r="C1" s="9" t="s">
        <v>69</v>
      </c>
      <c r="D1" s="9" t="s">
        <v>70</v>
      </c>
      <c r="E1" s="9" t="s">
        <v>71</v>
      </c>
      <c r="F1" s="9" t="s">
        <v>72</v>
      </c>
      <c r="G1" s="9" t="s">
        <v>60</v>
      </c>
      <c r="H1" s="9" t="s">
        <v>61</v>
      </c>
      <c r="I1" s="9" t="s">
        <v>62</v>
      </c>
      <c r="J1" s="9" t="s">
        <v>63</v>
      </c>
      <c r="N1" s="7" t="s">
        <v>66</v>
      </c>
      <c r="T1" s="18" t="s">
        <v>74</v>
      </c>
      <c r="U1" s="18" t="s">
        <v>74</v>
      </c>
      <c r="V1" s="18" t="s">
        <v>74</v>
      </c>
      <c r="W1" s="18" t="s">
        <v>74</v>
      </c>
      <c r="X1" s="18" t="s">
        <v>74</v>
      </c>
      <c r="Y1" s="18" t="s">
        <v>74</v>
      </c>
      <c r="Z1" s="18" t="s">
        <v>74</v>
      </c>
    </row>
    <row r="2" spans="1:26" ht="15.75" thickBot="1" x14ac:dyDescent="0.3">
      <c r="A2" s="3" t="s">
        <v>2</v>
      </c>
      <c r="B2" s="10" t="s">
        <v>49</v>
      </c>
      <c r="C2" s="10" t="s">
        <v>52</v>
      </c>
      <c r="D2" s="10" t="s">
        <v>57</v>
      </c>
      <c r="E2" s="10" t="s">
        <v>53</v>
      </c>
      <c r="F2" s="10" t="s">
        <v>58</v>
      </c>
      <c r="G2" s="10" t="s">
        <v>124</v>
      </c>
      <c r="H2" s="10" t="s">
        <v>97</v>
      </c>
      <c r="I2" s="10" t="s">
        <v>98</v>
      </c>
      <c r="J2" s="10" t="s">
        <v>83</v>
      </c>
      <c r="K2" s="29"/>
      <c r="L2" s="54" t="s">
        <v>65</v>
      </c>
      <c r="M2" s="54"/>
      <c r="N2" s="7">
        <v>11</v>
      </c>
      <c r="T2" s="22" t="s">
        <v>49</v>
      </c>
      <c r="U2" s="22" t="s">
        <v>51</v>
      </c>
      <c r="V2" s="22" t="s">
        <v>50</v>
      </c>
      <c r="W2" s="28" t="s">
        <v>78</v>
      </c>
      <c r="X2" s="28" t="s">
        <v>120</v>
      </c>
      <c r="Y2" s="22" t="s">
        <v>96</v>
      </c>
      <c r="Z2" s="22" t="s">
        <v>59</v>
      </c>
    </row>
    <row r="3" spans="1:26" ht="15.75" thickBot="1" x14ac:dyDescent="0.3">
      <c r="A3" s="3" t="s">
        <v>1</v>
      </c>
      <c r="B3" s="10" t="s">
        <v>49</v>
      </c>
      <c r="C3" s="10" t="s">
        <v>52</v>
      </c>
      <c r="D3" s="10" t="s">
        <v>53</v>
      </c>
      <c r="E3" s="10"/>
      <c r="F3" s="10"/>
      <c r="G3" s="10" t="s">
        <v>112</v>
      </c>
      <c r="H3" s="10" t="s">
        <v>116</v>
      </c>
      <c r="I3" s="10" t="s">
        <v>109</v>
      </c>
      <c r="J3" s="10" t="s">
        <v>111</v>
      </c>
      <c r="T3" s="43" t="str">
        <f t="array" aca="1" ref="T3" ca="1">IF(ROWS($1:1)&lt;=COUNTIF(Type,$T$2),INDEX(NOM,SMALL(IF(Type=$T$2,ROW(INDIRECT("1:"&amp;ROWS(Type)))),ROWS($1:1))),"")</f>
        <v>BAEHL</v>
      </c>
      <c r="U3" s="43" t="str">
        <f t="array" aca="1" ref="U3" ca="1">IF(ROWS($1:1)&lt;=COUNTIF(Type,$U$2),INDEX(NOM,SMALL(IF(Type=$U$2,ROW(INDIRECT("1:"&amp;ROWS(Type)))),ROWS($1:1))),"")</f>
        <v>BRANDSTAEDT</v>
      </c>
      <c r="V3" s="43" t="str">
        <f t="array" aca="1" ref="V3" ca="1">IF(ROWS($1:1)&lt;=COUNTIF(Type,$V$2),INDEX(NOM,SMALL(IF(Type=$V$2,ROW(INDIRECT("1:"&amp;ROWS(Type)))),ROWS($1:1))),"")</f>
        <v>BROUCHET</v>
      </c>
      <c r="W3" s="44" t="str">
        <f t="array" aca="1" ref="W3" ca="1">IF(ROWS($1:1)&lt;=COUNTIF(Type,$W$2),INDEX(NOM,SMALL(IF(Type=$W$2,ROW(INDIRECT("1:"&amp;ROWS(Type)))),ROWS($1:1))),"")</f>
        <v>FOURNIER</v>
      </c>
      <c r="X3" s="43" t="str">
        <f t="array" aca="1" ref="X3" ca="1">IF(ROWS($1:1)&lt;=COUNTIF(Type,$X$2),INDEX(NOM,SMALL(IF(Type=$X$2,ROW(INDIRECT("1:"&amp;ROWS(Type)))),ROWS($1:1))),"")</f>
        <v>EHRENBOGEN</v>
      </c>
      <c r="Y3" s="44" t="str">
        <f t="array" aca="1" ref="Y3" ca="1">IF(ROWS($1:1)&lt;=COUNTIF(Type,$Y$2),INDEX(NOM,SMALL(IF(Type=$Y$2,ROW(INDIRECT("1:"&amp;ROWS(Type)))),ROWS($1:1))),"")</f>
        <v>PEREIRA</v>
      </c>
      <c r="Z3" s="45" t="str">
        <f t="array" aca="1" ref="Z3" ca="1">IF(ROWS($1:1)&lt;=COUNTIF(Type,$Z$2),INDEX(NOM,SMALL(IF(Type=$Z$2,ROW(INDIRECT("1:"&amp;ROWS(Type)))),ROWS($1:1))),"")</f>
        <v>BRAUN</v>
      </c>
    </row>
    <row r="4" spans="1:26" ht="15.75" thickBot="1" x14ac:dyDescent="0.3">
      <c r="A4" s="3" t="s">
        <v>3</v>
      </c>
      <c r="B4" s="10" t="s">
        <v>49</v>
      </c>
      <c r="C4" s="10" t="s">
        <v>52</v>
      </c>
      <c r="D4" s="10" t="s">
        <v>53</v>
      </c>
      <c r="E4" s="10" t="s">
        <v>58</v>
      </c>
      <c r="F4" s="10"/>
      <c r="G4" s="10" t="s">
        <v>114</v>
      </c>
      <c r="H4" s="10" t="s">
        <v>99</v>
      </c>
      <c r="I4" s="10" t="s">
        <v>125</v>
      </c>
      <c r="J4" s="10"/>
      <c r="K4" s="34"/>
      <c r="L4" s="53" t="s">
        <v>67</v>
      </c>
      <c r="M4" s="53"/>
      <c r="N4" s="7">
        <v>4</v>
      </c>
      <c r="O4">
        <v>2</v>
      </c>
      <c r="P4" t="s">
        <v>68</v>
      </c>
      <c r="T4" s="46" t="str">
        <f t="array" aca="1" ref="T4" ca="1">IF(ROWS($1:2)&lt;=COUNTIF(Type,$T$2),INDEX(NOM,SMALL(IF(Type=$T$2,ROW(INDIRECT("1:"&amp;ROWS(Type)))),ROWS($1:2))),"")</f>
        <v>BANGRATZ</v>
      </c>
      <c r="U4" s="46" t="str">
        <f t="array" aca="1" ref="U4" ca="1">IF(ROWS($1:2)&lt;=COUNTIF(Type,$U$2),INDEX(NOM,SMALL(IF(Type=$U$2,ROW(INDIRECT("1:"&amp;ROWS(Type)))),ROWS($1:2))),"")</f>
        <v>BRONNER</v>
      </c>
      <c r="V4" s="46" t="str">
        <f t="array" aca="1" ref="V4" ca="1">IF(ROWS($1:2)&lt;=COUNTIF(Type,$V$2),INDEX(NOM,SMALL(IF(Type=$V$2,ROW(INDIRECT("1:"&amp;ROWS(Type)))),ROWS($1:2))),"")</f>
        <v>FRITZ</v>
      </c>
      <c r="W4" s="47" t="str">
        <f t="array" aca="1" ref="W4" ca="1">IF(ROWS($1:2)&lt;=COUNTIF(Type,$W$2),INDEX(NOM,SMALL(IF(Type=$W$2,ROW(INDIRECT("1:"&amp;ROWS(Type)))),ROWS($1:2))),"")</f>
        <v>GAGNER</v>
      </c>
      <c r="X4" s="46" t="str">
        <f t="array" aca="1" ref="X4" ca="1">IF(ROWS($1:2)&lt;=COUNTIF(Type,$X$2),INDEX(NOM,SMALL(IF(Type=$X$2,ROW(INDIRECT("1:"&amp;ROWS(Type)))),ROWS($1:2))),"")</f>
        <v>RATZEL</v>
      </c>
      <c r="Y4" s="47" t="str">
        <f t="array" aca="1" ref="Y4" ca="1">IF(ROWS($1:2)&lt;=COUNTIF(Type,$Y$2),INDEX(NOM,SMALL(IF(Type=$Y$2,ROW(INDIRECT("1:"&amp;ROWS(Type)))),ROWS($1:2))),"")</f>
        <v/>
      </c>
      <c r="Z4" s="48" t="str">
        <f t="array" aca="1" ref="Z4" ca="1">IF(ROWS($1:2)&lt;=COUNTIF(Type,$Z$2),INDEX(NOM,SMALL(IF(Type=$Z$2,ROW(INDIRECT("1:"&amp;ROWS(Type)))),ROWS($1:2))),"")</f>
        <v>BUR</v>
      </c>
    </row>
    <row r="5" spans="1:26" ht="15.75" thickBot="1" x14ac:dyDescent="0.3">
      <c r="A5" s="3" t="s">
        <v>40</v>
      </c>
      <c r="B5" s="10" t="s">
        <v>49</v>
      </c>
      <c r="C5" s="10" t="s">
        <v>52</v>
      </c>
      <c r="D5" s="10" t="s">
        <v>58</v>
      </c>
      <c r="E5" s="10"/>
      <c r="F5" s="10"/>
      <c r="G5" s="10" t="s">
        <v>126</v>
      </c>
      <c r="H5" s="10" t="s">
        <v>108</v>
      </c>
      <c r="I5" s="10" t="s">
        <v>115</v>
      </c>
      <c r="J5" s="10"/>
      <c r="T5" s="46" t="str">
        <f t="array" aca="1" ref="T5" ca="1">IF(ROWS($1:3)&lt;=COUNTIF(Type,$T$2),INDEX(NOM,SMALL(IF(Type=$T$2,ROW(INDIRECT("1:"&amp;ROWS(Type)))),ROWS($1:3))),"")</f>
        <v>BINGLER</v>
      </c>
      <c r="U5" s="46" t="str">
        <f t="array" aca="1" ref="U5" ca="1">IF(ROWS($1:3)&lt;=COUNTIF(Type,$U$2),INDEX(NOM,SMALL(IF(Type=$U$2,ROW(INDIRECT("1:"&amp;ROWS(Type)))),ROWS($1:3))),"")</f>
        <v>CHRISTMANN</v>
      </c>
      <c r="V5" s="46" t="str">
        <f t="array" aca="1" ref="V5" ca="1">IF(ROWS($1:3)&lt;=COUNTIF(Type,$V$2),INDEX(NOM,SMALL(IF(Type=$V$2,ROW(INDIRECT("1:"&amp;ROWS(Type)))),ROWS($1:3))),"")</f>
        <v>GASS</v>
      </c>
      <c r="W5" s="47" t="str">
        <f t="array" aca="1" ref="W5" ca="1">IF(ROWS($1:3)&lt;=COUNTIF(Type,$W$2),INDEX(NOM,SMALL(IF(Type=$W$2,ROW(INDIRECT("1:"&amp;ROWS(Type)))),ROWS($1:3))),"")</f>
        <v/>
      </c>
      <c r="X5" s="46" t="str">
        <f t="array" aca="1" ref="X5" ca="1">IF(ROWS($1:3)&lt;=COUNTIF(Type,$X$2),INDEX(NOM,SMALL(IF(Type=$X$2,ROW(INDIRECT("1:"&amp;ROWS(Type)))),ROWS($1:3))),"")</f>
        <v/>
      </c>
      <c r="Y5" s="47" t="str">
        <f t="array" aca="1" ref="Y5" ca="1">IF(ROWS($1:3)&lt;=COUNTIF(Type,$Y$2),INDEX(NOM,SMALL(IF(Type=$Y$2,ROW(INDIRECT("1:"&amp;ROWS(Type)))),ROWS($1:3))),"")</f>
        <v/>
      </c>
      <c r="Z5" s="48" t="str">
        <f t="array" aca="1" ref="Z5" ca="1">IF(ROWS($1:3)&lt;=COUNTIF(Type,$Z$2),INDEX(NOM,SMALL(IF(Type=$Z$2,ROW(INDIRECT("1:"&amp;ROWS(Type)))),ROWS($1:3))),"")</f>
        <v>GIROLT</v>
      </c>
    </row>
    <row r="6" spans="1:26" ht="15.75" thickBot="1" x14ac:dyDescent="0.3">
      <c r="A6" s="30" t="s">
        <v>34</v>
      </c>
      <c r="B6" s="10" t="s">
        <v>51</v>
      </c>
      <c r="C6" s="10" t="s">
        <v>57</v>
      </c>
      <c r="D6" s="10" t="s">
        <v>58</v>
      </c>
      <c r="E6" s="10"/>
      <c r="F6" s="10"/>
      <c r="G6" s="10" t="s">
        <v>109</v>
      </c>
      <c r="H6" s="10"/>
      <c r="I6" s="10"/>
      <c r="J6" s="10"/>
      <c r="K6" s="31"/>
      <c r="L6" t="s">
        <v>127</v>
      </c>
      <c r="T6" s="46" t="str">
        <f t="array" aca="1" ref="T6" ca="1">IF(ROWS($1:4)&lt;=COUNTIF(Type,$T$2),INDEX(NOM,SMALL(IF(Type=$T$2,ROW(INDIRECT("1:"&amp;ROWS(Type)))),ROWS($1:4))),"")</f>
        <v>BLUM</v>
      </c>
      <c r="U6" s="46" t="str">
        <f t="array" aca="1" ref="U6" ca="1">IF(ROWS($1:4)&lt;=COUNTIF(Type,$U$2),INDEX(NOM,SMALL(IF(Type=$U$2,ROW(INDIRECT("1:"&amp;ROWS(Type)))),ROWS($1:4))),"")</f>
        <v>DENNLER</v>
      </c>
      <c r="V6" s="46" t="str">
        <f t="array" aca="1" ref="V6" ca="1">IF(ROWS($1:4)&lt;=COUNTIF(Type,$V$2),INDEX(NOM,SMALL(IF(Type=$V$2,ROW(INDIRECT("1:"&amp;ROWS(Type)))),ROWS($1:4))),"")</f>
        <v>SCHMITT E.</v>
      </c>
      <c r="W6" s="47" t="str">
        <f t="array" aca="1" ref="W6" ca="1">IF(ROWS($1:4)&lt;=COUNTIF(Type,$W$2),INDEX(NOM,SMALL(IF(Type=$W$2,ROW(INDIRECT("1:"&amp;ROWS(Type)))),ROWS($1:4))),"")</f>
        <v/>
      </c>
      <c r="X6" s="46" t="str">
        <f t="array" aca="1" ref="X6" ca="1">IF(ROWS($1:4)&lt;=COUNTIF(Type,$X$2),INDEX(NOM,SMALL(IF(Type=$X$2,ROW(INDIRECT("1:"&amp;ROWS(Type)))),ROWS($1:4))),"")</f>
        <v/>
      </c>
      <c r="Y6" s="47" t="str">
        <f t="array" aca="1" ref="Y6" ca="1">IF(ROWS($1:4)&lt;=COUNTIF(Type,$Y$2),INDEX(NOM,SMALL(IF(Type=$Y$2,ROW(INDIRECT("1:"&amp;ROWS(Type)))),ROWS($1:4))),"")</f>
        <v/>
      </c>
      <c r="Z6" s="48" t="str">
        <f t="array" aca="1" ref="Z6" ca="1">IF(ROWS($1:4)&lt;=COUNTIF(Type,$Z$2),INDEX(NOM,SMALL(IF(Type=$Z$2,ROW(INDIRECT("1:"&amp;ROWS(Type)))),ROWS($1:4))),"")</f>
        <v>HAEGEL</v>
      </c>
    </row>
    <row r="7" spans="1:26" ht="15.75" thickBot="1" x14ac:dyDescent="0.3">
      <c r="A7" s="3" t="s">
        <v>4</v>
      </c>
      <c r="B7" s="55" t="s">
        <v>59</v>
      </c>
      <c r="C7" s="55"/>
      <c r="D7" s="55"/>
      <c r="E7" s="55"/>
      <c r="F7" s="55"/>
      <c r="G7" s="55"/>
      <c r="H7" s="55"/>
      <c r="I7" s="55"/>
      <c r="J7" s="55"/>
      <c r="T7" s="46" t="str">
        <f t="array" aca="1" ref="T7" ca="1">IF(ROWS($1:5)&lt;=COUNTIF(Type,$T$2),INDEX(NOM,SMALL(IF(Type=$T$2,ROW(INDIRECT("1:"&amp;ROWS(Type)))),ROWS($1:5))),"")</f>
        <v>BRENDEL</v>
      </c>
      <c r="U7" s="46" t="str">
        <f t="array" aca="1" ref="U7" ca="1">IF(ROWS($1:5)&lt;=COUNTIF(Type,$U$2),INDEX(NOM,SMALL(IF(Type=$U$2,ROW(INDIRECT("1:"&amp;ROWS(Type)))),ROWS($1:5))),"")</f>
        <v>EYERMANN</v>
      </c>
      <c r="V7" s="46" t="str">
        <f t="array" aca="1" ref="V7" ca="1">IF(ROWS($1:5)&lt;=COUNTIF(Type,$V$2),INDEX(NOM,SMALL(IF(Type=$V$2,ROW(INDIRECT("1:"&amp;ROWS(Type)))),ROWS($1:5))),"")</f>
        <v>TRAUTMANN</v>
      </c>
      <c r="W7" s="47" t="str">
        <f t="array" aca="1" ref="W7" ca="1">IF(ROWS($1:5)&lt;=COUNTIF(Type,$W$2),INDEX(NOM,SMALL(IF(Type=$W$2,ROW(INDIRECT("1:"&amp;ROWS(Type)))),ROWS($1:5))),"")</f>
        <v/>
      </c>
      <c r="X7" s="46" t="str">
        <f t="array" aca="1" ref="X7" ca="1">IF(ROWS($1:5)&lt;=COUNTIF(Type,$X$2),INDEX(NOM,SMALL(IF(Type=$X$2,ROW(INDIRECT("1:"&amp;ROWS(Type)))),ROWS($1:5))),"")</f>
        <v/>
      </c>
      <c r="Y7" s="47" t="str">
        <f t="array" aca="1" ref="Y7" ca="1">IF(ROWS($1:5)&lt;=COUNTIF(Type,$Y$2),INDEX(NOM,SMALL(IF(Type=$Y$2,ROW(INDIRECT("1:"&amp;ROWS(Type)))),ROWS($1:5))),"")</f>
        <v/>
      </c>
      <c r="Z7" s="48" t="str">
        <f t="array" aca="1" ref="Z7" ca="1">IF(ROWS($1:5)&lt;=COUNTIF(Type,$Z$2),INDEX(NOM,SMALL(IF(Type=$Z$2,ROW(INDIRECT("1:"&amp;ROWS(Type)))),ROWS($1:5))),"")</f>
        <v>HAEHNEL</v>
      </c>
    </row>
    <row r="8" spans="1:26" ht="15.75" thickBot="1" x14ac:dyDescent="0.3">
      <c r="A8" s="3" t="s">
        <v>35</v>
      </c>
      <c r="B8" s="10" t="s">
        <v>49</v>
      </c>
      <c r="C8" s="10" t="s">
        <v>52</v>
      </c>
      <c r="D8" s="10"/>
      <c r="E8" s="10"/>
      <c r="F8" s="10"/>
      <c r="G8" s="10" t="s">
        <v>110</v>
      </c>
      <c r="H8" s="10" t="s">
        <v>83</v>
      </c>
      <c r="I8" s="10"/>
      <c r="J8" s="10"/>
      <c r="T8" s="46" t="str">
        <f t="array" aca="1" ref="T8" ca="1">IF(ROWS($1:6)&lt;=COUNTIF(Type,$T$2),INDEX(NOM,SMALL(IF(Type=$T$2,ROW(INDIRECT("1:"&amp;ROWS(Type)))),ROWS($1:6))),"")</f>
        <v>BURCKERT</v>
      </c>
      <c r="U8" s="46" t="str">
        <f t="array" aca="1" ref="U8" ca="1">IF(ROWS($1:6)&lt;=COUNTIF(Type,$U$2),INDEX(NOM,SMALL(IF(Type=$U$2,ROW(INDIRECT("1:"&amp;ROWS(Type)))),ROWS($1:6))),"")</f>
        <v>FREY</v>
      </c>
      <c r="V8" s="46" t="str">
        <f t="array" aca="1" ref="V8" ca="1">IF(ROWS($1:6)&lt;=COUNTIF(Type,$V$2),INDEX(NOM,SMALL(IF(Type=$V$2,ROW(INDIRECT("1:"&amp;ROWS(Type)))),ROWS($1:6))),"")</f>
        <v>YOUNES</v>
      </c>
      <c r="W8" s="47" t="str">
        <f t="array" aca="1" ref="W8" ca="1">IF(ROWS($1:6)&lt;=COUNTIF(Type,$W$2),INDEX(NOM,SMALL(IF(Type=$W$2,ROW(INDIRECT("1:"&amp;ROWS(Type)))),ROWS($1:6))),"")</f>
        <v/>
      </c>
      <c r="X8" s="46" t="str">
        <f t="array" aca="1" ref="X8" ca="1">IF(ROWS($1:6)&lt;=COUNTIF(Type,$X$2),INDEX(NOM,SMALL(IF(Type=$X$2,ROW(INDIRECT("1:"&amp;ROWS(Type)))),ROWS($1:6))),"")</f>
        <v/>
      </c>
      <c r="Y8" s="47" t="str">
        <f t="array" aca="1" ref="Y8" ca="1">IF(ROWS($1:6)&lt;=COUNTIF(Type,$Y$2),INDEX(NOM,SMALL(IF(Type=$Y$2,ROW(INDIRECT("1:"&amp;ROWS(Type)))),ROWS($1:6))),"")</f>
        <v/>
      </c>
      <c r="Z8" s="48" t="str">
        <f t="array" aca="1" ref="Z8" ca="1">IF(ROWS($1:6)&lt;=COUNTIF(Type,$Z$2),INDEX(NOM,SMALL(IF(Type=$Z$2,ROW(INDIRECT("1:"&amp;ROWS(Type)))),ROWS($1:6))),"")</f>
        <v>KLIMPEL</v>
      </c>
    </row>
    <row r="9" spans="1:26" ht="15.75" thickBot="1" x14ac:dyDescent="0.3">
      <c r="A9" s="3" t="s">
        <v>36</v>
      </c>
      <c r="B9" s="10" t="s">
        <v>51</v>
      </c>
      <c r="C9" s="10" t="s">
        <v>52</v>
      </c>
      <c r="D9" s="10" t="s">
        <v>58</v>
      </c>
      <c r="E9" s="10"/>
      <c r="F9" s="10"/>
      <c r="G9" s="10" t="s">
        <v>113</v>
      </c>
      <c r="H9" s="10" t="s">
        <v>83</v>
      </c>
      <c r="I9" s="10"/>
      <c r="J9" s="10"/>
      <c r="T9" s="46" t="str">
        <f t="array" aca="1" ref="T9" ca="1">IF(ROWS($1:7)&lt;=COUNTIF(Type,$T$2),INDEX(NOM,SMALL(IF(Type=$T$2,ROW(INDIRECT("1:"&amp;ROWS(Type)))),ROWS($1:7))),"")</f>
        <v>HAHN</v>
      </c>
      <c r="U9" s="46" t="str">
        <f t="array" aca="1" ref="U9" ca="1">IF(ROWS($1:7)&lt;=COUNTIF(Type,$U$2),INDEX(NOM,SMALL(IF(Type=$U$2,ROW(INDIRECT("1:"&amp;ROWS(Type)))),ROWS($1:7))),"")</f>
        <v>KRESS</v>
      </c>
      <c r="V9" s="46" t="str">
        <f t="array" aca="1" ref="V9" ca="1">IF(ROWS($1:7)&lt;=COUNTIF(Type,$V$2),INDEX(NOM,SMALL(IF(Type=$V$2,ROW(INDIRECT("1:"&amp;ROWS(Type)))),ROWS($1:7))),"")</f>
        <v>ZAMBON</v>
      </c>
      <c r="W9" s="47" t="str">
        <f t="array" aca="1" ref="W9" ca="1">IF(ROWS($1:7)&lt;=COUNTIF(Type,$W$2),INDEX(NOM,SMALL(IF(Type=$W$2,ROW(INDIRECT("1:"&amp;ROWS(Type)))),ROWS($1:7))),"")</f>
        <v/>
      </c>
      <c r="X9" s="46" t="str">
        <f t="array" aca="1" ref="X9" ca="1">IF(ROWS($1:7)&lt;=COUNTIF(Type,$X$2),INDEX(NOM,SMALL(IF(Type=$X$2,ROW(INDIRECT("1:"&amp;ROWS(Type)))),ROWS($1:7))),"")</f>
        <v/>
      </c>
      <c r="Y9" s="47" t="str">
        <f t="array" aca="1" ref="Y9" ca="1">IF(ROWS($1:7)&lt;=COUNTIF(Type,$Y$2),INDEX(NOM,SMALL(IF(Type=$Y$2,ROW(INDIRECT("1:"&amp;ROWS(Type)))),ROWS($1:7))),"")</f>
        <v/>
      </c>
      <c r="Z9" s="48" t="str">
        <f t="array" aca="1" ref="Z9" ca="1">IF(ROWS($1:7)&lt;=COUNTIF(Type,$Z$2),INDEX(NOM,SMALL(IF(Type=$Z$2,ROW(INDIRECT("1:"&amp;ROWS(Type)))),ROWS($1:7))),"")</f>
        <v>KUHN</v>
      </c>
    </row>
    <row r="10" spans="1:26" ht="15.75" thickBot="1" x14ac:dyDescent="0.3">
      <c r="A10" s="3" t="s">
        <v>5</v>
      </c>
      <c r="B10" s="10" t="s">
        <v>50</v>
      </c>
      <c r="C10" s="10" t="s">
        <v>52</v>
      </c>
      <c r="D10" s="10" t="s">
        <v>57</v>
      </c>
      <c r="E10" s="10" t="s">
        <v>53</v>
      </c>
      <c r="F10" s="10" t="s">
        <v>58</v>
      </c>
      <c r="G10" s="10" t="s">
        <v>100</v>
      </c>
      <c r="H10" s="10" t="s">
        <v>79</v>
      </c>
      <c r="I10" s="10"/>
      <c r="J10" s="10"/>
      <c r="T10" s="46" t="str">
        <f t="array" aca="1" ref="T10" ca="1">IF(ROWS($1:8)&lt;=COUNTIF(Type,$T$2),INDEX(NOM,SMALL(IF(Type=$T$2,ROW(INDIRECT("1:"&amp;ROWS(Type)))),ROWS($1:8))),"")</f>
        <v>HEITZ</v>
      </c>
      <c r="U10" s="46" t="str">
        <f t="array" aca="1" ref="U10" ca="1">IF(ROWS($1:8)&lt;=COUNTIF(Type,$U$2),INDEX(NOM,SMALL(IF(Type=$U$2,ROW(INDIRECT("1:"&amp;ROWS(Type)))),ROWS($1:8))),"")</f>
        <v>OSTER</v>
      </c>
      <c r="V10" s="46" t="str">
        <f t="array" aca="1" ref="V10" ca="1">IF(ROWS($1:8)&lt;=COUNTIF(Type,$V$2),INDEX(NOM,SMALL(IF(Type=$V$2,ROW(INDIRECT("1:"&amp;ROWS(Type)))),ROWS($1:8))),"")</f>
        <v>ZUMSTEIN</v>
      </c>
      <c r="W10" s="47" t="str">
        <f t="array" aca="1" ref="W10" ca="1">IF(ROWS($1:8)&lt;=COUNTIF(Type,$W$2),INDEX(NOM,SMALL(IF(Type=$W$2,ROW(INDIRECT("1:"&amp;ROWS(Type)))),ROWS($1:8))),"")</f>
        <v/>
      </c>
      <c r="X10" s="46" t="str">
        <f t="array" aca="1" ref="X10" ca="1">IF(ROWS($1:8)&lt;=COUNTIF(Type,$X$2),INDEX(NOM,SMALL(IF(Type=$X$2,ROW(INDIRECT("1:"&amp;ROWS(Type)))),ROWS($1:8))),"")</f>
        <v/>
      </c>
      <c r="Y10" s="47" t="str">
        <f t="array" aca="1" ref="Y10" ca="1">IF(ROWS($1:8)&lt;=COUNTIF(Type,$Y$2),INDEX(NOM,SMALL(IF(Type=$Y$2,ROW(INDIRECT("1:"&amp;ROWS(Type)))),ROWS($1:8))),"")</f>
        <v/>
      </c>
      <c r="Z10" s="48" t="str">
        <f t="array" aca="1" ref="Z10" ca="1">IF(ROWS($1:8)&lt;=COUNTIF(Type,$Z$2),INDEX(NOM,SMALL(IF(Type=$Z$2,ROW(INDIRECT("1:"&amp;ROWS(Type)))),ROWS($1:8))),"")</f>
        <v/>
      </c>
    </row>
    <row r="11" spans="1:26" ht="15.75" thickBot="1" x14ac:dyDescent="0.3">
      <c r="A11" s="30" t="s">
        <v>41</v>
      </c>
      <c r="B11" s="10"/>
      <c r="C11" s="10"/>
      <c r="D11" s="10"/>
      <c r="E11" s="10"/>
      <c r="F11" s="10"/>
      <c r="G11" s="10"/>
      <c r="H11" s="10"/>
      <c r="I11" s="10"/>
      <c r="J11" s="10"/>
      <c r="T11" s="46" t="str">
        <f t="array" aca="1" ref="T11" ca="1">IF(ROWS($1:9)&lt;=COUNTIF(Type,$T$2),INDEX(NOM,SMALL(IF(Type=$T$2,ROW(INDIRECT("1:"&amp;ROWS(Type)))),ROWS($1:9))),"")</f>
        <v>LAUBACHER</v>
      </c>
      <c r="U11" s="46" t="str">
        <f t="array" aca="1" ref="U11" ca="1">IF(ROWS($1:9)&lt;=COUNTIF(Type,$U$2),INDEX(NOM,SMALL(IF(Type=$U$2,ROW(INDIRECT("1:"&amp;ROWS(Type)))),ROWS($1:9))),"")</f>
        <v/>
      </c>
      <c r="V11" s="46" t="str">
        <f t="array" aca="1" ref="V11" ca="1">IF(ROWS($1:9)&lt;=COUNTIF(Type,$V$2),INDEX(NOM,SMALL(IF(Type=$V$2,ROW(INDIRECT("1:"&amp;ROWS(Type)))),ROWS($1:9))),"")</f>
        <v/>
      </c>
      <c r="W11" s="47" t="str">
        <f t="array" aca="1" ref="W11" ca="1">IF(ROWS($1:9)&lt;=COUNTIF(Type,$W$2),INDEX(NOM,SMALL(IF(Type=$W$2,ROW(INDIRECT("1:"&amp;ROWS(Type)))),ROWS($1:9))),"")</f>
        <v/>
      </c>
      <c r="X11" s="46" t="str">
        <f t="array" aca="1" ref="X11" ca="1">IF(ROWS($1:9)&lt;=COUNTIF(Type,$X$2),INDEX(NOM,SMALL(IF(Type=$X$2,ROW(INDIRECT("1:"&amp;ROWS(Type)))),ROWS($1:9))),"")</f>
        <v/>
      </c>
      <c r="Y11" s="47" t="str">
        <f t="array" aca="1" ref="Y11" ca="1">IF(ROWS($1:9)&lt;=COUNTIF(Type,$Y$2),INDEX(NOM,SMALL(IF(Type=$Y$2,ROW(INDIRECT("1:"&amp;ROWS(Type)))),ROWS($1:9))),"")</f>
        <v/>
      </c>
      <c r="Z11" s="48" t="str">
        <f t="array" aca="1" ref="Z11" ca="1">IF(ROWS($1:9)&lt;=COUNTIF(Type,$Z$2),INDEX(NOM,SMALL(IF(Type=$Z$2,ROW(INDIRECT("1:"&amp;ROWS(Type)))),ROWS($1:9))),"")</f>
        <v/>
      </c>
    </row>
    <row r="12" spans="1:26" ht="15.75" thickBot="1" x14ac:dyDescent="0.3">
      <c r="A12" s="3" t="s">
        <v>6</v>
      </c>
      <c r="B12" s="55" t="s">
        <v>59</v>
      </c>
      <c r="C12" s="55"/>
      <c r="D12" s="55"/>
      <c r="E12" s="55"/>
      <c r="F12" s="55"/>
      <c r="G12" s="55"/>
      <c r="H12" s="55"/>
      <c r="I12" s="55"/>
      <c r="J12" s="55"/>
      <c r="N12"/>
      <c r="T12" s="46" t="str">
        <f t="array" aca="1" ref="T12" ca="1">IF(ROWS($1:10)&lt;=COUNTIF(Type,$T$2),INDEX(NOM,SMALL(IF(Type=$T$2,ROW(INDIRECT("1:"&amp;ROWS(Type)))),ROWS($1:10))),"")</f>
        <v>LE COCQ</v>
      </c>
      <c r="U12" s="46" t="str">
        <f t="array" aca="1" ref="U12" ca="1">IF(ROWS($1:10)&lt;=COUNTIF(Type,$U$2),INDEX(NOM,SMALL(IF(Type=$U$2,ROW(INDIRECT("1:"&amp;ROWS(Type)))),ROWS($1:10))),"")</f>
        <v/>
      </c>
      <c r="V12" s="46" t="str">
        <f t="array" aca="1" ref="V12" ca="1">IF(ROWS($1:10)&lt;=COUNTIF(Type,$V$2),INDEX(NOM,SMALL(IF(Type=$V$2,ROW(INDIRECT("1:"&amp;ROWS(Type)))),ROWS($1:10))),"")</f>
        <v/>
      </c>
      <c r="W12" s="47" t="str">
        <f t="array" aca="1" ref="W12" ca="1">IF(ROWS($1:10)&lt;=COUNTIF(Type,$W$2),INDEX(NOM,SMALL(IF(Type=$W$2,ROW(INDIRECT("1:"&amp;ROWS(Type)))),ROWS($1:10))),"")</f>
        <v/>
      </c>
      <c r="X12" s="46" t="str">
        <f t="array" aca="1" ref="X12" ca="1">IF(ROWS($1:10)&lt;=COUNTIF(Type,$X$2),INDEX(NOM,SMALL(IF(Type=$X$2,ROW(INDIRECT("1:"&amp;ROWS(Type)))),ROWS($1:10))),"")</f>
        <v/>
      </c>
      <c r="Y12" s="47" t="str">
        <f t="array" aca="1" ref="Y12" ca="1">IF(ROWS($1:10)&lt;=COUNTIF(Type,$Y$2),INDEX(NOM,SMALL(IF(Type=$Y$2,ROW(INDIRECT("1:"&amp;ROWS(Type)))),ROWS($1:10))),"")</f>
        <v/>
      </c>
      <c r="Z12" s="48" t="str">
        <f t="array" aca="1" ref="Z12" ca="1">IF(ROWS($1:10)&lt;=COUNTIF(Type,$Z$2),INDEX(NOM,SMALL(IF(Type=$Z$2,ROW(INDIRECT("1:"&amp;ROWS(Type)))),ROWS($1:10))),"")</f>
        <v/>
      </c>
    </row>
    <row r="13" spans="1:26" ht="15.75" thickBot="1" x14ac:dyDescent="0.3">
      <c r="A13" s="3" t="s">
        <v>24</v>
      </c>
      <c r="B13" s="10" t="s">
        <v>49</v>
      </c>
      <c r="C13" s="10" t="s">
        <v>52</v>
      </c>
      <c r="D13" s="10" t="s">
        <v>53</v>
      </c>
      <c r="E13" s="10" t="s">
        <v>58</v>
      </c>
      <c r="F13" s="10"/>
      <c r="G13" s="10" t="s">
        <v>76</v>
      </c>
      <c r="H13" s="10" t="s">
        <v>77</v>
      </c>
      <c r="I13" s="10"/>
      <c r="J13" s="10"/>
      <c r="N13"/>
      <c r="T13" s="46" t="str">
        <f t="array" aca="1" ref="T13" ca="1">IF(ROWS($1:11)&lt;=COUNTIF(Type,$T$2),INDEX(NOM,SMALL(IF(Type=$T$2,ROW(INDIRECT("1:"&amp;ROWS(Type)))),ROWS($1:11))),"")</f>
        <v>LEONHARDT</v>
      </c>
      <c r="U13" s="46" t="str">
        <f t="array" aca="1" ref="U13" ca="1">IF(ROWS($1:11)&lt;=COUNTIF(Type,$U$2),INDEX(NOM,SMALL(IF(Type=$U$2,ROW(INDIRECT("1:"&amp;ROWS(Type)))),ROWS($1:11))),"")</f>
        <v/>
      </c>
      <c r="V13" s="46" t="str">
        <f t="array" aca="1" ref="V13" ca="1">IF(ROWS($1:11)&lt;=COUNTIF(Type,$V$2),INDEX(NOM,SMALL(IF(Type=$V$2,ROW(INDIRECT("1:"&amp;ROWS(Type)))),ROWS($1:11))),"")</f>
        <v/>
      </c>
      <c r="W13" s="47" t="str">
        <f t="array" aca="1" ref="W13" ca="1">IF(ROWS($1:11)&lt;=COUNTIF(Type,$W$2),INDEX(NOM,SMALL(IF(Type=$W$2,ROW(INDIRECT("1:"&amp;ROWS(Type)))),ROWS($1:11))),"")</f>
        <v/>
      </c>
      <c r="X13" s="46" t="str">
        <f t="array" aca="1" ref="X13" ca="1">IF(ROWS($1:11)&lt;=COUNTIF(Type,$X$2),INDEX(NOM,SMALL(IF(Type=$X$2,ROW(INDIRECT("1:"&amp;ROWS(Type)))),ROWS($1:11))),"")</f>
        <v/>
      </c>
      <c r="Y13" s="47" t="str">
        <f t="array" aca="1" ref="Y13" ca="1">IF(ROWS($1:11)&lt;=COUNTIF(Type,$Y$2),INDEX(NOM,SMALL(IF(Type=$Y$2,ROW(INDIRECT("1:"&amp;ROWS(Type)))),ROWS($1:11))),"")</f>
        <v/>
      </c>
      <c r="Z13" s="48" t="str">
        <f t="array" aca="1" ref="Z13" ca="1">IF(ROWS($1:11)&lt;=COUNTIF(Type,$Z$2),INDEX(NOM,SMALL(IF(Type=$Z$2,ROW(INDIRECT("1:"&amp;ROWS(Type)))),ROWS($1:11))),"")</f>
        <v/>
      </c>
    </row>
    <row r="14" spans="1:26" ht="15.75" thickBot="1" x14ac:dyDescent="0.3">
      <c r="A14" s="33" t="s">
        <v>30</v>
      </c>
      <c r="B14" s="32" t="s">
        <v>51</v>
      </c>
      <c r="C14" s="32" t="s">
        <v>52</v>
      </c>
      <c r="D14" s="32" t="s">
        <v>58</v>
      </c>
      <c r="E14" s="32"/>
      <c r="F14" s="32"/>
      <c r="G14" s="32" t="s">
        <v>106</v>
      </c>
      <c r="H14" s="32"/>
      <c r="I14" s="32"/>
      <c r="J14" s="32"/>
      <c r="N14"/>
      <c r="T14" s="46" t="str">
        <f t="array" aca="1" ref="T14" ca="1">IF(ROWS($1:12)&lt;=COUNTIF(Type,$T$2),INDEX(NOM,SMALL(IF(Type=$T$2,ROW(INDIRECT("1:"&amp;ROWS(Type)))),ROWS($1:12))),"")</f>
        <v>MAUERMANN</v>
      </c>
      <c r="U14" s="46" t="str">
        <f t="array" aca="1" ref="U14" ca="1">IF(ROWS($1:12)&lt;=COUNTIF(Type,$U$2),INDEX(NOM,SMALL(IF(Type=$U$2,ROW(INDIRECT("1:"&amp;ROWS(Type)))),ROWS($1:12))),"")</f>
        <v/>
      </c>
      <c r="V14" s="46" t="str">
        <f t="array" aca="1" ref="V14" ca="1">IF(ROWS($1:12)&lt;=COUNTIF(Type,$V$2),INDEX(NOM,SMALL(IF(Type=$V$2,ROW(INDIRECT("1:"&amp;ROWS(Type)))),ROWS($1:12))),"")</f>
        <v/>
      </c>
      <c r="W14" s="47" t="str">
        <f t="array" aca="1" ref="W14" ca="1">IF(ROWS($1:12)&lt;=COUNTIF(Type,$W$2),INDEX(NOM,SMALL(IF(Type=$W$2,ROW(INDIRECT("1:"&amp;ROWS(Type)))),ROWS($1:12))),"")</f>
        <v/>
      </c>
      <c r="X14" s="46" t="str">
        <f t="array" aca="1" ref="X14" ca="1">IF(ROWS($1:12)&lt;=COUNTIF(Type,$X$2),INDEX(NOM,SMALL(IF(Type=$X$2,ROW(INDIRECT("1:"&amp;ROWS(Type)))),ROWS($1:12))),"")</f>
        <v/>
      </c>
      <c r="Y14" s="47" t="str">
        <f t="array" aca="1" ref="Y14" ca="1">IF(ROWS($1:12)&lt;=COUNTIF(Type,$Y$2),INDEX(NOM,SMALL(IF(Type=$Y$2,ROW(INDIRECT("1:"&amp;ROWS(Type)))),ROWS($1:12))),"")</f>
        <v/>
      </c>
      <c r="Z14" s="48" t="str">
        <f t="array" aca="1" ref="Z14" ca="1">IF(ROWS($1:12)&lt;=COUNTIF(Type,$Z$2),INDEX(NOM,SMALL(IF(Type=$Z$2,ROW(INDIRECT("1:"&amp;ROWS(Type)))),ROWS($1:12))),"")</f>
        <v/>
      </c>
    </row>
    <row r="15" spans="1:26" ht="15.75" thickBot="1" x14ac:dyDescent="0.3">
      <c r="A15" s="3" t="s">
        <v>37</v>
      </c>
      <c r="B15" s="10" t="s">
        <v>51</v>
      </c>
      <c r="C15" s="10" t="s">
        <v>52</v>
      </c>
      <c r="D15" s="10" t="s">
        <v>58</v>
      </c>
      <c r="E15" s="10"/>
      <c r="F15" s="10"/>
      <c r="G15" s="10" t="s">
        <v>110</v>
      </c>
      <c r="H15" s="10" t="s">
        <v>83</v>
      </c>
      <c r="I15" s="10"/>
      <c r="J15" s="10"/>
      <c r="N15"/>
      <c r="T15" s="46" t="str">
        <f t="array" aca="1" ref="T15" ca="1">IF(ROWS($1:13)&lt;=COUNTIF(Type,$T$2),INDEX(NOM,SMALL(IF(Type=$T$2,ROW(INDIRECT("1:"&amp;ROWS(Type)))),ROWS($1:13))),"")</f>
        <v>MEYER</v>
      </c>
      <c r="U15" s="46" t="str">
        <f t="array" aca="1" ref="U15" ca="1">IF(ROWS($1:13)&lt;=COUNTIF(Type,$U$2),INDEX(NOM,SMALL(IF(Type=$U$2,ROW(INDIRECT("1:"&amp;ROWS(Type)))),ROWS($1:13))),"")</f>
        <v/>
      </c>
      <c r="V15" s="46" t="str">
        <f t="array" aca="1" ref="V15" ca="1">IF(ROWS($1:13)&lt;=COUNTIF(Type,$V$2),INDEX(NOM,SMALL(IF(Type=$V$2,ROW(INDIRECT("1:"&amp;ROWS(Type)))),ROWS($1:13))),"")</f>
        <v/>
      </c>
      <c r="W15" s="47" t="str">
        <f t="array" aca="1" ref="W15" ca="1">IF(ROWS($1:13)&lt;=COUNTIF(Type,$W$2),INDEX(NOM,SMALL(IF(Type=$W$2,ROW(INDIRECT("1:"&amp;ROWS(Type)))),ROWS($1:13))),"")</f>
        <v/>
      </c>
      <c r="X15" s="46" t="str">
        <f t="array" aca="1" ref="X15" ca="1">IF(ROWS($1:13)&lt;=COUNTIF(Type,$X$2),INDEX(NOM,SMALL(IF(Type=$X$2,ROW(INDIRECT("1:"&amp;ROWS(Type)))),ROWS($1:13))),"")</f>
        <v/>
      </c>
      <c r="Y15" s="47" t="str">
        <f t="array" aca="1" ref="Y15" ca="1">IF(ROWS($1:13)&lt;=COUNTIF(Type,$Y$2),INDEX(NOM,SMALL(IF(Type=$Y$2,ROW(INDIRECT("1:"&amp;ROWS(Type)))),ROWS($1:13))),"")</f>
        <v/>
      </c>
      <c r="Z15" s="48" t="str">
        <f t="array" aca="1" ref="Z15" ca="1">IF(ROWS($1:13)&lt;=COUNTIF(Type,$Z$2),INDEX(NOM,SMALL(IF(Type=$Z$2,ROW(INDIRECT("1:"&amp;ROWS(Type)))),ROWS($1:13))),"")</f>
        <v/>
      </c>
    </row>
    <row r="16" spans="1:26" ht="15.75" thickBot="1" x14ac:dyDescent="0.3">
      <c r="A16" s="30" t="s">
        <v>134</v>
      </c>
      <c r="B16" s="10"/>
      <c r="C16" s="10"/>
      <c r="D16" s="10"/>
      <c r="E16" s="10"/>
      <c r="F16" s="10"/>
      <c r="G16" s="10"/>
      <c r="H16" s="10"/>
      <c r="I16" s="10"/>
      <c r="J16" s="10"/>
      <c r="N16"/>
      <c r="T16" s="46" t="str">
        <f t="array" aca="1" ref="T16" ca="1">IF(ROWS($1:14)&lt;=COUNTIF(Type,$T$2),INDEX(NOM,SMALL(IF(Type=$T$2,ROW(INDIRECT("1:"&amp;ROWS(Type)))),ROWS($1:14))),"")</f>
        <v>MOSSER</v>
      </c>
      <c r="U16" s="46" t="str">
        <f t="array" aca="1" ref="U16" ca="1">IF(ROWS($1:14)&lt;=COUNTIF(Type,$U$2),INDEX(NOM,SMALL(IF(Type=$U$2,ROW(INDIRECT("1:"&amp;ROWS(Type)))),ROWS($1:14))),"")</f>
        <v/>
      </c>
      <c r="V16" s="46" t="str">
        <f t="array" aca="1" ref="V16" ca="1">IF(ROWS($1:14)&lt;=COUNTIF(Type,$V$2),INDEX(NOM,SMALL(IF(Type=$V$2,ROW(INDIRECT("1:"&amp;ROWS(Type)))),ROWS($1:14))),"")</f>
        <v/>
      </c>
      <c r="W16" s="47" t="str">
        <f t="array" aca="1" ref="W16" ca="1">IF(ROWS($1:14)&lt;=COUNTIF(Type,$W$2),INDEX(NOM,SMALL(IF(Type=$W$2,ROW(INDIRECT("1:"&amp;ROWS(Type)))),ROWS($1:14))),"")</f>
        <v/>
      </c>
      <c r="X16" s="46" t="str">
        <f t="array" aca="1" ref="X16" ca="1">IF(ROWS($1:14)&lt;=COUNTIF(Type,$X$2),INDEX(NOM,SMALL(IF(Type=$X$2,ROW(INDIRECT("1:"&amp;ROWS(Type)))),ROWS($1:14))),"")</f>
        <v/>
      </c>
      <c r="Y16" s="47" t="str">
        <f t="array" aca="1" ref="Y16" ca="1">IF(ROWS($1:14)&lt;=COUNTIF(Type,$Y$2),INDEX(NOM,SMALL(IF(Type=$Y$2,ROW(INDIRECT("1:"&amp;ROWS(Type)))),ROWS($1:14))),"")</f>
        <v/>
      </c>
      <c r="Z16" s="48" t="str">
        <f t="array" aca="1" ref="Z16" ca="1">IF(ROWS($1:14)&lt;=COUNTIF(Type,$Z$2),INDEX(NOM,SMALL(IF(Type=$Z$2,ROW(INDIRECT("1:"&amp;ROWS(Type)))),ROWS($1:14))),"")</f>
        <v/>
      </c>
    </row>
    <row r="17" spans="1:26" ht="15.75" thickBot="1" x14ac:dyDescent="0.3">
      <c r="A17" s="30" t="s">
        <v>7</v>
      </c>
      <c r="B17" s="10" t="s">
        <v>120</v>
      </c>
      <c r="C17" s="10" t="s">
        <v>52</v>
      </c>
      <c r="D17" s="10" t="s">
        <v>57</v>
      </c>
      <c r="E17" s="10" t="s">
        <v>53</v>
      </c>
      <c r="F17" s="10" t="s">
        <v>58</v>
      </c>
      <c r="G17" s="10" t="s">
        <v>101</v>
      </c>
      <c r="H17" s="10"/>
      <c r="I17" s="10"/>
      <c r="J17" s="10"/>
      <c r="N17"/>
      <c r="T17" s="46" t="str">
        <f t="array" aca="1" ref="T17" ca="1">IF(ROWS($1:15)&lt;=COUNTIF(Type,$T$2),INDEX(NOM,SMALL(IF(Type=$T$2,ROW(INDIRECT("1:"&amp;ROWS(Type)))),ROWS($1:15))),"")</f>
        <v>OTT</v>
      </c>
      <c r="U17" s="46" t="str">
        <f t="array" aca="1" ref="U17" ca="1">IF(ROWS($1:15)&lt;=COUNTIF(Type,$U$2),INDEX(NOM,SMALL(IF(Type=$U$2,ROW(INDIRECT("1:"&amp;ROWS(Type)))),ROWS($1:15))),"")</f>
        <v/>
      </c>
      <c r="V17" s="46" t="str">
        <f t="array" aca="1" ref="V17" ca="1">IF(ROWS($1:15)&lt;=COUNTIF(Type,$V$2),INDEX(NOM,SMALL(IF(Type=$V$2,ROW(INDIRECT("1:"&amp;ROWS(Type)))),ROWS($1:15))),"")</f>
        <v/>
      </c>
      <c r="W17" s="47" t="str">
        <f t="array" aca="1" ref="W17" ca="1">IF(ROWS($1:15)&lt;=COUNTIF(Type,$W$2),INDEX(NOM,SMALL(IF(Type=$W$2,ROW(INDIRECT("1:"&amp;ROWS(Type)))),ROWS($1:15))),"")</f>
        <v/>
      </c>
      <c r="X17" s="46" t="str">
        <f t="array" aca="1" ref="X17" ca="1">IF(ROWS($1:15)&lt;=COUNTIF(Type,$X$2),INDEX(NOM,SMALL(IF(Type=$X$2,ROW(INDIRECT("1:"&amp;ROWS(Type)))),ROWS($1:15))),"")</f>
        <v/>
      </c>
      <c r="Y17" s="47" t="str">
        <f t="array" aca="1" ref="Y17" ca="1">IF(ROWS($1:15)&lt;=COUNTIF(Type,$Y$2),INDEX(NOM,SMALL(IF(Type=$Y$2,ROW(INDIRECT("1:"&amp;ROWS(Type)))),ROWS($1:15))),"")</f>
        <v/>
      </c>
      <c r="Z17" s="48" t="str">
        <f t="array" aca="1" ref="Z17" ca="1">IF(ROWS($1:15)&lt;=COUNTIF(Type,$Z$2),INDEX(NOM,SMALL(IF(Type=$Z$2,ROW(INDIRECT("1:"&amp;ROWS(Type)))),ROWS($1:15))),"")</f>
        <v/>
      </c>
    </row>
    <row r="18" spans="1:26" ht="15.75" thickBot="1" x14ac:dyDescent="0.3">
      <c r="A18" s="3" t="s">
        <v>8</v>
      </c>
      <c r="B18" s="10" t="s">
        <v>51</v>
      </c>
      <c r="C18" s="10" t="s">
        <v>53</v>
      </c>
      <c r="D18" s="10" t="s">
        <v>58</v>
      </c>
      <c r="E18" s="10"/>
      <c r="F18" s="10"/>
      <c r="G18" s="10" t="s">
        <v>99</v>
      </c>
      <c r="H18" s="10" t="s">
        <v>128</v>
      </c>
      <c r="I18" s="10" t="s">
        <v>129</v>
      </c>
      <c r="J18" s="10"/>
      <c r="N18"/>
      <c r="T18" s="46" t="str">
        <f t="array" aca="1" ref="T18" ca="1">IF(ROWS($1:16)&lt;=COUNTIF(Type,$T$2),INDEX(NOM,SMALL(IF(Type=$T$2,ROW(INDIRECT("1:"&amp;ROWS(Type)))),ROWS($1:16))),"")</f>
        <v>PERRIN</v>
      </c>
      <c r="U18" s="46" t="str">
        <f t="array" aca="1" ref="U18" ca="1">IF(ROWS($1:16)&lt;=COUNTIF(Type,$U$2),INDEX(NOM,SMALL(IF(Type=$U$2,ROW(INDIRECT("1:"&amp;ROWS(Type)))),ROWS($1:16))),"")</f>
        <v/>
      </c>
      <c r="V18" s="46" t="str">
        <f t="array" aca="1" ref="V18" ca="1">IF(ROWS($1:16)&lt;=COUNTIF(Type,$V$2),INDEX(NOM,SMALL(IF(Type=$V$2,ROW(INDIRECT("1:"&amp;ROWS(Type)))),ROWS($1:16))),"")</f>
        <v/>
      </c>
      <c r="W18" s="47" t="str">
        <f t="array" aca="1" ref="W18" ca="1">IF(ROWS($1:16)&lt;=COUNTIF(Type,$W$2),INDEX(NOM,SMALL(IF(Type=$W$2,ROW(INDIRECT("1:"&amp;ROWS(Type)))),ROWS($1:16))),"")</f>
        <v/>
      </c>
      <c r="X18" s="46" t="str">
        <f t="array" aca="1" ref="X18" ca="1">IF(ROWS($1:16)&lt;=COUNTIF(Type,$X$2),INDEX(NOM,SMALL(IF(Type=$X$2,ROW(INDIRECT("1:"&amp;ROWS(Type)))),ROWS($1:16))),"")</f>
        <v/>
      </c>
      <c r="Y18" s="47" t="str">
        <f t="array" aca="1" ref="Y18" ca="1">IF(ROWS($1:16)&lt;=COUNTIF(Type,$Y$2),INDEX(NOM,SMALL(IF(Type=$Y$2,ROW(INDIRECT("1:"&amp;ROWS(Type)))),ROWS($1:16))),"")</f>
        <v/>
      </c>
      <c r="Z18" s="48" t="str">
        <f t="array" aca="1" ref="Z18" ca="1">IF(ROWS($1:16)&lt;=COUNTIF(Type,$Z$2),INDEX(NOM,SMALL(IF(Type=$Z$2,ROW(INDIRECT("1:"&amp;ROWS(Type)))),ROWS($1:16))),"")</f>
        <v/>
      </c>
    </row>
    <row r="19" spans="1:26" ht="15.75" thickBot="1" x14ac:dyDescent="0.3">
      <c r="A19" s="3" t="s">
        <v>14</v>
      </c>
      <c r="B19" s="10" t="s">
        <v>78</v>
      </c>
      <c r="C19" s="10" t="s">
        <v>52</v>
      </c>
      <c r="D19" s="10" t="s">
        <v>57</v>
      </c>
      <c r="E19" s="10" t="s">
        <v>58</v>
      </c>
      <c r="F19" s="10"/>
      <c r="G19" s="10" t="s">
        <v>79</v>
      </c>
      <c r="H19" s="10" t="s">
        <v>80</v>
      </c>
      <c r="I19" s="10"/>
      <c r="J19" s="10"/>
      <c r="N19"/>
      <c r="T19" s="46" t="str">
        <f t="array" aca="1" ref="T19" ca="1">IF(ROWS($1:17)&lt;=COUNTIF(Type,$T$2),INDEX(NOM,SMALL(IF(Type=$T$2,ROW(INDIRECT("1:"&amp;ROWS(Type)))),ROWS($1:17))),"")</f>
        <v>PICARD</v>
      </c>
      <c r="U19" s="46" t="str">
        <f t="array" aca="1" ref="U19" ca="1">IF(ROWS($1:17)&lt;=COUNTIF(Type,$U$2),INDEX(NOM,SMALL(IF(Type=$U$2,ROW(INDIRECT("1:"&amp;ROWS(Type)))),ROWS($1:17))),"")</f>
        <v/>
      </c>
      <c r="V19" s="46" t="str">
        <f t="array" aca="1" ref="V19" ca="1">IF(ROWS($1:17)&lt;=COUNTIF(Type,$V$2),INDEX(NOM,SMALL(IF(Type=$V$2,ROW(INDIRECT("1:"&amp;ROWS(Type)))),ROWS($1:17))),"")</f>
        <v/>
      </c>
      <c r="W19" s="47" t="str">
        <f t="array" aca="1" ref="W19" ca="1">IF(ROWS($1:17)&lt;=COUNTIF(Type,$W$2),INDEX(NOM,SMALL(IF(Type=$W$2,ROW(INDIRECT("1:"&amp;ROWS(Type)))),ROWS($1:17))),"")</f>
        <v/>
      </c>
      <c r="X19" s="46" t="str">
        <f t="array" aca="1" ref="X19" ca="1">IF(ROWS($1:17)&lt;=COUNTIF(Type,$X$2),INDEX(NOM,SMALL(IF(Type=$X$2,ROW(INDIRECT("1:"&amp;ROWS(Type)))),ROWS($1:17))),"")</f>
        <v/>
      </c>
      <c r="Y19" s="47" t="str">
        <f t="array" aca="1" ref="Y19" ca="1">IF(ROWS($1:17)&lt;=COUNTIF(Type,$Y$2),INDEX(NOM,SMALL(IF(Type=$Y$2,ROW(INDIRECT("1:"&amp;ROWS(Type)))),ROWS($1:17))),"")</f>
        <v/>
      </c>
      <c r="Z19" s="48" t="str">
        <f t="array" aca="1" ref="Z19" ca="1">IF(ROWS($1:17)&lt;=COUNTIF(Type,$Z$2),INDEX(NOM,SMALL(IF(Type=$Z$2,ROW(INDIRECT("1:"&amp;ROWS(Type)))),ROWS($1:17))),"")</f>
        <v/>
      </c>
    </row>
    <row r="20" spans="1:26" ht="15.75" thickBot="1" x14ac:dyDescent="0.3">
      <c r="A20" s="3" t="s">
        <v>15</v>
      </c>
      <c r="B20" s="10" t="s">
        <v>51</v>
      </c>
      <c r="C20" s="10" t="s">
        <v>53</v>
      </c>
      <c r="D20" s="10" t="s">
        <v>58</v>
      </c>
      <c r="E20" s="10"/>
      <c r="F20" s="10"/>
      <c r="G20" s="10" t="s">
        <v>112</v>
      </c>
      <c r="H20" s="10" t="s">
        <v>114</v>
      </c>
      <c r="I20" s="10" t="s">
        <v>83</v>
      </c>
      <c r="J20" s="10"/>
      <c r="N20"/>
      <c r="T20" s="46" t="str">
        <f t="array" aca="1" ref="T20" ca="1">IF(ROWS($1:18)&lt;=COUNTIF(Type,$T$2),INDEX(NOM,SMALL(IF(Type=$T$2,ROW(INDIRECT("1:"&amp;ROWS(Type)))),ROWS($1:18))),"")</f>
        <v>REYSS</v>
      </c>
      <c r="U20" s="46" t="str">
        <f t="array" aca="1" ref="U20" ca="1">IF(ROWS($1:18)&lt;=COUNTIF(Type,$U$2),INDEX(NOM,SMALL(IF(Type=$U$2,ROW(INDIRECT("1:"&amp;ROWS(Type)))),ROWS($1:18))),"")</f>
        <v/>
      </c>
      <c r="V20" s="46" t="str">
        <f t="array" aca="1" ref="V20" ca="1">IF(ROWS($1:18)&lt;=COUNTIF(Type,$V$2),INDEX(NOM,SMALL(IF(Type=$V$2,ROW(INDIRECT("1:"&amp;ROWS(Type)))),ROWS($1:18))),"")</f>
        <v/>
      </c>
      <c r="W20" s="47" t="str">
        <f t="array" aca="1" ref="W20" ca="1">IF(ROWS($1:18)&lt;=COUNTIF(Type,$W$2),INDEX(NOM,SMALL(IF(Type=$W$2,ROW(INDIRECT("1:"&amp;ROWS(Type)))),ROWS($1:18))),"")</f>
        <v/>
      </c>
      <c r="X20" s="46" t="str">
        <f t="array" aca="1" ref="X20" ca="1">IF(ROWS($1:18)&lt;=COUNTIF(Type,$X$2),INDEX(NOM,SMALL(IF(Type=$X$2,ROW(INDIRECT("1:"&amp;ROWS(Type)))),ROWS($1:18))),"")</f>
        <v/>
      </c>
      <c r="Y20" s="47" t="str">
        <f t="array" aca="1" ref="Y20" ca="1">IF(ROWS($1:18)&lt;=COUNTIF(Type,$Y$2),INDEX(NOM,SMALL(IF(Type=$Y$2,ROW(INDIRECT("1:"&amp;ROWS(Type)))),ROWS($1:18))),"")</f>
        <v/>
      </c>
      <c r="Z20" s="48" t="str">
        <f t="array" aca="1" ref="Z20" ca="1">IF(ROWS($1:18)&lt;=COUNTIF(Type,$Z$2),INDEX(NOM,SMALL(IF(Type=$Z$2,ROW(INDIRECT("1:"&amp;ROWS(Type)))),ROWS($1:18))),"")</f>
        <v/>
      </c>
    </row>
    <row r="21" spans="1:26" ht="15.75" thickBot="1" x14ac:dyDescent="0.3">
      <c r="A21" s="3" t="s">
        <v>42</v>
      </c>
      <c r="B21" s="10" t="s">
        <v>50</v>
      </c>
      <c r="C21" s="10" t="s">
        <v>57</v>
      </c>
      <c r="D21" s="10"/>
      <c r="E21" s="10"/>
      <c r="F21" s="10"/>
      <c r="G21" s="10" t="s">
        <v>105</v>
      </c>
      <c r="H21" s="10"/>
      <c r="I21" s="10"/>
      <c r="J21" s="10"/>
      <c r="N21"/>
      <c r="T21" s="49" t="str">
        <f t="array" aca="1" ref="T21" ca="1">IF(ROWS($1:19)&lt;=COUNTIF(Type,$T$2),INDEX(NOM,SMALL(IF(Type=$T$2,ROW(INDIRECT("1:"&amp;ROWS(Type)))),ROWS($1:19))),"")</f>
        <v/>
      </c>
      <c r="U21" s="49" t="str">
        <f t="array" aca="1" ref="U21" ca="1">IF(ROWS($1:19)&lt;=COUNTIF(Type,$U$2),INDEX(NOM,SMALL(IF(Type=$U$2,ROW(INDIRECT("1:"&amp;ROWS(Type)))),ROWS($1:19))),"")</f>
        <v/>
      </c>
      <c r="V21" s="49" t="str">
        <f t="array" aca="1" ref="V21" ca="1">IF(ROWS($1:19)&lt;=COUNTIF(Type,$V$2),INDEX(NOM,SMALL(IF(Type=$V$2,ROW(INDIRECT("1:"&amp;ROWS(Type)))),ROWS($1:19))),"")</f>
        <v/>
      </c>
      <c r="W21" s="50" t="str">
        <f t="array" aca="1" ref="W21" ca="1">IF(ROWS($1:19)&lt;=COUNTIF(Type,$W$2),INDEX(NOM,SMALL(IF(Type=$W$2,ROW(INDIRECT("1:"&amp;ROWS(Type)))),ROWS($1:19))),"")</f>
        <v/>
      </c>
      <c r="X21" s="49" t="str">
        <f t="array" aca="1" ref="X21" ca="1">IF(ROWS($1:19)&lt;=COUNTIF(Type,$X$2),INDEX(NOM,SMALL(IF(Type=$X$2,ROW(INDIRECT("1:"&amp;ROWS(Type)))),ROWS($1:19))),"")</f>
        <v/>
      </c>
      <c r="Y21" s="50" t="str">
        <f t="array" aca="1" ref="Y21" ca="1">IF(ROWS($1:19)&lt;=COUNTIF(Type,$Y$2),INDEX(NOM,SMALL(IF(Type=$Y$2,ROW(INDIRECT("1:"&amp;ROWS(Type)))),ROWS($1:19))),"")</f>
        <v/>
      </c>
      <c r="Z21" s="51" t="str">
        <f t="array" aca="1" ref="Z21" ca="1">IF(ROWS($1:19)&lt;=COUNTIF(Type,$Z$2),INDEX(NOM,SMALL(IF(Type=$Z$2,ROW(INDIRECT("1:"&amp;ROWS(Type)))),ROWS($1:19))),"")</f>
        <v/>
      </c>
    </row>
    <row r="22" spans="1:26" ht="15.75" thickBot="1" x14ac:dyDescent="0.3">
      <c r="A22" s="3" t="s">
        <v>16</v>
      </c>
      <c r="B22" s="10" t="s">
        <v>78</v>
      </c>
      <c r="C22" s="10" t="s">
        <v>52</v>
      </c>
      <c r="D22" s="10" t="s">
        <v>57</v>
      </c>
      <c r="E22" s="10" t="s">
        <v>53</v>
      </c>
      <c r="F22" s="10"/>
      <c r="G22" s="10" t="s">
        <v>81</v>
      </c>
      <c r="H22" s="10" t="s">
        <v>80</v>
      </c>
      <c r="I22" s="10"/>
      <c r="J22" s="10"/>
      <c r="N22"/>
    </row>
    <row r="23" spans="1:26" ht="15.75" thickBot="1" x14ac:dyDescent="0.3">
      <c r="A23" s="30" t="s">
        <v>25</v>
      </c>
      <c r="B23" s="10" t="s">
        <v>50</v>
      </c>
      <c r="C23" s="10" t="s">
        <v>57</v>
      </c>
      <c r="D23" s="10" t="s">
        <v>53</v>
      </c>
      <c r="E23" s="10" t="s">
        <v>58</v>
      </c>
      <c r="F23" s="10"/>
      <c r="G23" s="10" t="s">
        <v>82</v>
      </c>
      <c r="H23" s="10" t="s">
        <v>83</v>
      </c>
      <c r="I23" s="10"/>
      <c r="J23" s="10"/>
      <c r="N23"/>
      <c r="T23" s="18" t="s">
        <v>74</v>
      </c>
      <c r="U23" s="18" t="s">
        <v>74</v>
      </c>
      <c r="V23" s="18" t="s">
        <v>74</v>
      </c>
      <c r="W23" s="18" t="s">
        <v>74</v>
      </c>
      <c r="X23" s="18" t="s">
        <v>74</v>
      </c>
      <c r="Y23" s="18" t="s">
        <v>74</v>
      </c>
    </row>
    <row r="24" spans="1:26" ht="15.75" thickBot="1" x14ac:dyDescent="0.3">
      <c r="A24" s="3" t="s">
        <v>43</v>
      </c>
      <c r="B24" s="55" t="s">
        <v>59</v>
      </c>
      <c r="C24" s="55"/>
      <c r="D24" s="55"/>
      <c r="E24" s="55"/>
      <c r="F24" s="55"/>
      <c r="G24" s="55"/>
      <c r="H24" s="55"/>
      <c r="I24" s="55"/>
      <c r="J24" s="55"/>
      <c r="N24"/>
      <c r="T24" s="22" t="s">
        <v>49</v>
      </c>
      <c r="U24" s="22" t="s">
        <v>51</v>
      </c>
      <c r="V24" s="22" t="s">
        <v>50</v>
      </c>
      <c r="W24" s="22" t="s">
        <v>78</v>
      </c>
      <c r="X24" s="22" t="s">
        <v>120</v>
      </c>
      <c r="Y24" s="22" t="s">
        <v>96</v>
      </c>
    </row>
    <row r="25" spans="1:26" ht="15.75" thickBot="1" x14ac:dyDescent="0.3">
      <c r="A25" s="3" t="s">
        <v>44</v>
      </c>
      <c r="B25" s="10"/>
      <c r="C25" s="10"/>
      <c r="D25" s="10"/>
      <c r="E25" s="10"/>
      <c r="F25" s="10"/>
      <c r="G25" s="10"/>
      <c r="H25" s="10"/>
      <c r="I25" s="10"/>
      <c r="J25" s="10"/>
      <c r="N25"/>
      <c r="T25" s="23" t="s">
        <v>52</v>
      </c>
      <c r="U25" s="23" t="s">
        <v>52</v>
      </c>
      <c r="V25" s="23" t="s">
        <v>57</v>
      </c>
      <c r="W25" s="23" t="s">
        <v>52</v>
      </c>
      <c r="X25" s="23" t="s">
        <v>52</v>
      </c>
      <c r="Y25" s="23" t="s">
        <v>52</v>
      </c>
    </row>
    <row r="26" spans="1:26" ht="15.75" thickBot="1" x14ac:dyDescent="0.3">
      <c r="A26" s="3" t="s">
        <v>46</v>
      </c>
      <c r="B26" s="55" t="s">
        <v>59</v>
      </c>
      <c r="C26" s="55"/>
      <c r="D26" s="55"/>
      <c r="E26" s="55"/>
      <c r="F26" s="55"/>
      <c r="G26" s="55"/>
      <c r="H26" s="55"/>
      <c r="I26" s="55"/>
      <c r="J26" s="55"/>
      <c r="N26"/>
      <c r="T26" s="15" t="str">
        <f t="array" aca="1" ref="T26" ca="1">IF(ROWS($1:1)&lt;=SUMPRODUCT((Type=$T$24)*(Je_cherche=$T$25)),INDEX(NOM,SMALL(IF((Type=$T$24)*(Je_cherche=$T$25),ROW(INDIRECT("1:"&amp;ROWS(Type)))),ROWS($1:1))),"")</f>
        <v>BAEHL</v>
      </c>
      <c r="U26" s="12" t="str">
        <f t="array" aca="1" ref="U26" ca="1">IF(ROWS($1:1)&lt;=SUMPRODUCT((Type=$U$24)*(Je_cherche=$U$25)),INDEX(NOM,SMALL(IF((Type=$U$24)*(Je_cherche=$U$25),ROW(INDIRECT("1:"&amp;ROWS(Type)))),ROWS($1:1))),"")</f>
        <v>BRONNER</v>
      </c>
      <c r="V26" s="19" t="str">
        <f t="array" aca="1" ref="V26" ca="1">IF(ROWS($1:1)&lt;=SUMPRODUCT((Type=$V$24)*(Je_cherche=$V$25)),INDEX(NOM,SMALL(IF((Type=$V$24)*(Je_cherche=$V$25),ROW(INDIRECT("1:"&amp;ROWS(Type)))),ROWS($1:1))),"")</f>
        <v>FRITZ</v>
      </c>
      <c r="W26" s="15" t="str">
        <f t="array" aca="1" ref="W26" ca="1">IF(ROWS($1:1)&lt;=SUMPRODUCT((Type=$W$24)*(Je_cherche=$W$25)),INDEX(NOM,SMALL(IF((Type=$W$24)*(Je_cherche=$W$25),ROW(INDIRECT("1:"&amp;ROWS(Type)))),ROWS($1:1))),"")</f>
        <v>FOURNIER</v>
      </c>
      <c r="X26" s="15" t="str">
        <f t="array" aca="1" ref="X26" ca="1">IF(ROWS($1:1)&lt;=SUMPRODUCT((Type=$X$24)*(Je_cherche=$X$25)),INDEX(NOM,SMALL(IF((Type=$X$24)*(Je_cherche=$X$25),ROW(INDIRECT("1:"&amp;ROWS(Type)))),ROWS($1:1))),"")</f>
        <v>EHRENBOGEN</v>
      </c>
      <c r="Y26" s="12" t="str">
        <f t="array" aca="1" ref="Y26" ca="1">IF(ROWS($1:1)&lt;=SUMPRODUCT((Type=$Y$24)*(Je_cherche=$Y$25)),INDEX(NOM,SMALL(IF((Type=$Y$24)*(Je_cherche=$Y$25),ROW(INDIRECT("1:"&amp;ROWS(Type)))),ROWS($1:1))),"")</f>
        <v>PEREIRA</v>
      </c>
    </row>
    <row r="27" spans="1:26" ht="15.75" thickBot="1" x14ac:dyDescent="0.3">
      <c r="A27" s="3" t="s">
        <v>27</v>
      </c>
      <c r="B27" s="55" t="s">
        <v>59</v>
      </c>
      <c r="C27" s="55"/>
      <c r="D27" s="55"/>
      <c r="E27" s="55"/>
      <c r="F27" s="55"/>
      <c r="G27" s="55"/>
      <c r="H27" s="55"/>
      <c r="I27" s="55"/>
      <c r="J27" s="55"/>
      <c r="N27"/>
      <c r="T27" s="16" t="str">
        <f t="array" aca="1" ref="T27" ca="1">IF(ROWS($1:2)&lt;=SUMPRODUCT((Type=$T$24)*(Je_cherche=$T$25)),INDEX(NOM,SMALL(IF((Type=$T$24)*(Je_cherche=$T$25),ROW(INDIRECT("1:"&amp;ROWS(Type)))),ROWS($1:2))),"")</f>
        <v>BANGRATZ</v>
      </c>
      <c r="U27" s="13" t="str">
        <f t="array" aca="1" ref="U27" ca="1">IF(ROWS($1:2)&lt;=SUMPRODUCT((Type=$U$24)*(Je_cherche=$U$25)),INDEX(NOM,SMALL(IF((Type=$U$24)*(Je_cherche=$U$25),ROW(INDIRECT("1:"&amp;ROWS(Type)))),ROWS($1:2))),"")</f>
        <v>CHRISTMANN</v>
      </c>
      <c r="V27" s="20" t="str">
        <f t="array" aca="1" ref="V27" ca="1">IF(ROWS($1:2)&lt;=SUMPRODUCT((Type=$V$24)*(Je_cherche=$V$25)),INDEX(NOM,SMALL(IF((Type=$V$24)*(Je_cherche=$V$25),ROW(INDIRECT("1:"&amp;ROWS(Type)))),ROWS($1:2))),"")</f>
        <v>GASS</v>
      </c>
      <c r="W27" s="16" t="str">
        <f t="array" aca="1" ref="W27" ca="1">IF(ROWS($1:2)&lt;=SUMPRODUCT((Type=$W$24)*(Je_cherche=$W$25)),INDEX(NOM,SMALL(IF((Type=$W$24)*(Je_cherche=$W$25),ROW(INDIRECT("1:"&amp;ROWS(Type)))),ROWS($1:2))),"")</f>
        <v>GAGNER</v>
      </c>
      <c r="X27" s="16" t="str">
        <f t="array" aca="1" ref="X27" ca="1">IF(ROWS($1:2)&lt;=SUMPRODUCT((Type=$X$24)*(Je_cherche=$X$25)),INDEX(NOM,SMALL(IF((Type=$X$24)*(Je_cherche=$X$25),ROW(INDIRECT("1:"&amp;ROWS(Type)))),ROWS($1:2))),"")</f>
        <v/>
      </c>
      <c r="Y27" s="13" t="str">
        <f t="array" aca="1" ref="Y27" ca="1">IF(ROWS($1:2)&lt;=SUMPRODUCT((Type=$Y$24)*(Je_cherche=$Y$25)),INDEX(NOM,SMALL(IF((Type=$Y$24)*(Je_cherche=$Y$25),ROW(INDIRECT("1:"&amp;ROWS(Type)))),ROWS($1:2))),"")</f>
        <v/>
      </c>
    </row>
    <row r="28" spans="1:26" ht="15.75" thickBot="1" x14ac:dyDescent="0.3">
      <c r="A28" s="30" t="s">
        <v>28</v>
      </c>
      <c r="B28" s="10" t="s">
        <v>49</v>
      </c>
      <c r="C28" s="10" t="s">
        <v>52</v>
      </c>
      <c r="D28" s="10" t="s">
        <v>53</v>
      </c>
      <c r="E28" s="10" t="s">
        <v>58</v>
      </c>
      <c r="F28" s="10"/>
      <c r="G28" s="10" t="s">
        <v>84</v>
      </c>
      <c r="H28" s="10" t="s">
        <v>79</v>
      </c>
      <c r="I28" s="10"/>
      <c r="J28" s="10"/>
      <c r="N28"/>
      <c r="T28" s="16" t="str">
        <f t="array" aca="1" ref="T28" ca="1">IF(ROWS($1:3)&lt;=SUMPRODUCT((Type=$T$24)*(Je_cherche=$T$25)),INDEX(NOM,SMALL(IF((Type=$T$24)*(Je_cherche=$T$25),ROW(INDIRECT("1:"&amp;ROWS(Type)))),ROWS($1:3))),"")</f>
        <v>BINGLER</v>
      </c>
      <c r="U28" s="13" t="str">
        <f t="array" aca="1" ref="U28" ca="1">IF(ROWS($1:3)&lt;=SUMPRODUCT((Type=$U$24)*(Je_cherche=$U$25)),INDEX(NOM,SMALL(IF((Type=$U$24)*(Je_cherche=$U$25),ROW(INDIRECT("1:"&amp;ROWS(Type)))),ROWS($1:3))),"")</f>
        <v>DENNLER</v>
      </c>
      <c r="V28" s="20" t="str">
        <f t="array" aca="1" ref="V28" ca="1">IF(ROWS($1:3)&lt;=SUMPRODUCT((Type=$V$24)*(Je_cherche=$V$25)),INDEX(NOM,SMALL(IF((Type=$V$24)*(Je_cherche=$V$25),ROW(INDIRECT("1:"&amp;ROWS(Type)))),ROWS($1:3))),"")</f>
        <v>TRAUTMANN</v>
      </c>
      <c r="W28" s="16" t="str">
        <f t="array" aca="1" ref="W28" ca="1">IF(ROWS($1:3)&lt;=SUMPRODUCT((Type=$W$24)*(Je_cherche=$W$25)),INDEX(NOM,SMALL(IF((Type=$W$24)*(Je_cherche=$W$25),ROW(INDIRECT("1:"&amp;ROWS(Type)))),ROWS($1:3))),"")</f>
        <v/>
      </c>
      <c r="X28" s="16" t="str">
        <f t="array" aca="1" ref="X28" ca="1">IF(ROWS($1:3)&lt;=SUMPRODUCT((Type=$X$24)*(Je_cherche=$X$25)),INDEX(NOM,SMALL(IF((Type=$X$24)*(Je_cherche=$X$25),ROW(INDIRECT("1:"&amp;ROWS(Type)))),ROWS($1:3))),"")</f>
        <v/>
      </c>
      <c r="Y28" s="13" t="str">
        <f t="array" aca="1" ref="Y28" ca="1">IF(ROWS($1:3)&lt;=SUMPRODUCT((Type=$Y$24)*(Je_cherche=$Y$25)),INDEX(NOM,SMALL(IF((Type=$Y$24)*(Je_cherche=$Y$25),ROW(INDIRECT("1:"&amp;ROWS(Type)))),ROWS($1:3))),"")</f>
        <v/>
      </c>
    </row>
    <row r="29" spans="1:26" ht="15.75" thickBot="1" x14ac:dyDescent="0.3">
      <c r="A29" s="3" t="s">
        <v>22</v>
      </c>
      <c r="B29" s="10" t="s">
        <v>49</v>
      </c>
      <c r="C29" s="10" t="s">
        <v>53</v>
      </c>
      <c r="D29" s="10" t="s">
        <v>58</v>
      </c>
      <c r="E29" s="10"/>
      <c r="F29" s="10"/>
      <c r="G29" s="10" t="s">
        <v>79</v>
      </c>
      <c r="H29" s="10" t="s">
        <v>85</v>
      </c>
      <c r="I29" s="10"/>
      <c r="J29" s="10"/>
      <c r="N29"/>
      <c r="T29" s="16" t="str">
        <f t="array" aca="1" ref="T29" ca="1">IF(ROWS($1:4)&lt;=SUMPRODUCT((Type=$T$24)*(Je_cherche=$T$25)),INDEX(NOM,SMALL(IF((Type=$T$24)*(Je_cherche=$T$25),ROW(INDIRECT("1:"&amp;ROWS(Type)))),ROWS($1:4))),"")</f>
        <v>BLUM</v>
      </c>
      <c r="U29" s="13" t="str">
        <f t="array" aca="1" ref="U29" ca="1">IF(ROWS($1:4)&lt;=SUMPRODUCT((Type=$U$24)*(Je_cherche=$U$25)),INDEX(NOM,SMALL(IF((Type=$U$24)*(Je_cherche=$U$25),ROW(INDIRECT("1:"&amp;ROWS(Type)))),ROWS($1:4))),"")</f>
        <v>KRESS</v>
      </c>
      <c r="V29" s="20" t="str">
        <f t="array" aca="1" ref="V29" ca="1">IF(ROWS($1:4)&lt;=SUMPRODUCT((Type=$V$24)*(Je_cherche=$V$25)),INDEX(NOM,SMALL(IF((Type=$V$24)*(Je_cherche=$V$25),ROW(INDIRECT("1:"&amp;ROWS(Type)))),ROWS($1:4))),"")</f>
        <v>ZAMBON</v>
      </c>
      <c r="W29" s="16" t="str">
        <f t="array" aca="1" ref="W29" ca="1">IF(ROWS($1:4)&lt;=SUMPRODUCT((Type=$W$24)*(Je_cherche=$W$25)),INDEX(NOM,SMALL(IF((Type=$W$24)*(Je_cherche=$W$25),ROW(INDIRECT("1:"&amp;ROWS(Type)))),ROWS($1:4))),"")</f>
        <v/>
      </c>
      <c r="X29" s="16" t="str">
        <f t="array" aca="1" ref="X29" ca="1">IF(ROWS($1:4)&lt;=SUMPRODUCT((Type=$X$24)*(Je_cherche=$X$25)),INDEX(NOM,SMALL(IF((Type=$X$24)*(Je_cherche=$X$25),ROW(INDIRECT("1:"&amp;ROWS(Type)))),ROWS($1:4))),"")</f>
        <v/>
      </c>
      <c r="Y29" s="13" t="str">
        <f t="array" aca="1" ref="Y29" ca="1">IF(ROWS($1:4)&lt;=SUMPRODUCT((Type=$Y$24)*(Je_cherche=$Y$25)),INDEX(NOM,SMALL(IF((Type=$Y$24)*(Je_cherche=$Y$25),ROW(INDIRECT("1:"&amp;ROWS(Type)))),ROWS($1:4))),"")</f>
        <v/>
      </c>
    </row>
    <row r="30" spans="1:26" ht="15.75" thickBot="1" x14ac:dyDescent="0.3">
      <c r="A30" s="3" t="s">
        <v>45</v>
      </c>
      <c r="B30" s="55" t="s">
        <v>59</v>
      </c>
      <c r="C30" s="55"/>
      <c r="D30" s="55"/>
      <c r="E30" s="55"/>
      <c r="F30" s="55"/>
      <c r="G30" s="55"/>
      <c r="H30" s="55"/>
      <c r="I30" s="55"/>
      <c r="J30" s="55"/>
      <c r="N30"/>
      <c r="T30" s="16" t="str">
        <f t="array" aca="1" ref="T30" ca="1">IF(ROWS($1:5)&lt;=SUMPRODUCT((Type=$T$24)*(Je_cherche=$T$25)),INDEX(NOM,SMALL(IF((Type=$T$24)*(Je_cherche=$T$25),ROW(INDIRECT("1:"&amp;ROWS(Type)))),ROWS($1:5))),"")</f>
        <v>BRENDEL</v>
      </c>
      <c r="U30" s="13" t="str">
        <f t="array" aca="1" ref="U30" ca="1">IF(ROWS($1:5)&lt;=SUMPRODUCT((Type=$U$24)*(Je_cherche=$U$25)),INDEX(NOM,SMALL(IF((Type=$U$24)*(Je_cherche=$U$25),ROW(INDIRECT("1:"&amp;ROWS(Type)))),ROWS($1:5))),"")</f>
        <v>OSTER</v>
      </c>
      <c r="V30" s="20" t="str">
        <f t="array" aca="1" ref="V30" ca="1">IF(ROWS($1:5)&lt;=SUMPRODUCT((Type=$V$24)*(Je_cherche=$V$25)),INDEX(NOM,SMALL(IF((Type=$V$24)*(Je_cherche=$V$25),ROW(INDIRECT("1:"&amp;ROWS(Type)))),ROWS($1:5))),"")</f>
        <v>ZUMSTEIN</v>
      </c>
      <c r="W30" s="16" t="str">
        <f t="array" aca="1" ref="W30" ca="1">IF(ROWS($1:5)&lt;=SUMPRODUCT((Type=$W$24)*(Je_cherche=$W$25)),INDEX(NOM,SMALL(IF((Type=$W$24)*(Je_cherche=$W$25),ROW(INDIRECT("1:"&amp;ROWS(Type)))),ROWS($1:5))),"")</f>
        <v/>
      </c>
      <c r="X30" s="16" t="str">
        <f t="array" aca="1" ref="X30" ca="1">IF(ROWS($1:5)&lt;=SUMPRODUCT((Type=$X$24)*(Je_cherche=$X$25)),INDEX(NOM,SMALL(IF((Type=$X$24)*(Je_cherche=$X$25),ROW(INDIRECT("1:"&amp;ROWS(Type)))),ROWS($1:5))),"")</f>
        <v/>
      </c>
      <c r="Y30" s="13" t="str">
        <f t="array" aca="1" ref="Y30" ca="1">IF(ROWS($1:5)&lt;=SUMPRODUCT((Type=$Y$24)*(Je_cherche=$Y$25)),INDEX(NOM,SMALL(IF((Type=$Y$24)*(Je_cherche=$Y$25),ROW(INDIRECT("1:"&amp;ROWS(Type)))),ROWS($1:5))),"")</f>
        <v/>
      </c>
    </row>
    <row r="31" spans="1:26" ht="15.75" thickBot="1" x14ac:dyDescent="0.3">
      <c r="A31" s="30" t="s">
        <v>17</v>
      </c>
      <c r="B31" s="10" t="s">
        <v>51</v>
      </c>
      <c r="C31" s="10" t="s">
        <v>52</v>
      </c>
      <c r="D31" s="10" t="s">
        <v>58</v>
      </c>
      <c r="E31" s="10"/>
      <c r="F31" s="10"/>
      <c r="G31" s="10" t="s">
        <v>86</v>
      </c>
      <c r="H31" s="10" t="s">
        <v>87</v>
      </c>
      <c r="I31" s="10"/>
      <c r="J31" s="10"/>
      <c r="N31"/>
      <c r="T31" s="16" t="str">
        <f t="array" aca="1" ref="T31" ca="1">IF(ROWS($1:6)&lt;=SUMPRODUCT((Type=$T$24)*(Je_cherche=$T$25)),INDEX(NOM,SMALL(IF((Type=$T$24)*(Je_cherche=$T$25),ROW(INDIRECT("1:"&amp;ROWS(Type)))),ROWS($1:6))),"")</f>
        <v>BURCKERT</v>
      </c>
      <c r="U31" s="13" t="str">
        <f t="array" aca="1" ref="U31" ca="1">IF(ROWS($1:6)&lt;=SUMPRODUCT((Type=$U$24)*(Je_cherche=$U$25)),INDEX(NOM,SMALL(IF((Type=$U$24)*(Je_cherche=$U$25),ROW(INDIRECT("1:"&amp;ROWS(Type)))),ROWS($1:6))),"")</f>
        <v/>
      </c>
      <c r="V31" s="20" t="str">
        <f t="array" aca="1" ref="V31" ca="1">IF(ROWS($1:6)&lt;=SUMPRODUCT((Type=$V$24)*(Je_cherche=$V$25)),INDEX(NOM,SMALL(IF((Type=$V$24)*(Je_cherche=$V$25),ROW(INDIRECT("1:"&amp;ROWS(Type)))),ROWS($1:6))),"")</f>
        <v/>
      </c>
      <c r="W31" s="16" t="str">
        <f t="array" aca="1" ref="W31" ca="1">IF(ROWS($1:6)&lt;=SUMPRODUCT((Type=$W$24)*(Je_cherche=$W$25)),INDEX(NOM,SMALL(IF((Type=$W$24)*(Je_cherche=$W$25),ROW(INDIRECT("1:"&amp;ROWS(Type)))),ROWS($1:6))),"")</f>
        <v/>
      </c>
      <c r="X31" s="16" t="str">
        <f t="array" aca="1" ref="X31" ca="1">IF(ROWS($1:6)&lt;=SUMPRODUCT((Type=$X$24)*(Je_cherche=$X$25)),INDEX(NOM,SMALL(IF((Type=$X$24)*(Je_cherche=$X$25),ROW(INDIRECT("1:"&amp;ROWS(Type)))),ROWS($1:6))),"")</f>
        <v/>
      </c>
      <c r="Y31" s="13" t="str">
        <f t="array" aca="1" ref="Y31" ca="1">IF(ROWS($1:6)&lt;=SUMPRODUCT((Type=$Y$24)*(Je_cherche=$Y$25)),INDEX(NOM,SMALL(IF((Type=$Y$24)*(Je_cherche=$Y$25),ROW(INDIRECT("1:"&amp;ROWS(Type)))),ROWS($1:6))),"")</f>
        <v/>
      </c>
    </row>
    <row r="32" spans="1:26" ht="15.75" thickBot="1" x14ac:dyDescent="0.3">
      <c r="A32" s="3" t="s">
        <v>64</v>
      </c>
      <c r="B32" s="55" t="s">
        <v>59</v>
      </c>
      <c r="C32" s="55"/>
      <c r="D32" s="55"/>
      <c r="E32" s="55"/>
      <c r="F32" s="55"/>
      <c r="G32" s="55"/>
      <c r="H32" s="55"/>
      <c r="I32" s="55"/>
      <c r="J32" s="55"/>
      <c r="N32"/>
      <c r="T32" s="16" t="str">
        <f t="array" aca="1" ref="T32" ca="1">IF(ROWS($1:7)&lt;=SUMPRODUCT((Type=$T$24)*(Je_cherche=$T$25)),INDEX(NOM,SMALL(IF((Type=$T$24)*(Je_cherche=$T$25),ROW(INDIRECT("1:"&amp;ROWS(Type)))),ROWS($1:7))),"")</f>
        <v>HAHN</v>
      </c>
      <c r="U32" s="13" t="str">
        <f t="array" aca="1" ref="U32" ca="1">IF(ROWS($1:7)&lt;=SUMPRODUCT((Type=$U$24)*(Je_cherche=$U$25)),INDEX(NOM,SMALL(IF((Type=$U$24)*(Je_cherche=$U$25),ROW(INDIRECT("1:"&amp;ROWS(Type)))),ROWS($1:7))),"")</f>
        <v/>
      </c>
      <c r="V32" s="20" t="str">
        <f t="array" aca="1" ref="V32" ca="1">IF(ROWS($1:7)&lt;=SUMPRODUCT((Type=$V$24)*(Je_cherche=$V$25)),INDEX(NOM,SMALL(IF((Type=$V$24)*(Je_cherche=$V$25),ROW(INDIRECT("1:"&amp;ROWS(Type)))),ROWS($1:7))),"")</f>
        <v/>
      </c>
      <c r="W32" s="16" t="str">
        <f t="array" aca="1" ref="W32" ca="1">IF(ROWS($1:7)&lt;=SUMPRODUCT((Type=$W$24)*(Je_cherche=$W$25)),INDEX(NOM,SMALL(IF((Type=$W$24)*(Je_cherche=$W$25),ROW(INDIRECT("1:"&amp;ROWS(Type)))),ROWS($1:7))),"")</f>
        <v/>
      </c>
      <c r="X32" s="16" t="str">
        <f t="array" aca="1" ref="X32" ca="1">IF(ROWS($1:7)&lt;=SUMPRODUCT((Type=$X$24)*(Je_cherche=$X$25)),INDEX(NOM,SMALL(IF((Type=$X$24)*(Je_cherche=$X$25),ROW(INDIRECT("1:"&amp;ROWS(Type)))),ROWS($1:7))),"")</f>
        <v/>
      </c>
      <c r="Y32" s="13" t="str">
        <f t="array" aca="1" ref="Y32" ca="1">IF(ROWS($1:7)&lt;=SUMPRODUCT((Type=$Y$24)*(Je_cherche=$Y$25)),INDEX(NOM,SMALL(IF((Type=$Y$24)*(Je_cherche=$Y$25),ROW(INDIRECT("1:"&amp;ROWS(Type)))),ROWS($1:7))),"")</f>
        <v/>
      </c>
    </row>
    <row r="33" spans="1:25" ht="15.75" thickBot="1" x14ac:dyDescent="0.3">
      <c r="A33" s="3" t="s">
        <v>18</v>
      </c>
      <c r="B33" s="10" t="s">
        <v>49</v>
      </c>
      <c r="C33" s="10" t="s">
        <v>52</v>
      </c>
      <c r="D33" s="10" t="s">
        <v>53</v>
      </c>
      <c r="E33" s="10" t="s">
        <v>58</v>
      </c>
      <c r="F33" s="10"/>
      <c r="G33" s="10" t="s">
        <v>130</v>
      </c>
      <c r="H33" s="10" t="s">
        <v>83</v>
      </c>
      <c r="I33" s="10" t="s">
        <v>89</v>
      </c>
      <c r="J33" s="10"/>
      <c r="N33"/>
      <c r="T33" s="16" t="str">
        <f t="array" aca="1" ref="T33" ca="1">IF(ROWS($1:8)&lt;=SUMPRODUCT((Type=$T$24)*(Je_cherche=$T$25)),INDEX(NOM,SMALL(IF((Type=$T$24)*(Je_cherche=$T$25),ROW(INDIRECT("1:"&amp;ROWS(Type)))),ROWS($1:8))),"")</f>
        <v>LAUBACHER</v>
      </c>
      <c r="U33" s="13" t="str">
        <f t="array" aca="1" ref="U33" ca="1">IF(ROWS($1:8)&lt;=SUMPRODUCT((Type=$U$24)*(Je_cherche=$U$25)),INDEX(NOM,SMALL(IF((Type=$U$24)*(Je_cherche=$U$25),ROW(INDIRECT("1:"&amp;ROWS(Type)))),ROWS($1:8))),"")</f>
        <v/>
      </c>
      <c r="V33" s="20" t="str">
        <f t="array" aca="1" ref="V33" ca="1">IF(ROWS($1:8)&lt;=SUMPRODUCT((Type=$V$24)*(Je_cherche=$V$25)),INDEX(NOM,SMALL(IF((Type=$V$24)*(Je_cherche=$V$25),ROW(INDIRECT("1:"&amp;ROWS(Type)))),ROWS($1:8))),"")</f>
        <v/>
      </c>
      <c r="W33" s="16" t="str">
        <f t="array" aca="1" ref="W33" ca="1">IF(ROWS($1:8)&lt;=SUMPRODUCT((Type=$W$24)*(Je_cherche=$W$25)),INDEX(NOM,SMALL(IF((Type=$W$24)*(Je_cherche=$W$25),ROW(INDIRECT("1:"&amp;ROWS(Type)))),ROWS($1:8))),"")</f>
        <v/>
      </c>
      <c r="X33" s="16" t="str">
        <f t="array" aca="1" ref="X33" ca="1">IF(ROWS($1:8)&lt;=SUMPRODUCT((Type=$X$24)*(Je_cherche=$X$25)),INDEX(NOM,SMALL(IF((Type=$X$24)*(Je_cherche=$X$25),ROW(INDIRECT("1:"&amp;ROWS(Type)))),ROWS($1:8))),"")</f>
        <v/>
      </c>
      <c r="Y33" s="13" t="str">
        <f t="array" aca="1" ref="Y33" ca="1">IF(ROWS($1:8)&lt;=SUMPRODUCT((Type=$Y$24)*(Je_cherche=$Y$25)),INDEX(NOM,SMALL(IF((Type=$Y$24)*(Je_cherche=$Y$25),ROW(INDIRECT("1:"&amp;ROWS(Type)))),ROWS($1:8))),"")</f>
        <v/>
      </c>
    </row>
    <row r="34" spans="1:25" ht="15.75" thickBot="1" x14ac:dyDescent="0.3">
      <c r="A34" s="30" t="s">
        <v>29</v>
      </c>
      <c r="B34" s="10" t="s">
        <v>49</v>
      </c>
      <c r="C34" s="10" t="s">
        <v>52</v>
      </c>
      <c r="D34" s="10" t="s">
        <v>53</v>
      </c>
      <c r="E34" s="10" t="s">
        <v>58</v>
      </c>
      <c r="F34" s="10"/>
      <c r="G34" s="10" t="s">
        <v>88</v>
      </c>
      <c r="H34" s="10"/>
      <c r="I34" s="10"/>
      <c r="J34" s="10"/>
      <c r="N34"/>
      <c r="T34" s="16" t="str">
        <f t="array" aca="1" ref="T34" ca="1">IF(ROWS($1:9)&lt;=SUMPRODUCT((Type=$T$24)*(Je_cherche=$T$25)),INDEX(NOM,SMALL(IF((Type=$T$24)*(Je_cherche=$T$25),ROW(INDIRECT("1:"&amp;ROWS(Type)))),ROWS($1:9))),"")</f>
        <v>LE COCQ</v>
      </c>
      <c r="U34" s="13" t="str">
        <f t="array" aca="1" ref="U34" ca="1">IF(ROWS($1:9)&lt;=SUMPRODUCT((Type=$U$24)*(Je_cherche=$U$25)),INDEX(NOM,SMALL(IF((Type=$U$24)*(Je_cherche=$U$25),ROW(INDIRECT("1:"&amp;ROWS(Type)))),ROWS($1:9))),"")</f>
        <v/>
      </c>
      <c r="V34" s="20" t="str">
        <f t="array" aca="1" ref="V34" ca="1">IF(ROWS($1:9)&lt;=SUMPRODUCT((Type=$V$24)*(Je_cherche=$V$25)),INDEX(NOM,SMALL(IF((Type=$V$24)*(Je_cherche=$V$25),ROW(INDIRECT("1:"&amp;ROWS(Type)))),ROWS($1:9))),"")</f>
        <v/>
      </c>
      <c r="W34" s="16" t="str">
        <f t="array" aca="1" ref="W34" ca="1">IF(ROWS($1:9)&lt;=SUMPRODUCT((Type=$W$24)*(Je_cherche=$W$25)),INDEX(NOM,SMALL(IF((Type=$W$24)*(Je_cherche=$W$25),ROW(INDIRECT("1:"&amp;ROWS(Type)))),ROWS($1:9))),"")</f>
        <v/>
      </c>
      <c r="X34" s="16" t="str">
        <f t="array" aca="1" ref="X34" ca="1">IF(ROWS($1:9)&lt;=SUMPRODUCT((Type=$X$24)*(Je_cherche=$X$25)),INDEX(NOM,SMALL(IF((Type=$X$24)*(Je_cherche=$X$25),ROW(INDIRECT("1:"&amp;ROWS(Type)))),ROWS($1:9))),"")</f>
        <v/>
      </c>
      <c r="Y34" s="13" t="str">
        <f t="array" aca="1" ref="Y34" ca="1">IF(ROWS($1:9)&lt;=SUMPRODUCT((Type=$Y$24)*(Je_cherche=$Y$25)),INDEX(NOM,SMALL(IF((Type=$Y$24)*(Je_cherche=$Y$25),ROW(INDIRECT("1:"&amp;ROWS(Type)))),ROWS($1:9))),"")</f>
        <v/>
      </c>
    </row>
    <row r="35" spans="1:25" ht="15.75" thickBot="1" x14ac:dyDescent="0.3">
      <c r="A35" s="3" t="s">
        <v>9</v>
      </c>
      <c r="B35" s="10"/>
      <c r="C35" s="10"/>
      <c r="D35" s="10"/>
      <c r="E35" s="10"/>
      <c r="F35" s="10"/>
      <c r="G35" s="10"/>
      <c r="H35" s="10"/>
      <c r="I35" s="10"/>
      <c r="J35" s="10"/>
      <c r="N35"/>
      <c r="T35" s="16" t="str">
        <f t="array" aca="1" ref="T35" ca="1">IF(ROWS($1:10)&lt;=SUMPRODUCT((Type=$T$24)*(Je_cherche=$T$25)),INDEX(NOM,SMALL(IF((Type=$T$24)*(Je_cherche=$T$25),ROW(INDIRECT("1:"&amp;ROWS(Type)))),ROWS($1:10))),"")</f>
        <v>LEONHARDT</v>
      </c>
      <c r="U35" s="13" t="str">
        <f t="array" aca="1" ref="U35" ca="1">IF(ROWS($1:10)&lt;=SUMPRODUCT((Type=$U$24)*(Je_cherche=$U$25)),INDEX(NOM,SMALL(IF((Type=$U$24)*(Je_cherche=$U$25),ROW(INDIRECT("1:"&amp;ROWS(Type)))),ROWS($1:10))),"")</f>
        <v/>
      </c>
      <c r="V35" s="20" t="str">
        <f t="array" aca="1" ref="V35" ca="1">IF(ROWS($1:10)&lt;=SUMPRODUCT((Type=$V$24)*(Je_cherche=$V$25)),INDEX(NOM,SMALL(IF((Type=$V$24)*(Je_cherche=$V$25),ROW(INDIRECT("1:"&amp;ROWS(Type)))),ROWS($1:10))),"")</f>
        <v/>
      </c>
      <c r="W35" s="16" t="str">
        <f t="array" aca="1" ref="W35" ca="1">IF(ROWS($1:10)&lt;=SUMPRODUCT((Type=$W$24)*(Je_cherche=$W$25)),INDEX(NOM,SMALL(IF((Type=$W$24)*(Je_cherche=$W$25),ROW(INDIRECT("1:"&amp;ROWS(Type)))),ROWS($1:10))),"")</f>
        <v/>
      </c>
      <c r="X35" s="16" t="str">
        <f t="array" aca="1" ref="X35" ca="1">IF(ROWS($1:10)&lt;=SUMPRODUCT((Type=$X$24)*(Je_cherche=$X$25)),INDEX(NOM,SMALL(IF((Type=$X$24)*(Je_cherche=$X$25),ROW(INDIRECT("1:"&amp;ROWS(Type)))),ROWS($1:10))),"")</f>
        <v/>
      </c>
      <c r="Y35" s="13" t="str">
        <f t="array" aca="1" ref="Y35" ca="1">IF(ROWS($1:10)&lt;=SUMPRODUCT((Type=$Y$24)*(Je_cherche=$Y$25)),INDEX(NOM,SMALL(IF((Type=$Y$24)*(Je_cherche=$Y$25),ROW(INDIRECT("1:"&amp;ROWS(Type)))),ROWS($1:10))),"")</f>
        <v/>
      </c>
    </row>
    <row r="36" spans="1:25" ht="15.75" thickBot="1" x14ac:dyDescent="0.3">
      <c r="A36" s="3" t="s">
        <v>10</v>
      </c>
      <c r="B36" s="10" t="s">
        <v>49</v>
      </c>
      <c r="C36" s="10" t="s">
        <v>52</v>
      </c>
      <c r="D36" s="10" t="s">
        <v>53</v>
      </c>
      <c r="E36" s="10" t="s">
        <v>58</v>
      </c>
      <c r="F36" s="10"/>
      <c r="G36" s="10" t="s">
        <v>102</v>
      </c>
      <c r="H36" s="10"/>
      <c r="I36" s="10"/>
      <c r="J36" s="10"/>
      <c r="N36"/>
      <c r="T36" s="16" t="str">
        <f t="array" aca="1" ref="T36" ca="1">IF(ROWS($1:11)&lt;=SUMPRODUCT((Type=$T$24)*(Je_cherche=$T$25)),INDEX(NOM,SMALL(IF((Type=$T$24)*(Je_cherche=$T$25),ROW(INDIRECT("1:"&amp;ROWS(Type)))),ROWS($1:11))),"")</f>
        <v>MAUERMANN</v>
      </c>
      <c r="U36" s="13" t="str">
        <f t="array" aca="1" ref="U36" ca="1">IF(ROWS($1:11)&lt;=SUMPRODUCT((Type=$U$24)*(Je_cherche=$U$25)),INDEX(NOM,SMALL(IF((Type=$U$24)*(Je_cherche=$U$25),ROW(INDIRECT("1:"&amp;ROWS(Type)))),ROWS($1:11))),"")</f>
        <v/>
      </c>
      <c r="V36" s="20" t="str">
        <f t="array" aca="1" ref="V36" ca="1">IF(ROWS($1:11)&lt;=SUMPRODUCT((Type=$V$24)*(Je_cherche=$V$25)),INDEX(NOM,SMALL(IF((Type=$V$24)*(Je_cherche=$V$25),ROW(INDIRECT("1:"&amp;ROWS(Type)))),ROWS($1:11))),"")</f>
        <v/>
      </c>
      <c r="W36" s="16" t="str">
        <f t="array" aca="1" ref="W36" ca="1">IF(ROWS($1:11)&lt;=SUMPRODUCT((Type=$W$24)*(Je_cherche=$W$25)),INDEX(NOM,SMALL(IF((Type=$W$24)*(Je_cherche=$W$25),ROW(INDIRECT("1:"&amp;ROWS(Type)))),ROWS($1:11))),"")</f>
        <v/>
      </c>
      <c r="X36" s="16" t="str">
        <f t="array" aca="1" ref="X36" ca="1">IF(ROWS($1:11)&lt;=SUMPRODUCT((Type=$X$24)*(Je_cherche=$X$25)),INDEX(NOM,SMALL(IF((Type=$X$24)*(Je_cherche=$X$25),ROW(INDIRECT("1:"&amp;ROWS(Type)))),ROWS($1:11))),"")</f>
        <v/>
      </c>
      <c r="Y36" s="13" t="str">
        <f t="array" aca="1" ref="Y36" ca="1">IF(ROWS($1:11)&lt;=SUMPRODUCT((Type=$Y$24)*(Je_cherche=$Y$25)),INDEX(NOM,SMALL(IF((Type=$Y$24)*(Je_cherche=$Y$25),ROW(INDIRECT("1:"&amp;ROWS(Type)))),ROWS($1:11))),"")</f>
        <v/>
      </c>
    </row>
    <row r="37" spans="1:25" ht="15.75" thickBot="1" x14ac:dyDescent="0.3">
      <c r="A37" s="3" t="s">
        <v>11</v>
      </c>
      <c r="B37" s="10" t="s">
        <v>49</v>
      </c>
      <c r="C37" s="10" t="s">
        <v>52</v>
      </c>
      <c r="D37" s="10" t="s">
        <v>53</v>
      </c>
      <c r="E37" s="10" t="s">
        <v>58</v>
      </c>
      <c r="F37" s="10"/>
      <c r="G37" s="10" t="s">
        <v>128</v>
      </c>
      <c r="H37" s="10" t="s">
        <v>133</v>
      </c>
      <c r="I37" s="10" t="s">
        <v>132</v>
      </c>
      <c r="J37" s="10" t="s">
        <v>131</v>
      </c>
      <c r="N37"/>
      <c r="T37" s="16" t="str">
        <f t="array" aca="1" ref="T37" ca="1">IF(ROWS($1:12)&lt;=SUMPRODUCT((Type=$T$24)*(Je_cherche=$T$25)),INDEX(NOM,SMALL(IF((Type=$T$24)*(Je_cherche=$T$25),ROW(INDIRECT("1:"&amp;ROWS(Type)))),ROWS($1:12))),"")</f>
        <v>MOSSER</v>
      </c>
      <c r="U37" s="13" t="str">
        <f t="array" aca="1" ref="U37" ca="1">IF(ROWS($1:12)&lt;=SUMPRODUCT((Type=$U$24)*(Je_cherche=$U$25)),INDEX(NOM,SMALL(IF((Type=$U$24)*(Je_cherche=$U$25),ROW(INDIRECT("1:"&amp;ROWS(Type)))),ROWS($1:12))),"")</f>
        <v/>
      </c>
      <c r="V37" s="20" t="str">
        <f t="array" aca="1" ref="V37" ca="1">IF(ROWS($1:12)&lt;=SUMPRODUCT((Type=$V$24)*(Je_cherche=$V$25)),INDEX(NOM,SMALL(IF((Type=$V$24)*(Je_cherche=$V$25),ROW(INDIRECT("1:"&amp;ROWS(Type)))),ROWS($1:12))),"")</f>
        <v/>
      </c>
      <c r="W37" s="16" t="str">
        <f t="array" aca="1" ref="W37" ca="1">IF(ROWS($1:12)&lt;=SUMPRODUCT((Type=$W$24)*(Je_cherche=$W$25)),INDEX(NOM,SMALL(IF((Type=$W$24)*(Je_cherche=$W$25),ROW(INDIRECT("1:"&amp;ROWS(Type)))),ROWS($1:12))),"")</f>
        <v/>
      </c>
      <c r="X37" s="16" t="str">
        <f t="array" aca="1" ref="X37" ca="1">IF(ROWS($1:12)&lt;=SUMPRODUCT((Type=$X$24)*(Je_cherche=$X$25)),INDEX(NOM,SMALL(IF((Type=$X$24)*(Je_cherche=$X$25),ROW(INDIRECT("1:"&amp;ROWS(Type)))),ROWS($1:12))),"")</f>
        <v/>
      </c>
      <c r="Y37" s="13" t="str">
        <f t="array" aca="1" ref="Y37" ca="1">IF(ROWS($1:12)&lt;=SUMPRODUCT((Type=$Y$24)*(Je_cherche=$Y$25)),INDEX(NOM,SMALL(IF((Type=$Y$24)*(Je_cherche=$Y$25),ROW(INDIRECT("1:"&amp;ROWS(Type)))),ROWS($1:12))),"")</f>
        <v/>
      </c>
    </row>
    <row r="38" spans="1:25" ht="15.75" thickBot="1" x14ac:dyDescent="0.3">
      <c r="A38" s="3" t="s">
        <v>38</v>
      </c>
      <c r="B38" s="10" t="s">
        <v>49</v>
      </c>
      <c r="C38" s="10" t="s">
        <v>53</v>
      </c>
      <c r="D38" s="10"/>
      <c r="E38" s="10"/>
      <c r="F38" s="10"/>
      <c r="G38" s="10" t="s">
        <v>110</v>
      </c>
      <c r="H38" s="10" t="s">
        <v>83</v>
      </c>
      <c r="I38" s="10" t="s">
        <v>112</v>
      </c>
      <c r="J38" s="10"/>
      <c r="N38"/>
      <c r="T38" s="16" t="str">
        <f t="array" aca="1" ref="T38" ca="1">IF(ROWS($1:13)&lt;=SUMPRODUCT((Type=$T$24)*(Je_cherche=$T$25)),INDEX(NOM,SMALL(IF((Type=$T$24)*(Je_cherche=$T$25),ROW(INDIRECT("1:"&amp;ROWS(Type)))),ROWS($1:13))),"")</f>
        <v>OTT</v>
      </c>
      <c r="U38" s="13" t="str">
        <f t="array" aca="1" ref="U38" ca="1">IF(ROWS($1:13)&lt;=SUMPRODUCT((Type=$U$24)*(Je_cherche=$U$25)),INDEX(NOM,SMALL(IF((Type=$U$24)*(Je_cherche=$U$25),ROW(INDIRECT("1:"&amp;ROWS(Type)))),ROWS($1:13))),"")</f>
        <v/>
      </c>
      <c r="V38" s="20" t="str">
        <f t="array" aca="1" ref="V38" ca="1">IF(ROWS($1:13)&lt;=SUMPRODUCT((Type=$V$24)*(Je_cherche=$V$25)),INDEX(NOM,SMALL(IF((Type=$V$24)*(Je_cherche=$V$25),ROW(INDIRECT("1:"&amp;ROWS(Type)))),ROWS($1:13))),"")</f>
        <v/>
      </c>
      <c r="W38" s="16" t="str">
        <f t="array" aca="1" ref="W38" ca="1">IF(ROWS($1:13)&lt;=SUMPRODUCT((Type=$W$24)*(Je_cherche=$W$25)),INDEX(NOM,SMALL(IF((Type=$W$24)*(Je_cherche=$W$25),ROW(INDIRECT("1:"&amp;ROWS(Type)))),ROWS($1:13))),"")</f>
        <v/>
      </c>
      <c r="X38" s="16" t="str">
        <f t="array" aca="1" ref="X38" ca="1">IF(ROWS($1:13)&lt;=SUMPRODUCT((Type=$X$24)*(Je_cherche=$X$25)),INDEX(NOM,SMALL(IF((Type=$X$24)*(Je_cherche=$X$25),ROW(INDIRECT("1:"&amp;ROWS(Type)))),ROWS($1:13))),"")</f>
        <v/>
      </c>
      <c r="Y38" s="13" t="str">
        <f t="array" aca="1" ref="Y38" ca="1">IF(ROWS($1:13)&lt;=SUMPRODUCT((Type=$Y$24)*(Je_cherche=$Y$25)),INDEX(NOM,SMALL(IF((Type=$Y$24)*(Je_cherche=$Y$25),ROW(INDIRECT("1:"&amp;ROWS(Type)))),ROWS($1:13))),"")</f>
        <v/>
      </c>
    </row>
    <row r="39" spans="1:25" ht="15.75" thickBot="1" x14ac:dyDescent="0.3">
      <c r="A39" s="3" t="s">
        <v>12</v>
      </c>
      <c r="B39" s="10" t="s">
        <v>49</v>
      </c>
      <c r="C39" s="10" t="s">
        <v>52</v>
      </c>
      <c r="D39" s="10" t="s">
        <v>53</v>
      </c>
      <c r="E39" s="10" t="s">
        <v>58</v>
      </c>
      <c r="F39" s="10"/>
      <c r="G39" s="10" t="s">
        <v>118</v>
      </c>
      <c r="H39" s="10" t="s">
        <v>111</v>
      </c>
      <c r="I39" s="10" t="s">
        <v>119</v>
      </c>
      <c r="J39" s="10" t="s">
        <v>109</v>
      </c>
      <c r="L39" s="11"/>
      <c r="T39" s="16" t="str">
        <f t="array" aca="1" ref="T39" ca="1">IF(ROWS($1:14)&lt;=SUMPRODUCT((Type=$T$24)*(Je_cherche=$T$25)),INDEX(NOM,SMALL(IF((Type=$T$24)*(Je_cherche=$T$25),ROW(INDIRECT("1:"&amp;ROWS(Type)))),ROWS($1:14))),"")</f>
        <v>PERRIN</v>
      </c>
      <c r="U39" s="13" t="str">
        <f t="array" aca="1" ref="U39" ca="1">IF(ROWS($1:14)&lt;=SUMPRODUCT((Type=$U$24)*(Je_cherche=$U$25)),INDEX(NOM,SMALL(IF((Type=$U$24)*(Je_cherche=$U$25),ROW(INDIRECT("1:"&amp;ROWS(Type)))),ROWS($1:14))),"")</f>
        <v/>
      </c>
      <c r="V39" s="20" t="str">
        <f t="array" aca="1" ref="V39" ca="1">IF(ROWS($1:14)&lt;=SUMPRODUCT((Type=$V$24)*(Je_cherche=$V$25)),INDEX(NOM,SMALL(IF((Type=$V$24)*(Je_cherche=$V$25),ROW(INDIRECT("1:"&amp;ROWS(Type)))),ROWS($1:14))),"")</f>
        <v/>
      </c>
      <c r="W39" s="16" t="str">
        <f t="array" aca="1" ref="W39" ca="1">IF(ROWS($1:14)&lt;=SUMPRODUCT((Type=$W$24)*(Je_cherche=$W$25)),INDEX(NOM,SMALL(IF((Type=$W$24)*(Je_cherche=$W$25),ROW(INDIRECT("1:"&amp;ROWS(Type)))),ROWS($1:14))),"")</f>
        <v/>
      </c>
      <c r="X39" s="16" t="str">
        <f t="array" aca="1" ref="X39" ca="1">IF(ROWS($1:14)&lt;=SUMPRODUCT((Type=$X$24)*(Je_cherche=$X$25)),INDEX(NOM,SMALL(IF((Type=$X$24)*(Je_cherche=$X$25),ROW(INDIRECT("1:"&amp;ROWS(Type)))),ROWS($1:14))),"")</f>
        <v/>
      </c>
      <c r="Y39" s="13" t="str">
        <f t="array" aca="1" ref="Y39" ca="1">IF(ROWS($1:14)&lt;=SUMPRODUCT((Type=$Y$24)*(Je_cherche=$Y$25)),INDEX(NOM,SMALL(IF((Type=$Y$24)*(Je_cherche=$Y$25),ROW(INDIRECT("1:"&amp;ROWS(Type)))),ROWS($1:14))),"")</f>
        <v/>
      </c>
    </row>
    <row r="40" spans="1:25" ht="15.75" thickBot="1" x14ac:dyDescent="0.3">
      <c r="A40" s="30" t="s">
        <v>19</v>
      </c>
      <c r="B40" s="10" t="s">
        <v>51</v>
      </c>
      <c r="C40" s="10" t="s">
        <v>52</v>
      </c>
      <c r="D40" s="10" t="s">
        <v>58</v>
      </c>
      <c r="E40" s="10"/>
      <c r="F40" s="10"/>
      <c r="G40" s="10" t="s">
        <v>89</v>
      </c>
      <c r="H40" s="10"/>
      <c r="I40" s="10"/>
      <c r="J40" s="10"/>
      <c r="L40" s="11"/>
      <c r="T40" s="16" t="str">
        <f t="array" aca="1" ref="T40" ca="1">IF(ROWS($1:15)&lt;=SUMPRODUCT((Type=$T$24)*(Je_cherche=$T$25)),INDEX(NOM,SMALL(IF((Type=$T$24)*(Je_cherche=$T$25),ROW(INDIRECT("1:"&amp;ROWS(Type)))),ROWS($1:15))),"")</f>
        <v>REYSS</v>
      </c>
      <c r="U40" s="13" t="str">
        <f t="array" aca="1" ref="U40" ca="1">IF(ROWS($1:15)&lt;=SUMPRODUCT((Type=$U$24)*(Je_cherche=$U$25)),INDEX(NOM,SMALL(IF((Type=$U$24)*(Je_cherche=$U$25),ROW(INDIRECT("1:"&amp;ROWS(Type)))),ROWS($1:15))),"")</f>
        <v/>
      </c>
      <c r="V40" s="20" t="str">
        <f t="array" aca="1" ref="V40" ca="1">IF(ROWS($1:15)&lt;=SUMPRODUCT((Type=$V$24)*(Je_cherche=$V$25)),INDEX(NOM,SMALL(IF((Type=$V$24)*(Je_cherche=$V$25),ROW(INDIRECT("1:"&amp;ROWS(Type)))),ROWS($1:15))),"")</f>
        <v/>
      </c>
      <c r="W40" s="16" t="str">
        <f t="array" aca="1" ref="W40" ca="1">IF(ROWS($1:15)&lt;=SUMPRODUCT((Type=$W$24)*(Je_cherche=$W$25)),INDEX(NOM,SMALL(IF((Type=$W$24)*(Je_cherche=$W$25),ROW(INDIRECT("1:"&amp;ROWS(Type)))),ROWS($1:15))),"")</f>
        <v/>
      </c>
      <c r="X40" s="16" t="str">
        <f t="array" aca="1" ref="X40" ca="1">IF(ROWS($1:15)&lt;=SUMPRODUCT((Type=$X$24)*(Je_cherche=$X$25)),INDEX(NOM,SMALL(IF((Type=$X$24)*(Je_cherche=$X$25),ROW(INDIRECT("1:"&amp;ROWS(Type)))),ROWS($1:15))),"")</f>
        <v/>
      </c>
      <c r="Y40" s="13" t="str">
        <f t="array" aca="1" ref="Y40" ca="1">IF(ROWS($1:15)&lt;=SUMPRODUCT((Type=$Y$24)*(Je_cherche=$Y$25)),INDEX(NOM,SMALL(IF((Type=$Y$24)*(Je_cherche=$Y$25),ROW(INDIRECT("1:"&amp;ROWS(Type)))),ROWS($1:15))),"")</f>
        <v/>
      </c>
    </row>
    <row r="41" spans="1:25" ht="15.75" thickBot="1" x14ac:dyDescent="0.3">
      <c r="A41" s="33" t="s">
        <v>31</v>
      </c>
      <c r="B41" s="32" t="s">
        <v>49</v>
      </c>
      <c r="C41" s="32" t="s">
        <v>52</v>
      </c>
      <c r="D41" s="32" t="s">
        <v>53</v>
      </c>
      <c r="E41" s="32" t="s">
        <v>58</v>
      </c>
      <c r="F41" s="32" t="s">
        <v>53</v>
      </c>
      <c r="G41" s="32" t="s">
        <v>85</v>
      </c>
      <c r="H41" s="32" t="s">
        <v>103</v>
      </c>
      <c r="I41" s="32" t="s">
        <v>104</v>
      </c>
      <c r="J41" s="32"/>
      <c r="L41" s="11"/>
      <c r="T41" s="16" t="str">
        <f t="array" aca="1" ref="T41" ca="1">IF(ROWS($1:16)&lt;=SUMPRODUCT((Type=$T$24)*(Je_cherche=$T$25)),INDEX(NOM,SMALL(IF((Type=$T$24)*(Je_cherche=$T$25),ROW(INDIRECT("1:"&amp;ROWS(Type)))),ROWS($1:16))),"")</f>
        <v/>
      </c>
      <c r="U41" s="13" t="str">
        <f t="array" aca="1" ref="U41" ca="1">IF(ROWS($1:16)&lt;=SUMPRODUCT((Type=$U$24)*(Je_cherche=$U$25)),INDEX(NOM,SMALL(IF((Type=$U$24)*(Je_cherche=$U$25),ROW(INDIRECT("1:"&amp;ROWS(Type)))),ROWS($1:16))),"")</f>
        <v/>
      </c>
      <c r="V41" s="20" t="str">
        <f t="array" aca="1" ref="V41" ca="1">IF(ROWS($1:16)&lt;=SUMPRODUCT((Type=$V$24)*(Je_cherche=$V$25)),INDEX(NOM,SMALL(IF((Type=$V$24)*(Je_cherche=$V$25),ROW(INDIRECT("1:"&amp;ROWS(Type)))),ROWS($1:16))),"")</f>
        <v/>
      </c>
      <c r="W41" s="16" t="str">
        <f t="array" aca="1" ref="W41" ca="1">IF(ROWS($1:16)&lt;=SUMPRODUCT((Type=$W$24)*(Je_cherche=$W$25)),INDEX(NOM,SMALL(IF((Type=$W$24)*(Je_cherche=$W$25),ROW(INDIRECT("1:"&amp;ROWS(Type)))),ROWS($1:16))),"")</f>
        <v/>
      </c>
      <c r="X41" s="16" t="str">
        <f t="array" aca="1" ref="X41" ca="1">IF(ROWS($1:16)&lt;=SUMPRODUCT((Type=$X$24)*(Je_cherche=$X$25)),INDEX(NOM,SMALL(IF((Type=$X$24)*(Je_cherche=$X$25),ROW(INDIRECT("1:"&amp;ROWS(Type)))),ROWS($1:16))),"")</f>
        <v/>
      </c>
      <c r="Y41" s="13" t="str">
        <f t="array" aca="1" ref="Y41" ca="1">IF(ROWS($1:16)&lt;=SUMPRODUCT((Type=$Y$24)*(Je_cherche=$Y$25)),INDEX(NOM,SMALL(IF((Type=$Y$24)*(Je_cherche=$Y$25),ROW(INDIRECT("1:"&amp;ROWS(Type)))),ROWS($1:16))),"")</f>
        <v/>
      </c>
    </row>
    <row r="42" spans="1:25" ht="15.75" thickBot="1" x14ac:dyDescent="0.3">
      <c r="A42" s="3" t="s">
        <v>20</v>
      </c>
      <c r="B42" s="10" t="s">
        <v>90</v>
      </c>
      <c r="C42" s="10" t="s">
        <v>52</v>
      </c>
      <c r="D42" s="10" t="s">
        <v>57</v>
      </c>
      <c r="E42" s="10" t="s">
        <v>58</v>
      </c>
      <c r="F42" s="10"/>
      <c r="G42" s="10" t="s">
        <v>91</v>
      </c>
      <c r="H42" s="10" t="s">
        <v>83</v>
      </c>
      <c r="I42" s="10"/>
      <c r="J42" s="10"/>
      <c r="L42" s="11"/>
      <c r="T42" s="16" t="str">
        <f t="array" aca="1" ref="T42" ca="1">IF(ROWS($1:17)&lt;=SUMPRODUCT((Type=$T$24)*(Je_cherche=$T$25)),INDEX(NOM,SMALL(IF((Type=$T$24)*(Je_cherche=$T$25),ROW(INDIRECT("1:"&amp;ROWS(Type)))),ROWS($1:17))),"")</f>
        <v/>
      </c>
      <c r="U42" s="13" t="str">
        <f t="array" aca="1" ref="U42" ca="1">IF(ROWS($1:17)&lt;=SUMPRODUCT((Type=$U$24)*(Je_cherche=$U$25)),INDEX(NOM,SMALL(IF((Type=$U$24)*(Je_cherche=$U$25),ROW(INDIRECT("1:"&amp;ROWS(Type)))),ROWS($1:17))),"")</f>
        <v/>
      </c>
      <c r="V42" s="20" t="str">
        <f t="array" aca="1" ref="V42" ca="1">IF(ROWS($1:17)&lt;=SUMPRODUCT((Type=$V$24)*(Je_cherche=$V$25)),INDEX(NOM,SMALL(IF((Type=$V$24)*(Je_cherche=$V$25),ROW(INDIRECT("1:"&amp;ROWS(Type)))),ROWS($1:17))),"")</f>
        <v/>
      </c>
      <c r="W42" s="16" t="str">
        <f t="array" aca="1" ref="W42" ca="1">IF(ROWS($1:17)&lt;=SUMPRODUCT((Type=$W$24)*(Je_cherche=$W$25)),INDEX(NOM,SMALL(IF((Type=$W$24)*(Je_cherche=$W$25),ROW(INDIRECT("1:"&amp;ROWS(Type)))),ROWS($1:17))),"")</f>
        <v/>
      </c>
      <c r="X42" s="16" t="str">
        <f t="array" aca="1" ref="X42" ca="1">IF(ROWS($1:17)&lt;=SUMPRODUCT((Type=$X$24)*(Je_cherche=$X$25)),INDEX(NOM,SMALL(IF((Type=$X$24)*(Je_cherche=$X$25),ROW(INDIRECT("1:"&amp;ROWS(Type)))),ROWS($1:17))),"")</f>
        <v/>
      </c>
      <c r="Y42" s="13" t="str">
        <f t="array" aca="1" ref="Y42" ca="1">IF(ROWS($1:17)&lt;=SUMPRODUCT((Type=$Y$24)*(Je_cherche=$Y$25)),INDEX(NOM,SMALL(IF((Type=$Y$24)*(Je_cherche=$Y$25),ROW(INDIRECT("1:"&amp;ROWS(Type)))),ROWS($1:17))),"")</f>
        <v/>
      </c>
    </row>
    <row r="43" spans="1:25" ht="15.75" thickBot="1" x14ac:dyDescent="0.3">
      <c r="A43" s="33" t="s">
        <v>32</v>
      </c>
      <c r="B43" s="32" t="s">
        <v>49</v>
      </c>
      <c r="C43" s="32" t="s">
        <v>52</v>
      </c>
      <c r="D43" s="32" t="s">
        <v>58</v>
      </c>
      <c r="E43" s="32"/>
      <c r="F43" s="32"/>
      <c r="G43" s="32" t="s">
        <v>91</v>
      </c>
      <c r="H43" s="32" t="s">
        <v>83</v>
      </c>
      <c r="I43" s="32"/>
      <c r="J43" s="32"/>
      <c r="L43" s="11"/>
      <c r="T43" s="16" t="str">
        <f t="array" aca="1" ref="T43" ca="1">IF(ROWS($1:18)&lt;=SUMPRODUCT((Type=$T$24)*(Je_cherche=$T$25)),INDEX(NOM,SMALL(IF((Type=$T$24)*(Je_cherche=$T$25),ROW(INDIRECT("1:"&amp;ROWS(Type)))),ROWS($1:18))),"")</f>
        <v/>
      </c>
      <c r="U43" s="13" t="str">
        <f t="array" aca="1" ref="U43" ca="1">IF(ROWS($1:18)&lt;=SUMPRODUCT((Type=$U$24)*(Je_cherche=$U$25)),INDEX(NOM,SMALL(IF((Type=$U$24)*(Je_cherche=$U$25),ROW(INDIRECT("1:"&amp;ROWS(Type)))),ROWS($1:18))),"")</f>
        <v/>
      </c>
      <c r="V43" s="20" t="str">
        <f t="array" aca="1" ref="V43" ca="1">IF(ROWS($1:18)&lt;=SUMPRODUCT((Type=$V$24)*(Je_cherche=$V$25)),INDEX(NOM,SMALL(IF((Type=$V$24)*(Je_cherche=$V$25),ROW(INDIRECT("1:"&amp;ROWS(Type)))),ROWS($1:18))),"")</f>
        <v/>
      </c>
      <c r="W43" s="16" t="str">
        <f t="array" aca="1" ref="W43" ca="1">IF(ROWS($1:18)&lt;=SUMPRODUCT((Type=$W$24)*(Je_cherche=$W$25)),INDEX(NOM,SMALL(IF((Type=$W$24)*(Je_cherche=$W$25),ROW(INDIRECT("1:"&amp;ROWS(Type)))),ROWS($1:18))),"")</f>
        <v/>
      </c>
      <c r="X43" s="16" t="str">
        <f t="array" aca="1" ref="X43" ca="1">IF(ROWS($1:18)&lt;=SUMPRODUCT((Type=$X$24)*(Je_cherche=$X$25)),INDEX(NOM,SMALL(IF((Type=$X$24)*(Je_cherche=$X$25),ROW(INDIRECT("1:"&amp;ROWS(Type)))),ROWS($1:18))),"")</f>
        <v/>
      </c>
      <c r="Y43" s="13" t="str">
        <f t="array" aca="1" ref="Y43" ca="1">IF(ROWS($1:18)&lt;=SUMPRODUCT((Type=$Y$24)*(Je_cherche=$Y$25)),INDEX(NOM,SMALL(IF((Type=$Y$24)*(Je_cherche=$Y$25),ROW(INDIRECT("1:"&amp;ROWS(Type)))),ROWS($1:18))),"")</f>
        <v/>
      </c>
    </row>
    <row r="44" spans="1:25" ht="15.75" thickBot="1" x14ac:dyDescent="0.3">
      <c r="A44" s="3" t="s">
        <v>39</v>
      </c>
      <c r="B44" s="10" t="s">
        <v>49</v>
      </c>
      <c r="C44" s="10" t="s">
        <v>53</v>
      </c>
      <c r="D44" s="10" t="s">
        <v>58</v>
      </c>
      <c r="E44" s="10"/>
      <c r="F44" s="10"/>
      <c r="G44" s="10" t="s">
        <v>110</v>
      </c>
      <c r="H44" s="10" t="s">
        <v>111</v>
      </c>
      <c r="I44" s="10"/>
      <c r="J44" s="10"/>
      <c r="L44" s="11"/>
      <c r="T44" s="16" t="str">
        <f t="array" aca="1" ref="T44" ca="1">IF(ROWS($1:19)&lt;=SUMPRODUCT((Type=$T$24)*(Je_cherche=$T$25)),INDEX(NOM,SMALL(IF((Type=$T$24)*(Je_cherche=$T$25),ROW(INDIRECT("1:"&amp;ROWS(Type)))),ROWS($1:19))),"")</f>
        <v/>
      </c>
      <c r="U44" s="13" t="str">
        <f t="array" aca="1" ref="U44" ca="1">IF(ROWS($1:19)&lt;=SUMPRODUCT((Type=$U$24)*(Je_cherche=$U$25)),INDEX(NOM,SMALL(IF((Type=$U$24)*(Je_cherche=$U$25),ROW(INDIRECT("1:"&amp;ROWS(Type)))),ROWS($1:19))),"")</f>
        <v/>
      </c>
      <c r="V44" s="20" t="str">
        <f t="array" aca="1" ref="V44" ca="1">IF(ROWS($1:19)&lt;=SUMPRODUCT((Type=$V$24)*(Je_cherche=$V$25)),INDEX(NOM,SMALL(IF((Type=$V$24)*(Je_cherche=$V$25),ROW(INDIRECT("1:"&amp;ROWS(Type)))),ROWS($1:19))),"")</f>
        <v/>
      </c>
      <c r="W44" s="16" t="str">
        <f t="array" aca="1" ref="W44" ca="1">IF(ROWS($1:19)&lt;=SUMPRODUCT((Type=$W$24)*(Je_cherche=$W$25)),INDEX(NOM,SMALL(IF((Type=$W$24)*(Je_cherche=$W$25),ROW(INDIRECT("1:"&amp;ROWS(Type)))),ROWS($1:19))),"")</f>
        <v/>
      </c>
      <c r="X44" s="16" t="str">
        <f t="array" aca="1" ref="X44" ca="1">IF(ROWS($1:19)&lt;=SUMPRODUCT((Type=$X$24)*(Je_cherche=$X$25)),INDEX(NOM,SMALL(IF((Type=$X$24)*(Je_cherche=$X$25),ROW(INDIRECT("1:"&amp;ROWS(Type)))),ROWS($1:19))),"")</f>
        <v/>
      </c>
      <c r="Y44" s="13" t="str">
        <f t="array" aca="1" ref="Y44" ca="1">IF(ROWS($1:19)&lt;=SUMPRODUCT((Type=$Y$24)*(Je_cherche=$Y$25)),INDEX(NOM,SMALL(IF((Type=$Y$24)*(Je_cherche=$Y$25),ROW(INDIRECT("1:"&amp;ROWS(Type)))),ROWS($1:19))),"")</f>
        <v/>
      </c>
    </row>
    <row r="45" spans="1:25" ht="15.75" thickBot="1" x14ac:dyDescent="0.3">
      <c r="A45" s="3" t="s">
        <v>13</v>
      </c>
      <c r="B45" s="10" t="s">
        <v>120</v>
      </c>
      <c r="C45" s="10" t="s">
        <v>57</v>
      </c>
      <c r="D45" s="10" t="s">
        <v>53</v>
      </c>
      <c r="E45" s="10" t="s">
        <v>58</v>
      </c>
      <c r="F45" s="10"/>
      <c r="G45" s="10" t="s">
        <v>89</v>
      </c>
      <c r="H45" s="10" t="s">
        <v>122</v>
      </c>
      <c r="I45" s="10" t="s">
        <v>99</v>
      </c>
      <c r="J45" s="10"/>
      <c r="L45" s="11"/>
      <c r="T45" s="16" t="str">
        <f t="array" aca="1" ref="T45" ca="1">IF(ROWS($1:20)&lt;=SUMPRODUCT((Type=$T$24)*(Je_cherche=$T$25)),INDEX(NOM,SMALL(IF((Type=$T$24)*(Je_cherche=$T$25),ROW(INDIRECT("1:"&amp;ROWS(Type)))),ROWS($1:20))),"")</f>
        <v/>
      </c>
      <c r="U45" s="13" t="str">
        <f t="array" aca="1" ref="U45" ca="1">IF(ROWS($1:20)&lt;=SUMPRODUCT((Type=$U$24)*(Je_cherche=$U$25)),INDEX(NOM,SMALL(IF((Type=$U$24)*(Je_cherche=$U$25),ROW(INDIRECT("1:"&amp;ROWS(Type)))),ROWS($1:20))),"")</f>
        <v/>
      </c>
      <c r="V45" s="20" t="str">
        <f t="array" aca="1" ref="V45" ca="1">IF(ROWS($1:20)&lt;=SUMPRODUCT((Type=$V$24)*(Je_cherche=$V$25)),INDEX(NOM,SMALL(IF((Type=$V$24)*(Je_cherche=$V$25),ROW(INDIRECT("1:"&amp;ROWS(Type)))),ROWS($1:20))),"")</f>
        <v/>
      </c>
      <c r="W45" s="16" t="str">
        <f t="array" aca="1" ref="W45" ca="1">IF(ROWS($1:20)&lt;=SUMPRODUCT((Type=$W$24)*(Je_cherche=$W$25)),INDEX(NOM,SMALL(IF((Type=$W$24)*(Je_cherche=$W$25),ROW(INDIRECT("1:"&amp;ROWS(Type)))),ROWS($1:20))),"")</f>
        <v/>
      </c>
      <c r="X45" s="16" t="str">
        <f t="array" aca="1" ref="X45" ca="1">IF(ROWS($1:20)&lt;=SUMPRODUCT((Type=$X$24)*(Je_cherche=$X$25)),INDEX(NOM,SMALL(IF((Type=$X$24)*(Je_cherche=$X$25),ROW(INDIRECT("1:"&amp;ROWS(Type)))),ROWS($1:20))),"")</f>
        <v/>
      </c>
      <c r="Y45" s="13" t="str">
        <f t="array" aca="1" ref="Y45" ca="1">IF(ROWS($1:20)&lt;=SUMPRODUCT((Type=$Y$24)*(Je_cherche=$Y$25)),INDEX(NOM,SMALL(IF((Type=$Y$24)*(Je_cherche=$Y$25),ROW(INDIRECT("1:"&amp;ROWS(Type)))),ROWS($1:20))),"")</f>
        <v/>
      </c>
    </row>
    <row r="46" spans="1:25" ht="15.75" thickBot="1" x14ac:dyDescent="0.3">
      <c r="A46" s="33" t="s">
        <v>33</v>
      </c>
      <c r="B46" s="32" t="s">
        <v>49</v>
      </c>
      <c r="C46" s="32" t="s">
        <v>52</v>
      </c>
      <c r="D46" s="32" t="s">
        <v>53</v>
      </c>
      <c r="E46" s="32" t="s">
        <v>58</v>
      </c>
      <c r="F46" s="32"/>
      <c r="G46" s="32" t="s">
        <v>107</v>
      </c>
      <c r="H46" s="32" t="s">
        <v>112</v>
      </c>
      <c r="I46" s="32" t="s">
        <v>106</v>
      </c>
      <c r="J46" s="32"/>
      <c r="L46" s="11"/>
      <c r="T46" s="16" t="str">
        <f t="array" aca="1" ref="T46" ca="1">IF(ROWS($1:21)&lt;=SUMPRODUCT((Type=$T$24)*(Je_cherche=$T$25)),INDEX(NOM,SMALL(IF((Type=$T$24)*(Je_cherche=$T$25),ROW(INDIRECT("1:"&amp;ROWS(Type)))),ROWS($1:21))),"")</f>
        <v/>
      </c>
      <c r="U46" s="13" t="str">
        <f t="array" aca="1" ref="U46" ca="1">IF(ROWS($1:21)&lt;=SUMPRODUCT((Type=$U$24)*(Je_cherche=$U$25)),INDEX(NOM,SMALL(IF((Type=$U$24)*(Je_cherche=$U$25),ROW(INDIRECT("1:"&amp;ROWS(Type)))),ROWS($1:21))),"")</f>
        <v/>
      </c>
      <c r="V46" s="20" t="str">
        <f t="array" aca="1" ref="V46" ca="1">IF(ROWS($1:21)&lt;=SUMPRODUCT((Type=$V$24)*(Je_cherche=$V$25)),INDEX(NOM,SMALL(IF((Type=$V$24)*(Je_cherche=$V$25),ROW(INDIRECT("1:"&amp;ROWS(Type)))),ROWS($1:21))),"")</f>
        <v/>
      </c>
      <c r="W46" s="16" t="str">
        <f t="array" aca="1" ref="W46" ca="1">IF(ROWS($1:21)&lt;=SUMPRODUCT((Type=$W$24)*(Je_cherche=$W$25)),INDEX(NOM,SMALL(IF((Type=$W$24)*(Je_cherche=$W$25),ROW(INDIRECT("1:"&amp;ROWS(Type)))),ROWS($1:21))),"")</f>
        <v/>
      </c>
      <c r="X46" s="16" t="str">
        <f t="array" aca="1" ref="X46" ca="1">IF(ROWS($1:21)&lt;=SUMPRODUCT((Type=$X$24)*(Je_cherche=$X$25)),INDEX(NOM,SMALL(IF((Type=$X$24)*(Je_cherche=$X$25),ROW(INDIRECT("1:"&amp;ROWS(Type)))),ROWS($1:21))),"")</f>
        <v/>
      </c>
      <c r="Y46" s="13" t="str">
        <f t="array" aca="1" ref="Y46" ca="1">IF(ROWS($1:21)&lt;=SUMPRODUCT((Type=$Y$24)*(Je_cherche=$Y$25)),INDEX(NOM,SMALL(IF((Type=$Y$24)*(Je_cherche=$Y$25),ROW(INDIRECT("1:"&amp;ROWS(Type)))),ROWS($1:21))),"")</f>
        <v/>
      </c>
    </row>
    <row r="47" spans="1:25" ht="15.75" thickBot="1" x14ac:dyDescent="0.3">
      <c r="A47" s="3" t="s">
        <v>121</v>
      </c>
      <c r="B47" s="10" t="s">
        <v>50</v>
      </c>
      <c r="C47" s="10" t="s">
        <v>52</v>
      </c>
      <c r="D47" s="10" t="s">
        <v>53</v>
      </c>
      <c r="E47" s="10"/>
      <c r="F47" s="10"/>
      <c r="G47" s="10" t="s">
        <v>117</v>
      </c>
      <c r="H47" s="10" t="s">
        <v>111</v>
      </c>
      <c r="I47" s="10" t="s">
        <v>112</v>
      </c>
      <c r="J47" s="10"/>
      <c r="T47" s="16" t="str">
        <f t="array" aca="1" ref="T47" ca="1">IF(ROWS($1:22)&lt;=SUMPRODUCT((Type=$T$24)*(Je_cherche=$T$25)),INDEX(NOM,SMALL(IF((Type=$T$24)*(Je_cherche=$T$25),ROW(INDIRECT("1:"&amp;ROWS(Type)))),ROWS($1:22))),"")</f>
        <v/>
      </c>
      <c r="U47" s="13" t="str">
        <f t="array" aca="1" ref="U47" ca="1">IF(ROWS($1:22)&lt;=SUMPRODUCT((Type=$U$24)*(Je_cherche=$U$25)),INDEX(NOM,SMALL(IF((Type=$U$24)*(Je_cherche=$U$25),ROW(INDIRECT("1:"&amp;ROWS(Type)))),ROWS($1:22))),"")</f>
        <v/>
      </c>
      <c r="V47" s="20" t="str">
        <f t="array" aca="1" ref="V47" ca="1">IF(ROWS($1:22)&lt;=SUMPRODUCT((Type=$V$24)*(Je_cherche=$V$25)),INDEX(NOM,SMALL(IF((Type=$V$24)*(Je_cherche=$V$25),ROW(INDIRECT("1:"&amp;ROWS(Type)))),ROWS($1:22))),"")</f>
        <v/>
      </c>
      <c r="W47" s="16" t="str">
        <f t="array" aca="1" ref="W47" ca="1">IF(ROWS($1:22)&lt;=SUMPRODUCT((Type=$W$24)*(Je_cherche=$W$25)),INDEX(NOM,SMALL(IF((Type=$W$24)*(Je_cherche=$W$25),ROW(INDIRECT("1:"&amp;ROWS(Type)))),ROWS($1:22))),"")</f>
        <v/>
      </c>
      <c r="X47" s="16" t="str">
        <f t="array" aca="1" ref="X47" ca="1">IF(ROWS($1:22)&lt;=SUMPRODUCT((Type=$X$24)*(Je_cherche=$X$25)),INDEX(NOM,SMALL(IF((Type=$X$24)*(Je_cherche=$X$25),ROW(INDIRECT("1:"&amp;ROWS(Type)))),ROWS($1:22))),"")</f>
        <v/>
      </c>
      <c r="Y47" s="13" t="str">
        <f t="array" aca="1" ref="Y47" ca="1">IF(ROWS($1:22)&lt;=SUMPRODUCT((Type=$Y$24)*(Je_cherche=$Y$25)),INDEX(NOM,SMALL(IF((Type=$Y$24)*(Je_cherche=$Y$25),ROW(INDIRECT("1:"&amp;ROWS(Type)))),ROWS($1:22))),"")</f>
        <v/>
      </c>
    </row>
    <row r="48" spans="1:25" ht="15.75" thickBot="1" x14ac:dyDescent="0.3">
      <c r="A48" s="3" t="s">
        <v>23</v>
      </c>
      <c r="B48" s="10" t="s">
        <v>50</v>
      </c>
      <c r="C48" s="10" t="s">
        <v>57</v>
      </c>
      <c r="D48" s="10" t="s">
        <v>58</v>
      </c>
      <c r="E48" s="10"/>
      <c r="F48" s="10"/>
      <c r="G48" s="10" t="s">
        <v>92</v>
      </c>
      <c r="H48" s="10"/>
      <c r="I48" s="10"/>
      <c r="J48" s="10"/>
      <c r="T48" s="17" t="str">
        <f t="array" aca="1" ref="T48" ca="1">IF(ROWS($1:23)&lt;=SUMPRODUCT((Type=$T$24)*(Je_cherche=$T$25)),INDEX(NOM,SMALL(IF((Type=$T$24)*(Je_cherche=$T$25),ROW(INDIRECT("1:"&amp;ROWS(Type)))),ROWS($1:23))),"")</f>
        <v/>
      </c>
      <c r="U48" s="14" t="str">
        <f t="array" aca="1" ref="U48" ca="1">IF(ROWS($1:23)&lt;=SUMPRODUCT((Type=$U$24)*(Je_cherche=$U$25)),INDEX(NOM,SMALL(IF((Type=$U$24)*(Je_cherche=$U$25),ROW(INDIRECT("1:"&amp;ROWS(Type)))),ROWS($1:23))),"")</f>
        <v/>
      </c>
      <c r="V48" s="21" t="str">
        <f t="array" aca="1" ref="V48" ca="1">IF(ROWS($1:23)&lt;=SUMPRODUCT((Type=$V$24)*(Je_cherche=$V$25)),INDEX(NOM,SMALL(IF((Type=$V$24)*(Je_cherche=$V$25),ROW(INDIRECT("1:"&amp;ROWS(Type)))),ROWS($1:23))),"")</f>
        <v/>
      </c>
      <c r="W48" s="17" t="str">
        <f t="array" aca="1" ref="W48" ca="1">IF(ROWS($1:23)&lt;=SUMPRODUCT((Type=$W$24)*(Je_cherche=$W$25)),INDEX(NOM,SMALL(IF((Type=$W$24)*(Je_cherche=$W$25),ROW(INDIRECT("1:"&amp;ROWS(Type)))),ROWS($1:23))),"")</f>
        <v/>
      </c>
      <c r="X48" s="17" t="str">
        <f t="array" aca="1" ref="X48" ca="1">IF(ROWS($1:23)&lt;=SUMPRODUCT((Type=$X$24)*(Je_cherche=$X$25)),INDEX(NOM,SMALL(IF((Type=$X$24)*(Je_cherche=$X$25),ROW(INDIRECT("1:"&amp;ROWS(Type)))),ROWS($1:23))),"")</f>
        <v/>
      </c>
      <c r="Y48" s="14" t="str">
        <f t="array" aca="1" ref="Y48" ca="1">IF(ROWS($1:23)&lt;=SUMPRODUCT((Type=$Y$24)*(Je_cherche=$Y$25)),INDEX(NOM,SMALL(IF((Type=$Y$24)*(Je_cherche=$Y$25),ROW(INDIRECT("1:"&amp;ROWS(Type)))),ROWS($1:23))),"")</f>
        <v/>
      </c>
    </row>
    <row r="49" spans="1:23" ht="15.75" thickBot="1" x14ac:dyDescent="0.3">
      <c r="A49" s="30" t="s">
        <v>26</v>
      </c>
      <c r="B49" s="10" t="s">
        <v>50</v>
      </c>
      <c r="C49" s="10" t="s">
        <v>52</v>
      </c>
      <c r="D49" s="10" t="s">
        <v>57</v>
      </c>
      <c r="E49" s="10" t="s">
        <v>58</v>
      </c>
      <c r="F49" s="10"/>
      <c r="G49" s="10" t="s">
        <v>104</v>
      </c>
      <c r="H49" s="10"/>
      <c r="I49" s="10"/>
      <c r="J49" s="10"/>
    </row>
    <row r="50" spans="1:23" ht="15.75" thickBot="1" x14ac:dyDescent="0.3">
      <c r="A50" s="3" t="s">
        <v>47</v>
      </c>
      <c r="B50" s="10" t="s">
        <v>50</v>
      </c>
      <c r="C50" s="10" t="s">
        <v>57</v>
      </c>
      <c r="D50" s="10"/>
      <c r="E50" s="10"/>
      <c r="F50" s="10"/>
      <c r="G50" s="10" t="s">
        <v>93</v>
      </c>
      <c r="H50" s="10"/>
      <c r="I50" s="10"/>
      <c r="J50" s="10"/>
    </row>
    <row r="51" spans="1:23" ht="16.5" thickTop="1" thickBot="1" x14ac:dyDescent="0.3">
      <c r="A51" s="3" t="s">
        <v>21</v>
      </c>
      <c r="B51" s="10" t="s">
        <v>50</v>
      </c>
      <c r="C51" s="10" t="s">
        <v>57</v>
      </c>
      <c r="D51" s="10"/>
      <c r="E51" s="10"/>
      <c r="F51" s="10"/>
      <c r="G51" s="10" t="s">
        <v>94</v>
      </c>
      <c r="H51" s="10"/>
      <c r="I51" s="10"/>
      <c r="J51" s="10"/>
      <c r="T51" s="56" t="s">
        <v>74</v>
      </c>
      <c r="U51" s="57" t="s">
        <v>74</v>
      </c>
      <c r="V51" s="58" t="s">
        <v>75</v>
      </c>
      <c r="W51" s="59" t="s">
        <v>74</v>
      </c>
    </row>
    <row r="52" spans="1:23" x14ac:dyDescent="0.25">
      <c r="T52" s="60" t="s">
        <v>49</v>
      </c>
      <c r="U52" s="22" t="s">
        <v>51</v>
      </c>
      <c r="V52" s="22" t="s">
        <v>50</v>
      </c>
      <c r="W52" s="61" t="s">
        <v>49</v>
      </c>
    </row>
    <row r="53" spans="1:23" x14ac:dyDescent="0.25">
      <c r="T53" s="62"/>
      <c r="U53" s="25"/>
      <c r="V53" s="25"/>
      <c r="W53" s="63" t="s">
        <v>58</v>
      </c>
    </row>
    <row r="54" spans="1:23" x14ac:dyDescent="0.25">
      <c r="T54" s="64"/>
      <c r="U54" s="23"/>
      <c r="V54" s="23"/>
      <c r="W54" s="65" t="s">
        <v>58</v>
      </c>
    </row>
    <row r="55" spans="1:23" x14ac:dyDescent="0.25">
      <c r="T55" s="66"/>
      <c r="U55" s="24"/>
      <c r="V55" s="24"/>
      <c r="W55" s="67" t="s">
        <v>58</v>
      </c>
    </row>
    <row r="56" spans="1:23" ht="15.75" thickBot="1" x14ac:dyDescent="0.3">
      <c r="T56" s="68"/>
      <c r="U56" s="69"/>
      <c r="V56" s="69"/>
      <c r="W56" s="70" t="s">
        <v>58</v>
      </c>
    </row>
    <row r="57" spans="1:23" ht="15.75" thickTop="1" x14ac:dyDescent="0.25">
      <c r="T57" s="71" t="str">
        <f t="array" ref="T57:T79">TRANSPOSE(RECHERCHEVMA($A:$J,1,$T$52,$T$53,$T$54,$T$55,$T$56))</f>
        <v>BANGRATZ</v>
      </c>
      <c r="U57" s="71" t="str">
        <f t="array" ref="U57">TRANSPOSE(RECHERCHEVMA($A:$J,1,$U$52,$U$53,$U$54,$U$55,$U$56))</f>
        <v>BRANDSTAEDT</v>
      </c>
      <c r="V57" s="73" t="str">
        <f t="array" aca="1" ref="V57" ca="1">IF(ROWS($1:1)&lt;=SUMPRODUCT((Type=$V$52)*(Je_cherche=$V$53)*(Je_cherche2=$V$54)*(Je_cherche3=$V$55)*(Je_cherche4=$V$56)),INDEX(NOM,SMALL(IF((Type=$V$52)*(Je_cherche=$V$53)*(Je_cherche2=$V$54)*(Je_cherche3=$V$55)*(Je_cherche4=$V$56),ROW(INDIRECT("1:"&amp;ROWS(Type)))),ROWS($1:1))),"")</f>
        <v/>
      </c>
      <c r="W57" s="74" t="str">
        <f t="array" aca="1" ref="W57" ca="1">IF(ROWS($1:1)&lt;=SUMPRODUCT((Type=$W$52)*(Je_cherche=$W$53)*(Je_cherche2=$W$54)*(Je_cherche3=$W$55)*(Je_cherche4=$W$56)),INDEX(NOM,SMALL(IF((Type=$W$52)*(Je_cherche=$W$53)*(Je_cherche2=$W$54)*(Je_cherche3=$W$55)*(Je_cherche4=$W$56),ROW(INDIRECT("1:"&amp;ROWS(Type)))),ROWS($1:1))),"")</f>
        <v/>
      </c>
    </row>
    <row r="58" spans="1:23" x14ac:dyDescent="0.25">
      <c r="T58" s="71" t="str">
        <v>BINGLER</v>
      </c>
      <c r="U58" s="71"/>
      <c r="V58" s="73" t="str">
        <f t="array" aca="1" ref="V58" ca="1">IF(ROWS($1:2)&lt;=SUMPRODUCT((Type=$V$52)*(Je_cherche=$V$53)*(Je_cherche2=$V$54)*(Je_cherche3=$V$55)*(Je_cherche4=$V$56)),INDEX(NOM,SMALL(IF((Type=$V$52)*(Je_cherche=$V$53)*(Je_cherche2=$V$54)*(Je_cherche3=$V$55)*(Je_cherche4=$V$56),ROW(INDIRECT("1:"&amp;ROWS(Type)))),ROWS($1:2))),"")</f>
        <v/>
      </c>
      <c r="W58" s="74" t="str">
        <f t="array" aca="1" ref="W58" ca="1">IF(ROWS($1:2)&lt;=SUMPRODUCT((Type=$W$52)*(Je_cherche=$W$53)*(Je_cherche2=$W$54)*(Je_cherche3=$W$55)*(Je_cherche4=$W$56)),INDEX(NOM,SMALL(IF((Type=$W$52)*(Je_cherche=$W$53)*(Je_cherche2=$W$54)*(Je_cherche3=$W$55)*(Je_cherche4=$W$56),ROW(INDIRECT("1:"&amp;ROWS(Type)))),ROWS($1:2))),"")</f>
        <v/>
      </c>
    </row>
    <row r="59" spans="1:23" x14ac:dyDescent="0.25">
      <c r="T59" s="71" t="str">
        <v>BLUM</v>
      </c>
      <c r="U59" s="71"/>
      <c r="V59" s="73" t="str">
        <f t="array" aca="1" ref="V59" ca="1">IF(ROWS($1:3)&lt;=SUMPRODUCT((Type=$V$52)*(Je_cherche=$V$53)*(Je_cherche2=$V$54)*(Je_cherche3=$V$55)*(Je_cherche4=$V$56)),INDEX(NOM,SMALL(IF((Type=$V$52)*(Je_cherche=$V$53)*(Je_cherche2=$V$54)*(Je_cherche3=$V$55)*(Je_cherche4=$V$56),ROW(INDIRECT("1:"&amp;ROWS(Type)))),ROWS($1:3))),"")</f>
        <v/>
      </c>
      <c r="W59" s="74" t="str">
        <f t="array" aca="1" ref="W59" ca="1">IF(ROWS($1:3)&lt;=SUMPRODUCT((Type=$W$52)*(Je_cherche=$W$53)*(Je_cherche2=$W$54)*(Je_cherche3=$W$55)*(Je_cherche4=$W$56)),INDEX(NOM,SMALL(IF((Type=$W$52)*(Je_cherche=$W$53)*(Je_cherche2=$W$54)*(Je_cherche3=$W$55)*(Je_cherche4=$W$56),ROW(INDIRECT("1:"&amp;ROWS(Type)))),ROWS($1:3))),"")</f>
        <v/>
      </c>
    </row>
    <row r="60" spans="1:23" x14ac:dyDescent="0.25">
      <c r="T60" s="71" t="str">
        <v>BRENDEL</v>
      </c>
      <c r="U60" s="71"/>
      <c r="V60" s="73" t="str">
        <f t="array" aca="1" ref="V60" ca="1">IF(ROWS($1:4)&lt;=SUMPRODUCT((Type=$V$52)*(Je_cherche=$V$53)*(Je_cherche2=$V$54)*(Je_cherche3=$V$55)*(Je_cherche4=$V$56)),INDEX(NOM,SMALL(IF((Type=$V$52)*(Je_cherche=$V$53)*(Je_cherche2=$V$54)*(Je_cherche3=$V$55)*(Je_cherche4=$V$56),ROW(INDIRECT("1:"&amp;ROWS(Type)))),ROWS($1:4))),"")</f>
        <v/>
      </c>
      <c r="W60" s="74" t="str">
        <f t="array" aca="1" ref="W60" ca="1">IF(ROWS($1:4)&lt;=SUMPRODUCT((Type=$W$52)*(Je_cherche=$W$53)*(Je_cherche2=$W$54)*(Je_cherche3=$W$55)*(Je_cherche4=$W$56)),INDEX(NOM,SMALL(IF((Type=$W$52)*(Je_cherche=$W$53)*(Je_cherche2=$W$54)*(Je_cherche3=$W$55)*(Je_cherche4=$W$56),ROW(INDIRECT("1:"&amp;ROWS(Type)))),ROWS($1:4))),"")</f>
        <v/>
      </c>
    </row>
    <row r="61" spans="1:23" x14ac:dyDescent="0.25">
      <c r="T61" s="71" t="str">
        <v>BURCKERT</v>
      </c>
      <c r="U61" s="71"/>
      <c r="V61" s="73" t="str">
        <f t="array" aca="1" ref="V61" ca="1">IF(ROWS($1:5)&lt;=SUMPRODUCT((Type=$V$52)*(Je_cherche=$V$53)*(Je_cherche2=$V$54)*(Je_cherche3=$V$55)*(Je_cherche4=$V$56)),INDEX(NOM,SMALL(IF((Type=$V$52)*(Je_cherche=$V$53)*(Je_cherche2=$V$54)*(Je_cherche3=$V$55)*(Je_cherche4=$V$56),ROW(INDIRECT("1:"&amp;ROWS(Type)))),ROWS($1:5))),"")</f>
        <v/>
      </c>
      <c r="W61" s="74" t="str">
        <f t="array" aca="1" ref="W61" ca="1">IF(ROWS($1:5)&lt;=SUMPRODUCT((Type=$W$52)*(Je_cherche=$W$53)*(Je_cherche2=$W$54)*(Je_cherche3=$W$55)*(Je_cherche4=$W$56)),INDEX(NOM,SMALL(IF((Type=$W$52)*(Je_cherche=$W$53)*(Je_cherche2=$W$54)*(Je_cherche3=$W$55)*(Je_cherche4=$W$56),ROW(INDIRECT("1:"&amp;ROWS(Type)))),ROWS($1:5))),"")</f>
        <v/>
      </c>
    </row>
    <row r="62" spans="1:23" x14ac:dyDescent="0.25">
      <c r="T62" s="71" t="str">
        <v>HAHN</v>
      </c>
      <c r="U62" s="71"/>
      <c r="V62" s="73" t="str">
        <f t="array" aca="1" ref="V62" ca="1">IF(ROWS($1:6)&lt;=SUMPRODUCT((Type=$V$52)*(Je_cherche=$V$53)*(Je_cherche2=$V$54)*(Je_cherche3=$V$55)*(Je_cherche4=$V$56)),INDEX(NOM,SMALL(IF((Type=$V$52)*(Je_cherche=$V$53)*(Je_cherche2=$V$54)*(Je_cherche3=$V$55)*(Je_cherche4=$V$56),ROW(INDIRECT("1:"&amp;ROWS(Type)))),ROWS($1:6))),"")</f>
        <v/>
      </c>
      <c r="W62" s="74" t="str">
        <f t="array" aca="1" ref="W62" ca="1">IF(ROWS($1:6)&lt;=SUMPRODUCT((Type=$W$52)*(Je_cherche=$W$53)*(Je_cherche2=$W$54)*(Je_cherche3=$W$55)*(Je_cherche4=$W$56)),INDEX(NOM,SMALL(IF((Type=$W$52)*(Je_cherche=$W$53)*(Je_cherche2=$W$54)*(Je_cherche3=$W$55)*(Je_cherche4=$W$56),ROW(INDIRECT("1:"&amp;ROWS(Type)))),ROWS($1:6))),"")</f>
        <v/>
      </c>
    </row>
    <row r="63" spans="1:23" x14ac:dyDescent="0.25">
      <c r="P63" s="27"/>
      <c r="Q63" s="27"/>
      <c r="T63" s="71" t="str">
        <v>HEITZ</v>
      </c>
      <c r="U63" s="71"/>
      <c r="V63" s="73" t="str">
        <f t="array" aca="1" ref="V63" ca="1">IF(ROWS($1:7)&lt;=SUMPRODUCT((Type=$V$52)*(Je_cherche=$V$53)*(Je_cherche2=$V$54)*(Je_cherche3=$V$55)*(Je_cherche4=$V$56)),INDEX(NOM,SMALL(IF((Type=$V$52)*(Je_cherche=$V$53)*(Je_cherche2=$V$54)*(Je_cherche3=$V$55)*(Je_cherche4=$V$56),ROW(INDIRECT("1:"&amp;ROWS(Type)))),ROWS($1:7))),"")</f>
        <v/>
      </c>
      <c r="W63" s="74" t="str">
        <f t="array" aca="1" ref="W63" ca="1">IF(ROWS($1:7)&lt;=SUMPRODUCT((Type=$W$52)*(Je_cherche=$W$53)*(Je_cherche2=$W$54)*(Je_cherche3=$W$55)*(Je_cherche4=$W$56)),INDEX(NOM,SMALL(IF((Type=$W$52)*(Je_cherche=$W$53)*(Je_cherche2=$W$54)*(Je_cherche3=$W$55)*(Je_cherche4=$W$56),ROW(INDIRECT("1:"&amp;ROWS(Type)))),ROWS($1:7))),"")</f>
        <v/>
      </c>
    </row>
    <row r="64" spans="1:23" x14ac:dyDescent="0.25">
      <c r="T64" s="71" t="str">
        <v>LAUBACHER</v>
      </c>
      <c r="U64" s="71"/>
      <c r="V64" s="73" t="str">
        <f t="array" aca="1" ref="V64" ca="1">IF(ROWS($1:8)&lt;=SUMPRODUCT((Type=$V$52)*(Je_cherche=$V$53)*(Je_cherche2=$V$54)*(Je_cherche3=$V$55)*(Je_cherche4=$V$56)),INDEX(NOM,SMALL(IF((Type=$V$52)*(Je_cherche=$V$53)*(Je_cherche2=$V$54)*(Je_cherche3=$V$55)*(Je_cherche4=$V$56),ROW(INDIRECT("1:"&amp;ROWS(Type)))),ROWS($1:8))),"")</f>
        <v/>
      </c>
      <c r="W64" s="74" t="str">
        <f t="array" aca="1" ref="W64" ca="1">IF(ROWS($1:8)&lt;=SUMPRODUCT((Type=$W$52)*(Je_cherche=$W$53)*(Je_cherche2=$W$54)*(Je_cherche3=$W$55)*(Je_cherche4=$W$56)),INDEX(NOM,SMALL(IF((Type=$W$52)*(Je_cherche=$W$53)*(Je_cherche2=$W$54)*(Je_cherche3=$W$55)*(Je_cherche4=$W$56),ROW(INDIRECT("1:"&amp;ROWS(Type)))),ROWS($1:8))),"")</f>
        <v/>
      </c>
    </row>
    <row r="65" spans="2:23" x14ac:dyDescent="0.25">
      <c r="B65" s="2"/>
      <c r="T65" s="71" t="str">
        <v>LE COCQ</v>
      </c>
      <c r="U65" s="71"/>
      <c r="V65" s="73" t="str">
        <f t="array" aca="1" ref="V65" ca="1">IF(ROWS($1:9)&lt;=SUMPRODUCT((Type=$V$52)*(Je_cherche=$V$53)*(Je_cherche2=$V$54)*(Je_cherche3=$V$55)*(Je_cherche4=$V$56)),INDEX(NOM,SMALL(IF((Type=$V$52)*(Je_cherche=$V$53)*(Je_cherche2=$V$54)*(Je_cherche3=$V$55)*(Je_cherche4=$V$56),ROW(INDIRECT("1:"&amp;ROWS(Type)))),ROWS($1:9))),"")</f>
        <v/>
      </c>
      <c r="W65" s="74" t="str">
        <f t="array" aca="1" ref="W65" ca="1">IF(ROWS($1:9)&lt;=SUMPRODUCT((Type=$W$52)*(Je_cherche=$W$53)*(Je_cherche2=$W$54)*(Je_cherche3=$W$55)*(Je_cherche4=$W$56)),INDEX(NOM,SMALL(IF((Type=$W$52)*(Je_cherche=$W$53)*(Je_cherche2=$W$54)*(Je_cherche3=$W$55)*(Je_cherche4=$W$56),ROW(INDIRECT("1:"&amp;ROWS(Type)))),ROWS($1:9))),"")</f>
        <v/>
      </c>
    </row>
    <row r="66" spans="2:23" x14ac:dyDescent="0.25">
      <c r="B66" s="1"/>
      <c r="T66" s="71" t="str">
        <v>LEONHARDT</v>
      </c>
      <c r="U66" s="71"/>
      <c r="V66" s="73" t="str">
        <f t="array" aca="1" ref="V66" ca="1">IF(ROWS($1:10)&lt;=SUMPRODUCT((Type=$V$52)*(Je_cherche=$V$53)*(Je_cherche2=$V$54)*(Je_cherche3=$V$55)*(Je_cherche4=$V$56)),INDEX(NOM,SMALL(IF((Type=$V$52)*(Je_cherche=$V$53)*(Je_cherche2=$V$54)*(Je_cherche3=$V$55)*(Je_cherche4=$V$56),ROW(INDIRECT("1:"&amp;ROWS(Type)))),ROWS($1:10))),"")</f>
        <v/>
      </c>
      <c r="W66" s="74" t="str">
        <f t="array" aca="1" ref="W66" ca="1">IF(ROWS($1:10)&lt;=SUMPRODUCT((Type=$W$52)*(Je_cherche=$W$53)*(Je_cherche2=$W$54)*(Je_cherche3=$W$55)*(Je_cherche4=$W$56)),INDEX(NOM,SMALL(IF((Type=$W$52)*(Je_cherche=$W$53)*(Je_cherche2=$W$54)*(Je_cherche3=$W$55)*(Je_cherche4=$W$56),ROW(INDIRECT("1:"&amp;ROWS(Type)))),ROWS($1:10))),"")</f>
        <v/>
      </c>
    </row>
    <row r="67" spans="2:23" x14ac:dyDescent="0.25">
      <c r="T67" s="71" t="str">
        <v>MAUERMANN</v>
      </c>
      <c r="U67" s="71"/>
      <c r="V67" s="73" t="str">
        <f t="array" aca="1" ref="V67" ca="1">IF(ROWS($1:11)&lt;=SUMPRODUCT((Type=$V$52)*(Je_cherche=$V$53)*(Je_cherche2=$V$54)*(Je_cherche3=$V$55)*(Je_cherche4=$V$56)),INDEX(NOM,SMALL(IF((Type=$V$52)*(Je_cherche=$V$53)*(Je_cherche2=$V$54)*(Je_cherche3=$V$55)*(Je_cherche4=$V$56),ROW(INDIRECT("1:"&amp;ROWS(Type)))),ROWS($1:11))),"")</f>
        <v/>
      </c>
      <c r="W67" s="74" t="str">
        <f t="array" aca="1" ref="W67" ca="1">IF(ROWS($1:11)&lt;=SUMPRODUCT((Type=$W$52)*(Je_cherche=$W$53)*(Je_cherche2=$W$54)*(Je_cherche3=$W$55)*(Je_cherche4=$W$56)),INDEX(NOM,SMALL(IF((Type=$W$52)*(Je_cherche=$W$53)*(Je_cherche2=$W$54)*(Je_cherche3=$W$55)*(Je_cherche4=$W$56),ROW(INDIRECT("1:"&amp;ROWS(Type)))),ROWS($1:11))),"")</f>
        <v/>
      </c>
    </row>
    <row r="68" spans="2:23" x14ac:dyDescent="0.25">
      <c r="T68" s="71" t="str">
        <v>MEYER</v>
      </c>
      <c r="U68" s="71"/>
      <c r="V68" s="73" t="str">
        <f t="array" aca="1" ref="V68" ca="1">IF(ROWS($1:12)&lt;=SUMPRODUCT((Type=$V$52)*(Je_cherche=$V$53)*(Je_cherche2=$V$54)*(Je_cherche3=$V$55)*(Je_cherche4=$V$56)),INDEX(NOM,SMALL(IF((Type=$V$52)*(Je_cherche=$V$53)*(Je_cherche2=$V$54)*(Je_cherche3=$V$55)*(Je_cherche4=$V$56),ROW(INDIRECT("1:"&amp;ROWS(Type)))),ROWS($1:12))),"")</f>
        <v/>
      </c>
      <c r="W68" s="74" t="str">
        <f t="array" aca="1" ref="W68" ca="1">IF(ROWS($1:12)&lt;=SUMPRODUCT((Type=$W$52)*(Je_cherche=$W$53)*(Je_cherche2=$W$54)*(Je_cherche3=$W$55)*(Je_cherche4=$W$56)),INDEX(NOM,SMALL(IF((Type=$W$52)*(Je_cherche=$W$53)*(Je_cherche2=$W$54)*(Je_cherche3=$W$55)*(Je_cherche4=$W$56),ROW(INDIRECT("1:"&amp;ROWS(Type)))),ROWS($1:12))),"")</f>
        <v/>
      </c>
    </row>
    <row r="69" spans="2:23" x14ac:dyDescent="0.25">
      <c r="T69" s="71" t="str">
        <v>MOSSER</v>
      </c>
      <c r="U69" s="71"/>
      <c r="V69" s="73" t="str">
        <f t="array" aca="1" ref="V69" ca="1">IF(ROWS($1:13)&lt;=SUMPRODUCT((Type=$V$52)*(Je_cherche=$V$53)*(Je_cherche2=$V$54)*(Je_cherche3=$V$55)*(Je_cherche4=$V$56)),INDEX(NOM,SMALL(IF((Type=$V$52)*(Je_cherche=$V$53)*(Je_cherche2=$V$54)*(Je_cherche3=$V$55)*(Je_cherche4=$V$56),ROW(INDIRECT("1:"&amp;ROWS(Type)))),ROWS($1:13))),"")</f>
        <v/>
      </c>
      <c r="W69" s="74" t="str">
        <f t="array" aca="1" ref="W69" ca="1">IF(ROWS($1:13)&lt;=SUMPRODUCT((Type=$W$52)*(Je_cherche=$W$53)*(Je_cherche2=$W$54)*(Je_cherche3=$W$55)*(Je_cherche4=$W$56)),INDEX(NOM,SMALL(IF((Type=$W$52)*(Je_cherche=$W$53)*(Je_cherche2=$W$54)*(Je_cherche3=$W$55)*(Je_cherche4=$W$56),ROW(INDIRECT("1:"&amp;ROWS(Type)))),ROWS($1:13))),"")</f>
        <v/>
      </c>
    </row>
    <row r="70" spans="2:23" x14ac:dyDescent="0.25">
      <c r="T70" s="71" t="str">
        <v>OTT</v>
      </c>
      <c r="U70" s="71"/>
      <c r="V70" s="73" t="str">
        <f t="array" aca="1" ref="V70" ca="1">IF(ROWS($1:14)&lt;=SUMPRODUCT((Type=$V$52)*(Je_cherche=$V$53)*(Je_cherche2=$V$54)*(Je_cherche3=$V$55)*(Je_cherche4=$V$56)),INDEX(NOM,SMALL(IF((Type=$V$52)*(Je_cherche=$V$53)*(Je_cherche2=$V$54)*(Je_cherche3=$V$55)*(Je_cherche4=$V$56),ROW(INDIRECT("1:"&amp;ROWS(Type)))),ROWS($1:14))),"")</f>
        <v/>
      </c>
      <c r="W70" s="74" t="str">
        <f t="array" aca="1" ref="W70" ca="1">IF(ROWS($1:14)&lt;=SUMPRODUCT((Type=$W$52)*(Je_cherche=$W$53)*(Je_cherche2=$W$54)*(Je_cherche3=$W$55)*(Je_cherche4=$W$56)),INDEX(NOM,SMALL(IF((Type=$W$52)*(Je_cherche=$W$53)*(Je_cherche2=$W$54)*(Je_cherche3=$W$55)*(Je_cherche4=$W$56),ROW(INDIRECT("1:"&amp;ROWS(Type)))),ROWS($1:14))),"")</f>
        <v/>
      </c>
    </row>
    <row r="71" spans="2:23" x14ac:dyDescent="0.25">
      <c r="T71" s="71" t="str">
        <v>PERRIN</v>
      </c>
      <c r="U71" s="71"/>
      <c r="V71" s="73" t="str">
        <f t="array" aca="1" ref="V71" ca="1">IF(ROWS($1:15)&lt;=SUMPRODUCT((Type=$V$52)*(Je_cherche=$V$53)*(Je_cherche2=$V$54)*(Je_cherche3=$V$55)*(Je_cherche4=$V$56)),INDEX(NOM,SMALL(IF((Type=$V$52)*(Je_cherche=$V$53)*(Je_cherche2=$V$54)*(Je_cherche3=$V$55)*(Je_cherche4=$V$56),ROW(INDIRECT("1:"&amp;ROWS(Type)))),ROWS($1:15))),"")</f>
        <v/>
      </c>
      <c r="W71" s="74" t="str">
        <f t="array" aca="1" ref="W71" ca="1">IF(ROWS($1:15)&lt;=SUMPRODUCT((Type=$W$52)*(Je_cherche=$W$53)*(Je_cherche2=$W$54)*(Je_cherche3=$W$55)*(Je_cherche4=$W$56)),INDEX(NOM,SMALL(IF((Type=$W$52)*(Je_cherche=$W$53)*(Je_cherche2=$W$54)*(Je_cherche3=$W$55)*(Je_cherche4=$W$56),ROW(INDIRECT("1:"&amp;ROWS(Type)))),ROWS($1:15))),"")</f>
        <v/>
      </c>
    </row>
    <row r="72" spans="2:23" x14ac:dyDescent="0.25">
      <c r="T72" s="71" t="str">
        <v>PICARD</v>
      </c>
      <c r="U72" s="71"/>
      <c r="V72" s="73" t="str">
        <f t="array" aca="1" ref="V72" ca="1">IF(ROWS($1:16)&lt;=SUMPRODUCT((Type=$V$52)*(Je_cherche=$V$53)*(Je_cherche2=$V$54)*(Je_cherche3=$V$55)*(Je_cherche4=$V$56)),INDEX(NOM,SMALL(IF((Type=$V$52)*(Je_cherche=$V$53)*(Je_cherche2=$V$54)*(Je_cherche3=$V$55)*(Je_cherche4=$V$56),ROW(INDIRECT("1:"&amp;ROWS(Type)))),ROWS($1:16))),"")</f>
        <v/>
      </c>
      <c r="W72" s="74" t="str">
        <f t="array" aca="1" ref="W72" ca="1">IF(ROWS($1:16)&lt;=SUMPRODUCT((Type=$W$52)*(Je_cherche=$W$53)*(Je_cherche2=$W$54)*(Je_cherche3=$W$55)*(Je_cherche4=$W$56)),INDEX(NOM,SMALL(IF((Type=$W$52)*(Je_cherche=$W$53)*(Je_cherche2=$W$54)*(Je_cherche3=$W$55)*(Je_cherche4=$W$56),ROW(INDIRECT("1:"&amp;ROWS(Type)))),ROWS($1:16))),"")</f>
        <v/>
      </c>
    </row>
    <row r="73" spans="2:23" x14ac:dyDescent="0.25">
      <c r="T73" s="71" t="str">
        <v>REYSS</v>
      </c>
      <c r="U73" s="71"/>
      <c r="V73" s="73" t="str">
        <f t="array" aca="1" ref="V73" ca="1">IF(ROWS($1:17)&lt;=SUMPRODUCT((Type=$V$52)*(Je_cherche=$V$53)*(Je_cherche2=$V$54)*(Je_cherche3=$V$55)*(Je_cherche4=$V$56)),INDEX(NOM,SMALL(IF((Type=$V$52)*(Je_cherche=$V$53)*(Je_cherche2=$V$54)*(Je_cherche3=$V$55)*(Je_cherche4=$V$56),ROW(INDIRECT("1:"&amp;ROWS(Type)))),ROWS($1:17))),"")</f>
        <v/>
      </c>
      <c r="W73" s="74" t="str">
        <f t="array" aca="1" ref="W73" ca="1">IF(ROWS($1:17)&lt;=SUMPRODUCT((Type=$W$52)*(Je_cherche=$W$53)*(Je_cherche2=$W$54)*(Je_cherche3=$W$55)*(Je_cherche4=$W$56)),INDEX(NOM,SMALL(IF((Type=$W$52)*(Je_cherche=$W$53)*(Je_cherche2=$W$54)*(Je_cherche3=$W$55)*(Je_cherche4=$W$56),ROW(INDIRECT("1:"&amp;ROWS(Type)))),ROWS($1:17))),"")</f>
        <v/>
      </c>
    </row>
    <row r="74" spans="2:23" x14ac:dyDescent="0.25">
      <c r="T74" s="71">
        <v>0</v>
      </c>
      <c r="U74" s="71"/>
      <c r="V74" s="73" t="str">
        <f t="array" aca="1" ref="V74" ca="1">IF(ROWS($1:18)&lt;=SUMPRODUCT((Type=$V$52)*(Je_cherche=$V$53)*(Je_cherche2=$V$54)*(Je_cherche3=$V$55)*(Je_cherche4=$V$56)),INDEX(NOM,SMALL(IF((Type=$V$52)*(Je_cherche=$V$53)*(Je_cherche2=$V$54)*(Je_cherche3=$V$55)*(Je_cherche4=$V$56),ROW(INDIRECT("1:"&amp;ROWS(Type)))),ROWS($1:18))),"")</f>
        <v/>
      </c>
      <c r="W74" s="74" t="str">
        <f t="array" aca="1" ref="W74" ca="1">IF(ROWS($1:18)&lt;=SUMPRODUCT((Type=$W$52)*(Je_cherche=$W$53)*(Je_cherche2=$W$54)*(Je_cherche3=$W$55)*(Je_cherche4=$W$56)),INDEX(NOM,SMALL(IF((Type=$W$52)*(Je_cherche=$W$53)*(Je_cherche2=$W$54)*(Je_cherche3=$W$55)*(Je_cherche4=$W$56),ROW(INDIRECT("1:"&amp;ROWS(Type)))),ROWS($1:18))),"")</f>
        <v/>
      </c>
    </row>
    <row r="75" spans="2:23" x14ac:dyDescent="0.25">
      <c r="T75" s="71">
        <v>0</v>
      </c>
      <c r="U75" s="71"/>
      <c r="V75" s="73" t="str">
        <f t="array" aca="1" ref="V75" ca="1">IF(ROWS($1:19)&lt;=SUMPRODUCT((Type=$V$52)*(Je_cherche=$V$53)*(Je_cherche2=$V$54)*(Je_cherche3=$V$55)*(Je_cherche4=$V$56)),INDEX(NOM,SMALL(IF((Type=$V$52)*(Je_cherche=$V$53)*(Je_cherche2=$V$54)*(Je_cherche3=$V$55)*(Je_cherche4=$V$56),ROW(INDIRECT("1:"&amp;ROWS(Type)))),ROWS($1:19))),"")</f>
        <v/>
      </c>
      <c r="W75" s="74" t="str">
        <f t="array" aca="1" ref="W75" ca="1">IF(ROWS($1:19)&lt;=SUMPRODUCT((Type=$W$52)*(Je_cherche=$W$53)*(Je_cherche2=$W$54)*(Je_cherche3=$W$55)*(Je_cherche4=$W$56)),INDEX(NOM,SMALL(IF((Type=$W$52)*(Je_cherche=$W$53)*(Je_cherche2=$W$54)*(Je_cherche3=$W$55)*(Je_cherche4=$W$56),ROW(INDIRECT("1:"&amp;ROWS(Type)))),ROWS($1:19))),"")</f>
        <v/>
      </c>
    </row>
    <row r="76" spans="2:23" x14ac:dyDescent="0.25">
      <c r="T76" s="71">
        <v>0</v>
      </c>
      <c r="U76" s="71"/>
      <c r="V76" s="73" t="str">
        <f t="array" aca="1" ref="V76" ca="1">IF(ROWS($1:20)&lt;=SUMPRODUCT((Type=$V$52)*(Je_cherche=$V$53)*(Je_cherche2=$V$54)*(Je_cherche3=$V$55)*(Je_cherche4=$V$56)),INDEX(NOM,SMALL(IF((Type=$V$52)*(Je_cherche=$V$53)*(Je_cherche2=$V$54)*(Je_cherche3=$V$55)*(Je_cherche4=$V$56),ROW(INDIRECT("1:"&amp;ROWS(Type)))),ROWS($1:20))),"")</f>
        <v/>
      </c>
      <c r="W76" s="74" t="str">
        <f t="array" aca="1" ref="W76" ca="1">IF(ROWS($1:20)&lt;=SUMPRODUCT((Type=$W$52)*(Je_cherche=$W$53)*(Je_cherche2=$W$54)*(Je_cherche3=$W$55)*(Je_cherche4=$W$56)),INDEX(NOM,SMALL(IF((Type=$W$52)*(Je_cherche=$W$53)*(Je_cherche2=$W$54)*(Je_cherche3=$W$55)*(Je_cherche4=$W$56),ROW(INDIRECT("1:"&amp;ROWS(Type)))),ROWS($1:20))),"")</f>
        <v/>
      </c>
    </row>
    <row r="77" spans="2:23" x14ac:dyDescent="0.25">
      <c r="T77" s="71">
        <v>0</v>
      </c>
      <c r="U77" s="71"/>
      <c r="V77" s="73" t="str">
        <f t="array" aca="1" ref="V77" ca="1">IF(ROWS($1:21)&lt;=SUMPRODUCT((Type=$V$52)*(Je_cherche=$V$53)*(Je_cherche2=$V$54)*(Je_cherche3=$V$55)*(Je_cherche4=$V$56)),INDEX(NOM,SMALL(IF((Type=$V$52)*(Je_cherche=$V$53)*(Je_cherche2=$V$54)*(Je_cherche3=$V$55)*(Je_cherche4=$V$56),ROW(INDIRECT("1:"&amp;ROWS(Type)))),ROWS($1:21))),"")</f>
        <v/>
      </c>
      <c r="W77" s="74" t="str">
        <f t="array" aca="1" ref="W77" ca="1">IF(ROWS($1:21)&lt;=SUMPRODUCT((Type=$W$52)*(Je_cherche=$W$53)*(Je_cherche2=$W$54)*(Je_cherche3=$W$55)*(Je_cherche4=$W$56)),INDEX(NOM,SMALL(IF((Type=$W$52)*(Je_cherche=$W$53)*(Je_cherche2=$W$54)*(Je_cherche3=$W$55)*(Je_cherche4=$W$56),ROW(INDIRECT("1:"&amp;ROWS(Type)))),ROWS($1:21))),"")</f>
        <v/>
      </c>
    </row>
    <row r="78" spans="2:23" x14ac:dyDescent="0.25">
      <c r="T78" s="71">
        <v>0</v>
      </c>
      <c r="U78" s="71"/>
      <c r="V78" s="73" t="str">
        <f t="array" aca="1" ref="V78" ca="1">IF(ROWS($1:22)&lt;=SUMPRODUCT((Type=$V$52)*(Je_cherche=$V$53)*(Je_cherche2=$V$54)*(Je_cherche3=$V$55)*(Je_cherche4=$V$56)),INDEX(NOM,SMALL(IF((Type=$V$52)*(Je_cherche=$V$53)*(Je_cherche2=$V$54)*(Je_cherche3=$V$55)*(Je_cherche4=$V$56),ROW(INDIRECT("1:"&amp;ROWS(Type)))),ROWS($1:22))),"")</f>
        <v/>
      </c>
      <c r="W78" s="74" t="str">
        <f t="array" aca="1" ref="W78" ca="1">IF(ROWS($1:22)&lt;=SUMPRODUCT((Type=$W$52)*(Je_cherche=$W$53)*(Je_cherche2=$W$54)*(Je_cherche3=$W$55)*(Je_cherche4=$W$56)),INDEX(NOM,SMALL(IF((Type=$W$52)*(Je_cherche=$W$53)*(Je_cherche2=$W$54)*(Je_cherche3=$W$55)*(Je_cherche4=$W$56),ROW(INDIRECT("1:"&amp;ROWS(Type)))),ROWS($1:22))),"")</f>
        <v/>
      </c>
    </row>
    <row r="79" spans="2:23" ht="15.75" thickBot="1" x14ac:dyDescent="0.3">
      <c r="H79" s="26"/>
      <c r="T79" s="72">
        <v>0</v>
      </c>
      <c r="U79" s="71"/>
      <c r="V79" s="75" t="str">
        <f t="array" aca="1" ref="V79" ca="1">IF(ROWS($1:23)&lt;=SUMPRODUCT((Type=$V$52)*(Je_cherche=$V$53)*(Je_cherche2=$V$54)*(Je_cherche3=$V$55)*(Je_cherche4=$V$56)),INDEX(NOM,SMALL(IF((Type=$V$52)*(Je_cherche=$V$53)*(Je_cherche2=$V$54)*(Je_cherche3=$V$55)*(Je_cherche4=$V$56),ROW(INDIRECT("1:"&amp;ROWS(Type)))),ROWS($1:23))),"")</f>
        <v/>
      </c>
      <c r="W79" s="76" t="str">
        <f t="array" aca="1" ref="W79" ca="1">IF(ROWS($1:23)&lt;=SUMPRODUCT((Type=$W$52)*(Je_cherche=$W$53)*(Je_cherche2=$W$54)*(Je_cherche3=$W$55)*(Je_cherche4=$W$56)),INDEX(NOM,SMALL(IF((Type=$W$52)*(Je_cherche=$W$53)*(Je_cherche2=$W$54)*(Je_cherche3=$W$55)*(Je_cherche4=$W$56),ROW(INDIRECT("1:"&amp;ROWS(Type)))),ROWS($1:23))),"")</f>
        <v/>
      </c>
    </row>
    <row r="80" spans="2:23" ht="15.75" thickTop="1" x14ac:dyDescent="0.25"/>
  </sheetData>
  <autoFilter ref="A1:J66">
    <sortState ref="A2:J66">
      <sortCondition ref="A1:A66"/>
    </sortState>
  </autoFilter>
  <sortState ref="A2:B63">
    <sortCondition ref="A2"/>
  </sortState>
  <dataConsolidate/>
  <mergeCells count="2">
    <mergeCell ref="L4:M4"/>
    <mergeCell ref="L2:M2"/>
  </mergeCells>
  <conditionalFormatting sqref="T3:Z79">
    <cfRule type="containsText" dxfId="11" priority="11" operator="containsText" text="REYSS">
      <formula>NOT(ISERROR(SEARCH("REYSS",T3)))</formula>
    </cfRule>
    <cfRule type="containsText" dxfId="10" priority="12" operator="containsText" text="CHRISTMANN">
      <formula>NOT(ISERROR(SEARCH("CHRISTMANN",T3)))</formula>
    </cfRule>
    <cfRule type="containsText" dxfId="9" priority="13" operator="containsText" text="OTT">
      <formula>NOT(ISERROR(SEARCH("OTT",T3)))</formula>
    </cfRule>
    <cfRule type="containsText" dxfId="8" priority="14" operator="containsText" text="PERRIN">
      <formula>NOT(ISERROR(SEARCH("PERRIN",T3)))</formula>
    </cfRule>
    <cfRule type="containsText" dxfId="7" priority="15" operator="containsText" text="YOUNES">
      <formula>NOT(ISERROR(SEARCH("YOUNES",T3)))</formula>
    </cfRule>
    <cfRule type="containsText" dxfId="6" priority="16" operator="containsText" text="OSTER">
      <formula>NOT(ISERROR(SEARCH("OSTER",T3)))</formula>
    </cfRule>
    <cfRule type="containsText" dxfId="5" priority="17" operator="containsText" text="KRESS">
      <formula>NOT(ISERROR(SEARCH("KRESS",T3)))</formula>
    </cfRule>
    <cfRule type="containsText" dxfId="4" priority="18" operator="containsText" text="LE COCQ">
      <formula>NOT(ISERROR(SEARCH("LE COCQ",T3)))</formula>
    </cfRule>
    <cfRule type="containsText" dxfId="3" priority="19" operator="containsText" text="EHRENBOGEN">
      <formula>NOT(ISERROR(SEARCH("EHRENBOGEN",T3)))</formula>
    </cfRule>
    <cfRule type="containsText" dxfId="2" priority="20" operator="containsText" text="HAHN">
      <formula>NOT(ISERROR(SEARCH("HAHN",T3)))</formula>
    </cfRule>
    <cfRule type="containsText" dxfId="1" priority="22" operator="containsText" text="GASS">
      <formula>NOT(ISERROR(SEARCH("GASS",T3)))</formula>
    </cfRule>
    <cfRule type="containsText" dxfId="0" priority="23" operator="containsText" text="BRANDSTAEDT">
      <formula>NOT(ISERROR(SEARCH("BRANDSTAEDT",T3)))</formula>
    </cfRule>
  </conditionalFormatting>
  <dataValidations count="2">
    <dataValidation type="list" allowBlank="1" showInputMessage="1" showErrorMessage="1" sqref="B2:B51 T2:Z2 T24:Y24 T52:W52">
      <formula1>Type1</formula1>
    </dataValidation>
    <dataValidation type="list" allowBlank="1" showInputMessage="1" showErrorMessage="1" sqref="C1:F1048576 T25:Y25 T53:W56">
      <formula1>Je_cherche1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33"/>
  <sheetViews>
    <sheetView workbookViewId="0">
      <selection activeCell="F1" sqref="F1"/>
    </sheetView>
  </sheetViews>
  <sheetFormatPr baseColWidth="10" defaultRowHeight="15" x14ac:dyDescent="0.25"/>
  <cols>
    <col min="1" max="1" width="37" bestFit="1" customWidth="1"/>
    <col min="2" max="2" width="23.85546875" customWidth="1"/>
    <col min="3" max="3" width="7.5703125" style="7" customWidth="1"/>
    <col min="4" max="4" width="4.7109375" style="7" customWidth="1"/>
    <col min="5" max="5" width="10.140625" style="7" customWidth="1"/>
    <col min="6" max="6" width="10.28515625" style="7" customWidth="1"/>
    <col min="7" max="7" width="16.5703125" style="7" customWidth="1"/>
    <col min="8" max="8" width="5" style="7" customWidth="1"/>
    <col min="9" max="9" width="16.7109375" style="7" customWidth="1"/>
    <col min="10" max="10" width="12.5703125" style="7" customWidth="1"/>
    <col min="11" max="14" width="24.28515625" customWidth="1"/>
    <col min="15" max="15" width="29.28515625" customWidth="1"/>
    <col min="16" max="16" width="21.28515625" customWidth="1"/>
    <col min="17" max="17" width="7.5703125" customWidth="1"/>
    <col min="18" max="18" width="4.7109375" customWidth="1"/>
    <col min="19" max="19" width="10.140625" customWidth="1"/>
    <col min="20" max="20" width="10.28515625" customWidth="1"/>
    <col min="21" max="21" width="16.5703125" customWidth="1"/>
    <col min="22" max="22" width="5" customWidth="1"/>
    <col min="23" max="23" width="24.28515625" customWidth="1"/>
    <col min="24" max="24" width="7.5703125" customWidth="1"/>
    <col min="25" max="25" width="4.7109375" customWidth="1"/>
    <col min="26" max="26" width="10.140625" customWidth="1"/>
    <col min="27" max="27" width="10.28515625" customWidth="1"/>
    <col min="28" max="28" width="16.5703125" customWidth="1"/>
    <col min="29" max="29" width="5" customWidth="1"/>
    <col min="30" max="33" width="29.28515625" customWidth="1"/>
    <col min="34" max="36" width="24.28515625" customWidth="1"/>
    <col min="37" max="40" width="38" customWidth="1"/>
    <col min="41" max="44" width="24.28515625" customWidth="1"/>
    <col min="45" max="48" width="31.28515625" customWidth="1"/>
    <col min="49" max="52" width="24.28515625" customWidth="1"/>
    <col min="53" max="56" width="32.85546875" customWidth="1"/>
    <col min="57" max="60" width="24.28515625" customWidth="1"/>
    <col min="61" max="64" width="33.7109375" customWidth="1"/>
    <col min="65" max="68" width="24.28515625" customWidth="1"/>
    <col min="69" max="72" width="34.5703125" customWidth="1"/>
    <col min="73" max="76" width="24.28515625" customWidth="1"/>
    <col min="77" max="80" width="33.140625" customWidth="1"/>
    <col min="81" max="84" width="24.28515625" customWidth="1"/>
    <col min="85" max="88" width="28.5703125" customWidth="1"/>
    <col min="89" max="92" width="24.28515625" customWidth="1"/>
    <col min="93" max="96" width="34.140625" customWidth="1"/>
    <col min="97" max="100" width="24.28515625" customWidth="1"/>
    <col min="101" max="104" width="37.28515625" customWidth="1"/>
    <col min="105" max="108" width="24.28515625" customWidth="1"/>
    <col min="109" max="112" width="33.140625" customWidth="1"/>
    <col min="113" max="116" width="24.28515625" customWidth="1"/>
    <col min="117" max="117" width="29" customWidth="1"/>
    <col min="118" max="118" width="29" bestFit="1" customWidth="1"/>
    <col min="119" max="120" width="29" customWidth="1"/>
    <col min="121" max="124" width="24.28515625" customWidth="1"/>
    <col min="125" max="128" width="37.42578125" customWidth="1"/>
    <col min="129" max="129" width="24.28515625" customWidth="1"/>
    <col min="130" max="130" width="24.28515625" bestFit="1" customWidth="1"/>
    <col min="131" max="132" width="24.28515625" customWidth="1"/>
    <col min="133" max="136" width="35.28515625" customWidth="1"/>
    <col min="137" max="140" width="24.28515625" customWidth="1"/>
    <col min="141" max="141" width="36" customWidth="1"/>
    <col min="142" max="142" width="36" bestFit="1" customWidth="1"/>
    <col min="143" max="144" width="36" customWidth="1"/>
    <col min="145" max="148" width="24.28515625" customWidth="1"/>
    <col min="149" max="150" width="34.140625" customWidth="1"/>
    <col min="151" max="151" width="34.140625" bestFit="1" customWidth="1"/>
    <col min="152" max="152" width="34.140625" customWidth="1"/>
    <col min="153" max="153" width="24.28515625" customWidth="1"/>
    <col min="154" max="154" width="24.28515625" bestFit="1" customWidth="1"/>
    <col min="155" max="156" width="24.28515625" customWidth="1"/>
    <col min="157" max="160" width="29.140625" customWidth="1"/>
    <col min="161" max="164" width="24.28515625" customWidth="1"/>
    <col min="165" max="165" width="29.5703125" customWidth="1"/>
    <col min="166" max="166" width="29.5703125" bestFit="1" customWidth="1"/>
    <col min="167" max="168" width="29.5703125" customWidth="1"/>
    <col min="169" max="169" width="24.28515625" customWidth="1"/>
    <col min="170" max="170" width="24.28515625" bestFit="1" customWidth="1"/>
    <col min="171" max="172" width="24.28515625" customWidth="1"/>
    <col min="173" max="173" width="32.7109375" customWidth="1"/>
    <col min="174" max="175" width="32.7109375" bestFit="1" customWidth="1"/>
    <col min="176" max="176" width="32.7109375" customWidth="1"/>
    <col min="177" max="177" width="24.28515625" customWidth="1"/>
    <col min="178" max="178" width="24.28515625" bestFit="1" customWidth="1"/>
    <col min="179" max="180" width="24.28515625" customWidth="1"/>
    <col min="181" max="181" width="29.5703125" customWidth="1"/>
    <col min="182" max="183" width="29.5703125" bestFit="1" customWidth="1"/>
    <col min="184" max="184" width="29.5703125" customWidth="1"/>
    <col min="185" max="188" width="24.28515625" customWidth="1"/>
    <col min="189" max="189" width="31.28515625" customWidth="1"/>
    <col min="190" max="191" width="31.28515625" bestFit="1" customWidth="1"/>
    <col min="192" max="192" width="31.28515625" customWidth="1"/>
    <col min="193" max="193" width="24.28515625" customWidth="1"/>
    <col min="194" max="195" width="24.28515625" bestFit="1" customWidth="1"/>
    <col min="196" max="196" width="24.28515625" customWidth="1"/>
    <col min="197" max="197" width="33.7109375" customWidth="1"/>
    <col min="198" max="199" width="33.7109375" bestFit="1" customWidth="1"/>
    <col min="200" max="200" width="33.7109375" customWidth="1"/>
    <col min="201" max="201" width="24.28515625" customWidth="1"/>
    <col min="202" max="202" width="24.28515625" bestFit="1" customWidth="1"/>
    <col min="203" max="204" width="24.28515625" customWidth="1"/>
    <col min="205" max="205" width="31.85546875" customWidth="1"/>
    <col min="206" max="207" width="31.85546875" bestFit="1" customWidth="1"/>
    <col min="208" max="208" width="31.85546875" customWidth="1"/>
    <col min="209" max="212" width="24.28515625" customWidth="1"/>
    <col min="213" max="213" width="33.140625" customWidth="1"/>
    <col min="214" max="215" width="33.140625" bestFit="1" customWidth="1"/>
    <col min="216" max="216" width="33.140625" customWidth="1"/>
    <col min="217" max="219" width="24.28515625" customWidth="1"/>
    <col min="220" max="220" width="24.28515625" bestFit="1" customWidth="1"/>
    <col min="221" max="223" width="30.140625" customWidth="1"/>
    <col min="224" max="224" width="30.140625" bestFit="1" customWidth="1"/>
    <col min="225" max="226" width="24.28515625" bestFit="1" customWidth="1"/>
    <col min="227" max="228" width="24.28515625" customWidth="1"/>
    <col min="229" max="229" width="29.7109375" customWidth="1"/>
    <col min="230" max="232" width="29.7109375" bestFit="1" customWidth="1"/>
    <col min="233" max="235" width="24.28515625" customWidth="1"/>
    <col min="236" max="236" width="24.28515625" bestFit="1" customWidth="1"/>
    <col min="237" max="240" width="33" bestFit="1" customWidth="1"/>
    <col min="241" max="241" width="24.28515625" customWidth="1"/>
    <col min="242" max="244" width="24.28515625" bestFit="1" customWidth="1"/>
    <col min="245" max="248" width="32.42578125" bestFit="1" customWidth="1"/>
    <col min="249" max="250" width="24.28515625" bestFit="1" customWidth="1"/>
    <col min="251" max="252" width="24.28515625" customWidth="1"/>
    <col min="253" max="256" width="30.140625" bestFit="1" customWidth="1"/>
    <col min="257" max="259" width="24.28515625" customWidth="1"/>
    <col min="260" max="260" width="24.28515625" bestFit="1" customWidth="1"/>
    <col min="261" max="262" width="30.140625" bestFit="1" customWidth="1"/>
    <col min="263" max="264" width="30.140625" customWidth="1"/>
    <col min="265" max="265" width="24.28515625" customWidth="1"/>
    <col min="266" max="268" width="24.28515625" bestFit="1" customWidth="1"/>
    <col min="269" max="272" width="35.5703125" bestFit="1" customWidth="1"/>
    <col min="273" max="274" width="24.28515625" bestFit="1" customWidth="1"/>
    <col min="275" max="276" width="24.28515625" customWidth="1"/>
    <col min="277" max="280" width="32.42578125" bestFit="1" customWidth="1"/>
    <col min="281" max="283" width="24.28515625" customWidth="1"/>
    <col min="284" max="284" width="24.28515625" bestFit="1" customWidth="1"/>
    <col min="285" max="286" width="30.85546875" bestFit="1" customWidth="1"/>
    <col min="287" max="288" width="30.85546875" customWidth="1"/>
    <col min="289" max="289" width="24.28515625" customWidth="1"/>
    <col min="290" max="292" width="24.28515625" bestFit="1" customWidth="1"/>
    <col min="293" max="296" width="35.7109375" bestFit="1" customWidth="1"/>
    <col min="297" max="298" width="24.28515625" bestFit="1" customWidth="1"/>
    <col min="299" max="300" width="24.28515625" customWidth="1"/>
    <col min="301" max="304" width="37.85546875" bestFit="1" customWidth="1"/>
    <col min="305" max="307" width="24.28515625" customWidth="1"/>
    <col min="308" max="308" width="24.28515625" bestFit="1" customWidth="1"/>
    <col min="309" max="310" width="31" bestFit="1" customWidth="1"/>
    <col min="311" max="312" width="31" customWidth="1"/>
    <col min="313" max="313" width="24.28515625" customWidth="1"/>
    <col min="314" max="316" width="24.28515625" bestFit="1" customWidth="1"/>
    <col min="317" max="319" width="32.42578125" customWidth="1"/>
    <col min="320" max="320" width="32.42578125" bestFit="1" customWidth="1"/>
    <col min="321" max="322" width="24.28515625" bestFit="1" customWidth="1"/>
    <col min="323" max="324" width="24.28515625" customWidth="1"/>
    <col min="325" max="325" width="30.42578125" customWidth="1"/>
    <col min="326" max="328" width="30.42578125" bestFit="1" customWidth="1"/>
    <col min="329" max="332" width="24.28515625" bestFit="1" customWidth="1"/>
    <col min="333" max="336" width="28.28515625" bestFit="1" customWidth="1"/>
    <col min="337" max="340" width="24.28515625" bestFit="1" customWidth="1"/>
    <col min="341" max="344" width="32.28515625" bestFit="1" customWidth="1"/>
    <col min="345" max="348" width="24.28515625" bestFit="1" customWidth="1"/>
    <col min="349" max="352" width="31.28515625" bestFit="1" customWidth="1"/>
    <col min="353" max="356" width="24.28515625" bestFit="1" customWidth="1"/>
    <col min="357" max="360" width="31.5703125" bestFit="1" customWidth="1"/>
    <col min="361" max="364" width="24.28515625" bestFit="1" customWidth="1"/>
    <col min="365" max="368" width="31.140625" bestFit="1" customWidth="1"/>
    <col min="369" max="372" width="24.28515625" bestFit="1" customWidth="1"/>
    <col min="373" max="376" width="30.140625" bestFit="1" customWidth="1"/>
    <col min="377" max="380" width="24.28515625" bestFit="1" customWidth="1"/>
    <col min="381" max="384" width="35" bestFit="1" customWidth="1"/>
    <col min="385" max="388" width="24.28515625" bestFit="1" customWidth="1"/>
    <col min="389" max="392" width="32.85546875" bestFit="1" customWidth="1"/>
    <col min="393" max="396" width="24.28515625" bestFit="1" customWidth="1"/>
    <col min="397" max="400" width="37" bestFit="1" customWidth="1"/>
    <col min="401" max="404" width="24.28515625" bestFit="1" customWidth="1"/>
    <col min="405" max="408" width="32.5703125" bestFit="1" customWidth="1"/>
    <col min="409" max="412" width="24.28515625" bestFit="1" customWidth="1"/>
    <col min="413" max="416" width="32.42578125" bestFit="1" customWidth="1"/>
    <col min="417" max="420" width="24.28515625" bestFit="1" customWidth="1"/>
    <col min="421" max="424" width="33.140625" bestFit="1" customWidth="1"/>
    <col min="425" max="428" width="24.28515625" bestFit="1" customWidth="1"/>
    <col min="429" max="432" width="34.28515625" bestFit="1" customWidth="1"/>
    <col min="433" max="436" width="29.28515625" bestFit="1" customWidth="1"/>
  </cols>
  <sheetData>
    <row r="1" spans="1:10" x14ac:dyDescent="0.25">
      <c r="A1" s="5" t="s">
        <v>123</v>
      </c>
      <c r="B1" s="5" t="s">
        <v>95</v>
      </c>
    </row>
    <row r="2" spans="1:10" x14ac:dyDescent="0.25">
      <c r="A2" s="5" t="s">
        <v>54</v>
      </c>
      <c r="B2" t="s">
        <v>56</v>
      </c>
      <c r="C2" s="7" t="s">
        <v>59</v>
      </c>
      <c r="D2" s="7" t="s">
        <v>49</v>
      </c>
      <c r="E2" s="7" t="s">
        <v>50</v>
      </c>
      <c r="F2" s="7" t="s">
        <v>51</v>
      </c>
      <c r="G2" s="7" t="s">
        <v>78</v>
      </c>
      <c r="H2" s="7" t="s">
        <v>90</v>
      </c>
      <c r="I2" s="7" t="s">
        <v>120</v>
      </c>
      <c r="J2" s="7" t="s">
        <v>55</v>
      </c>
    </row>
    <row r="3" spans="1:10" x14ac:dyDescent="0.25">
      <c r="A3" s="52" t="s">
        <v>56</v>
      </c>
      <c r="B3" s="6">
        <v>4</v>
      </c>
      <c r="C3" s="35">
        <v>7</v>
      </c>
      <c r="D3" s="35"/>
      <c r="E3" s="35"/>
      <c r="F3" s="35"/>
      <c r="G3" s="35"/>
      <c r="H3" s="35"/>
      <c r="I3" s="35"/>
      <c r="J3" s="35">
        <v>11</v>
      </c>
    </row>
    <row r="4" spans="1:10" x14ac:dyDescent="0.25">
      <c r="A4" s="52" t="s">
        <v>52</v>
      </c>
      <c r="B4" s="6"/>
      <c r="C4" s="35"/>
      <c r="D4" s="35"/>
      <c r="E4" s="35"/>
      <c r="F4" s="35"/>
      <c r="G4" s="35"/>
      <c r="H4" s="35"/>
      <c r="I4" s="35"/>
      <c r="J4" s="35"/>
    </row>
    <row r="5" spans="1:10" x14ac:dyDescent="0.25">
      <c r="A5" s="36" t="s">
        <v>56</v>
      </c>
      <c r="B5" s="6"/>
      <c r="C5" s="35"/>
      <c r="D5" s="35">
        <v>1</v>
      </c>
      <c r="E5" s="35"/>
      <c r="F5" s="35"/>
      <c r="G5" s="35"/>
      <c r="H5" s="35"/>
      <c r="I5" s="35"/>
      <c r="J5" s="35">
        <v>1</v>
      </c>
    </row>
    <row r="6" spans="1:10" x14ac:dyDescent="0.25">
      <c r="A6" s="36" t="s">
        <v>53</v>
      </c>
      <c r="B6" s="6"/>
      <c r="C6" s="35"/>
      <c r="D6" s="35"/>
      <c r="E6" s="35"/>
      <c r="F6" s="35"/>
      <c r="G6" s="35"/>
      <c r="H6" s="35"/>
      <c r="I6" s="35"/>
      <c r="J6" s="35"/>
    </row>
    <row r="7" spans="1:10" x14ac:dyDescent="0.25">
      <c r="A7" s="37" t="s">
        <v>56</v>
      </c>
      <c r="B7" s="6"/>
      <c r="C7" s="35"/>
      <c r="D7" s="35"/>
      <c r="E7" s="35"/>
      <c r="F7" s="35"/>
      <c r="G7" s="35"/>
      <c r="H7" s="35"/>
      <c r="I7" s="35"/>
      <c r="J7" s="35"/>
    </row>
    <row r="8" spans="1:10" x14ac:dyDescent="0.25">
      <c r="A8" s="38" t="s">
        <v>56</v>
      </c>
      <c r="B8" s="6"/>
      <c r="C8" s="35"/>
      <c r="D8" s="35"/>
      <c r="E8" s="35"/>
      <c r="F8" s="35"/>
      <c r="G8" s="35"/>
      <c r="H8" s="35"/>
      <c r="I8" s="35"/>
      <c r="J8" s="35"/>
    </row>
    <row r="9" spans="1:10" x14ac:dyDescent="0.25">
      <c r="A9" s="39" t="s">
        <v>117</v>
      </c>
      <c r="B9" s="6"/>
      <c r="C9" s="35"/>
      <c r="D9" s="35"/>
      <c r="E9" s="35"/>
      <c r="F9" s="35"/>
      <c r="G9" s="35"/>
      <c r="H9" s="35"/>
      <c r="I9" s="35"/>
      <c r="J9" s="35"/>
    </row>
    <row r="10" spans="1:10" x14ac:dyDescent="0.25">
      <c r="A10" s="40" t="s">
        <v>111</v>
      </c>
      <c r="B10" s="6"/>
      <c r="C10" s="35"/>
      <c r="D10" s="35"/>
      <c r="E10" s="35"/>
      <c r="F10" s="35"/>
      <c r="G10" s="35"/>
      <c r="H10" s="35"/>
      <c r="I10" s="35"/>
      <c r="J10" s="35"/>
    </row>
    <row r="11" spans="1:10" x14ac:dyDescent="0.25">
      <c r="A11" s="41" t="s">
        <v>112</v>
      </c>
      <c r="B11" s="6"/>
      <c r="C11" s="35"/>
      <c r="D11" s="35"/>
      <c r="E11" s="35"/>
      <c r="F11" s="35"/>
      <c r="G11" s="35"/>
      <c r="H11" s="35"/>
      <c r="I11" s="35"/>
      <c r="J11" s="35"/>
    </row>
    <row r="12" spans="1:10" x14ac:dyDescent="0.25">
      <c r="A12" s="42" t="s">
        <v>56</v>
      </c>
      <c r="B12" s="6"/>
      <c r="C12" s="35"/>
      <c r="D12" s="35"/>
      <c r="E12" s="35">
        <v>1</v>
      </c>
      <c r="F12" s="35"/>
      <c r="G12" s="35"/>
      <c r="H12" s="35"/>
      <c r="I12" s="35"/>
      <c r="J12" s="35">
        <v>1</v>
      </c>
    </row>
    <row r="13" spans="1:10" x14ac:dyDescent="0.25">
      <c r="A13" s="39" t="s">
        <v>112</v>
      </c>
      <c r="B13" s="6"/>
      <c r="C13" s="35"/>
      <c r="D13" s="35"/>
      <c r="E13" s="35"/>
      <c r="F13" s="35"/>
      <c r="G13" s="35"/>
      <c r="H13" s="35"/>
      <c r="I13" s="35"/>
      <c r="J13" s="35"/>
    </row>
    <row r="14" spans="1:10" x14ac:dyDescent="0.25">
      <c r="A14" s="40" t="s">
        <v>116</v>
      </c>
      <c r="B14" s="6"/>
      <c r="C14" s="35"/>
      <c r="D14" s="35"/>
      <c r="E14" s="35"/>
      <c r="F14" s="35"/>
      <c r="G14" s="35"/>
      <c r="H14" s="35"/>
      <c r="I14" s="35"/>
      <c r="J14" s="35"/>
    </row>
    <row r="15" spans="1:10" x14ac:dyDescent="0.25">
      <c r="A15" s="41" t="s">
        <v>109</v>
      </c>
      <c r="B15" s="6"/>
      <c r="C15" s="35"/>
      <c r="D15" s="35"/>
      <c r="E15" s="35"/>
      <c r="F15" s="35"/>
      <c r="G15" s="35"/>
      <c r="H15" s="35"/>
      <c r="I15" s="35"/>
      <c r="J15" s="35"/>
    </row>
    <row r="16" spans="1:10" x14ac:dyDescent="0.25">
      <c r="A16" s="42" t="s">
        <v>111</v>
      </c>
      <c r="B16" s="6"/>
      <c r="C16" s="35"/>
      <c r="D16" s="35">
        <v>1</v>
      </c>
      <c r="E16" s="35"/>
      <c r="F16" s="35"/>
      <c r="G16" s="35"/>
      <c r="H16" s="35"/>
      <c r="I16" s="35"/>
      <c r="J16" s="35">
        <v>1</v>
      </c>
    </row>
    <row r="17" spans="1:10" x14ac:dyDescent="0.25">
      <c r="A17" s="37" t="s">
        <v>58</v>
      </c>
      <c r="B17" s="6"/>
      <c r="C17" s="35"/>
      <c r="D17" s="35"/>
      <c r="E17" s="35"/>
      <c r="F17" s="35"/>
      <c r="G17" s="35"/>
      <c r="H17" s="35"/>
      <c r="I17" s="35"/>
      <c r="J17" s="35"/>
    </row>
    <row r="18" spans="1:10" x14ac:dyDescent="0.25">
      <c r="A18" s="38" t="s">
        <v>56</v>
      </c>
      <c r="B18" s="6"/>
      <c r="C18" s="35"/>
      <c r="D18" s="35"/>
      <c r="E18" s="35"/>
      <c r="F18" s="35"/>
      <c r="G18" s="35"/>
      <c r="H18" s="35"/>
      <c r="I18" s="35"/>
      <c r="J18" s="35"/>
    </row>
    <row r="19" spans="1:10" x14ac:dyDescent="0.25">
      <c r="A19" s="39" t="s">
        <v>102</v>
      </c>
      <c r="B19" s="6"/>
      <c r="C19" s="35"/>
      <c r="D19" s="35">
        <v>1</v>
      </c>
      <c r="E19" s="35"/>
      <c r="F19" s="35"/>
      <c r="G19" s="35"/>
      <c r="H19" s="35"/>
      <c r="I19" s="35"/>
      <c r="J19" s="35">
        <v>1</v>
      </c>
    </row>
    <row r="20" spans="1:10" x14ac:dyDescent="0.25">
      <c r="A20" s="39" t="s">
        <v>128</v>
      </c>
      <c r="B20" s="6"/>
      <c r="C20" s="35"/>
      <c r="D20" s="35">
        <v>1</v>
      </c>
      <c r="E20" s="35"/>
      <c r="F20" s="35"/>
      <c r="G20" s="35"/>
      <c r="H20" s="35"/>
      <c r="I20" s="35"/>
      <c r="J20" s="35">
        <v>1</v>
      </c>
    </row>
    <row r="21" spans="1:10" x14ac:dyDescent="0.25">
      <c r="A21" s="39" t="s">
        <v>88</v>
      </c>
      <c r="B21" s="6"/>
      <c r="C21" s="35"/>
      <c r="D21" s="35">
        <v>1</v>
      </c>
      <c r="E21" s="35"/>
      <c r="F21" s="35"/>
      <c r="G21" s="35"/>
      <c r="H21" s="35"/>
      <c r="I21" s="35"/>
      <c r="J21" s="35">
        <v>1</v>
      </c>
    </row>
    <row r="22" spans="1:10" x14ac:dyDescent="0.25">
      <c r="A22" s="39" t="s">
        <v>114</v>
      </c>
      <c r="B22" s="6"/>
      <c r="C22" s="35"/>
      <c r="D22" s="35"/>
      <c r="E22" s="35"/>
      <c r="F22" s="35"/>
      <c r="G22" s="35"/>
      <c r="H22" s="35"/>
      <c r="I22" s="35"/>
      <c r="J22" s="35"/>
    </row>
    <row r="23" spans="1:10" x14ac:dyDescent="0.25">
      <c r="A23" s="40" t="s">
        <v>99</v>
      </c>
      <c r="B23" s="6"/>
      <c r="C23" s="35"/>
      <c r="D23" s="35"/>
      <c r="E23" s="35"/>
      <c r="F23" s="35"/>
      <c r="G23" s="35"/>
      <c r="H23" s="35"/>
      <c r="I23" s="35"/>
      <c r="J23" s="35"/>
    </row>
    <row r="24" spans="1:10" x14ac:dyDescent="0.25">
      <c r="A24" s="41" t="s">
        <v>125</v>
      </c>
      <c r="B24" s="6"/>
      <c r="C24" s="35"/>
      <c r="D24" s="35">
        <v>1</v>
      </c>
      <c r="E24" s="35"/>
      <c r="F24" s="35"/>
      <c r="G24" s="35"/>
      <c r="H24" s="35"/>
      <c r="I24" s="35"/>
      <c r="J24" s="35">
        <v>1</v>
      </c>
    </row>
    <row r="25" spans="1:10" x14ac:dyDescent="0.25">
      <c r="A25" s="39" t="s">
        <v>130</v>
      </c>
      <c r="B25" s="6"/>
      <c r="C25" s="35"/>
      <c r="D25" s="35"/>
      <c r="E25" s="35"/>
      <c r="F25" s="35"/>
      <c r="G25" s="35"/>
      <c r="H25" s="35"/>
      <c r="I25" s="35"/>
      <c r="J25" s="35"/>
    </row>
    <row r="26" spans="1:10" x14ac:dyDescent="0.25">
      <c r="A26" s="40" t="s">
        <v>83</v>
      </c>
      <c r="B26" s="6"/>
      <c r="C26" s="35"/>
      <c r="D26" s="35"/>
      <c r="E26" s="35"/>
      <c r="F26" s="35"/>
      <c r="G26" s="35"/>
      <c r="H26" s="35"/>
      <c r="I26" s="35"/>
      <c r="J26" s="35"/>
    </row>
    <row r="27" spans="1:10" x14ac:dyDescent="0.25">
      <c r="A27" s="41" t="s">
        <v>89</v>
      </c>
      <c r="B27" s="6"/>
      <c r="C27" s="35"/>
      <c r="D27" s="35">
        <v>1</v>
      </c>
      <c r="E27" s="35"/>
      <c r="F27" s="35"/>
      <c r="G27" s="35"/>
      <c r="H27" s="35"/>
      <c r="I27" s="35"/>
      <c r="J27" s="35">
        <v>1</v>
      </c>
    </row>
    <row r="28" spans="1:10" x14ac:dyDescent="0.25">
      <c r="A28" s="39" t="s">
        <v>118</v>
      </c>
      <c r="B28" s="6"/>
      <c r="C28" s="35"/>
      <c r="D28" s="35"/>
      <c r="E28" s="35"/>
      <c r="F28" s="35"/>
      <c r="G28" s="35"/>
      <c r="H28" s="35"/>
      <c r="I28" s="35"/>
      <c r="J28" s="35"/>
    </row>
    <row r="29" spans="1:10" x14ac:dyDescent="0.25">
      <c r="A29" s="40" t="s">
        <v>111</v>
      </c>
      <c r="B29" s="6"/>
      <c r="C29" s="35"/>
      <c r="D29" s="35"/>
      <c r="E29" s="35"/>
      <c r="F29" s="35"/>
      <c r="G29" s="35"/>
      <c r="H29" s="35"/>
      <c r="I29" s="35"/>
      <c r="J29" s="35"/>
    </row>
    <row r="30" spans="1:10" x14ac:dyDescent="0.25">
      <c r="A30" s="41" t="s">
        <v>119</v>
      </c>
      <c r="B30" s="6"/>
      <c r="C30" s="35"/>
      <c r="D30" s="35"/>
      <c r="E30" s="35"/>
      <c r="F30" s="35"/>
      <c r="G30" s="35"/>
      <c r="H30" s="35"/>
      <c r="I30" s="35"/>
      <c r="J30" s="35"/>
    </row>
    <row r="31" spans="1:10" x14ac:dyDescent="0.25">
      <c r="A31" s="42" t="s">
        <v>109</v>
      </c>
      <c r="B31" s="6"/>
      <c r="C31" s="35"/>
      <c r="D31" s="35">
        <v>1</v>
      </c>
      <c r="E31" s="35"/>
      <c r="F31" s="35"/>
      <c r="G31" s="35"/>
      <c r="H31" s="35"/>
      <c r="I31" s="35"/>
      <c r="J31" s="35">
        <v>1</v>
      </c>
    </row>
    <row r="32" spans="1:10" x14ac:dyDescent="0.25">
      <c r="A32" s="39" t="s">
        <v>107</v>
      </c>
      <c r="B32" s="6"/>
      <c r="C32" s="35"/>
      <c r="D32" s="35"/>
      <c r="E32" s="35"/>
      <c r="F32" s="35"/>
      <c r="G32" s="35"/>
      <c r="H32" s="35"/>
      <c r="I32" s="35"/>
      <c r="J32" s="35"/>
    </row>
    <row r="33" spans="1:10" x14ac:dyDescent="0.25">
      <c r="A33" s="40" t="s">
        <v>112</v>
      </c>
      <c r="B33" s="6"/>
      <c r="C33" s="35"/>
      <c r="D33" s="35"/>
      <c r="E33" s="35"/>
      <c r="F33" s="35"/>
      <c r="G33" s="35"/>
      <c r="H33" s="35"/>
      <c r="I33" s="35"/>
      <c r="J33" s="35"/>
    </row>
    <row r="34" spans="1:10" x14ac:dyDescent="0.25">
      <c r="A34" s="41" t="s">
        <v>106</v>
      </c>
      <c r="B34" s="6"/>
      <c r="C34" s="35"/>
      <c r="D34" s="35"/>
      <c r="E34" s="35"/>
      <c r="F34" s="35"/>
      <c r="G34" s="35"/>
      <c r="H34" s="35"/>
      <c r="I34" s="35"/>
      <c r="J34" s="35"/>
    </row>
    <row r="35" spans="1:10" x14ac:dyDescent="0.25">
      <c r="A35" s="42" t="s">
        <v>56</v>
      </c>
      <c r="B35" s="6"/>
      <c r="C35" s="35"/>
      <c r="D35" s="35">
        <v>1</v>
      </c>
      <c r="E35" s="35"/>
      <c r="F35" s="35"/>
      <c r="G35" s="35"/>
      <c r="H35" s="35"/>
      <c r="I35" s="35"/>
      <c r="J35" s="35">
        <v>1</v>
      </c>
    </row>
    <row r="36" spans="1:10" x14ac:dyDescent="0.25">
      <c r="A36" s="39" t="s">
        <v>76</v>
      </c>
      <c r="B36" s="6"/>
      <c r="C36" s="35"/>
      <c r="D36" s="35"/>
      <c r="E36" s="35"/>
      <c r="F36" s="35"/>
      <c r="G36" s="35"/>
      <c r="H36" s="35"/>
      <c r="I36" s="35"/>
      <c r="J36" s="35"/>
    </row>
    <row r="37" spans="1:10" x14ac:dyDescent="0.25">
      <c r="A37" s="40" t="s">
        <v>77</v>
      </c>
      <c r="B37" s="6"/>
      <c r="C37" s="35"/>
      <c r="D37" s="35"/>
      <c r="E37" s="35"/>
      <c r="F37" s="35"/>
      <c r="G37" s="35"/>
      <c r="H37" s="35"/>
      <c r="I37" s="35"/>
      <c r="J37" s="35"/>
    </row>
    <row r="38" spans="1:10" x14ac:dyDescent="0.25">
      <c r="A38" s="41" t="s">
        <v>56</v>
      </c>
      <c r="B38" s="6"/>
      <c r="C38" s="35"/>
      <c r="D38" s="35"/>
      <c r="E38" s="35"/>
      <c r="F38" s="35"/>
      <c r="G38" s="35"/>
      <c r="H38" s="35"/>
      <c r="I38" s="35"/>
      <c r="J38" s="35"/>
    </row>
    <row r="39" spans="1:10" x14ac:dyDescent="0.25">
      <c r="A39" s="42" t="s">
        <v>56</v>
      </c>
      <c r="B39" s="6"/>
      <c r="C39" s="35"/>
      <c r="D39" s="35">
        <v>1</v>
      </c>
      <c r="E39" s="35"/>
      <c r="F39" s="35"/>
      <c r="G39" s="35"/>
      <c r="H39" s="35"/>
      <c r="I39" s="35"/>
      <c r="J39" s="35">
        <v>1</v>
      </c>
    </row>
    <row r="40" spans="1:10" x14ac:dyDescent="0.25">
      <c r="A40" s="39" t="s">
        <v>84</v>
      </c>
      <c r="B40" s="6"/>
      <c r="C40" s="35"/>
      <c r="D40" s="35"/>
      <c r="E40" s="35"/>
      <c r="F40" s="35"/>
      <c r="G40" s="35"/>
      <c r="H40" s="35"/>
      <c r="I40" s="35"/>
      <c r="J40" s="35"/>
    </row>
    <row r="41" spans="1:10" x14ac:dyDescent="0.25">
      <c r="A41" s="40" t="s">
        <v>79</v>
      </c>
      <c r="B41" s="6"/>
      <c r="C41" s="35"/>
      <c r="D41" s="35"/>
      <c r="E41" s="35"/>
      <c r="F41" s="35"/>
      <c r="G41" s="35"/>
      <c r="H41" s="35"/>
      <c r="I41" s="35"/>
      <c r="J41" s="35"/>
    </row>
    <row r="42" spans="1:10" x14ac:dyDescent="0.25">
      <c r="A42" s="41" t="s">
        <v>56</v>
      </c>
      <c r="B42" s="6"/>
      <c r="C42" s="35"/>
      <c r="D42" s="35"/>
      <c r="E42" s="35"/>
      <c r="F42" s="35"/>
      <c r="G42" s="35"/>
      <c r="H42" s="35"/>
      <c r="I42" s="35"/>
      <c r="J42" s="35"/>
    </row>
    <row r="43" spans="1:10" x14ac:dyDescent="0.25">
      <c r="A43" s="42" t="s">
        <v>56</v>
      </c>
      <c r="B43" s="6"/>
      <c r="C43" s="35"/>
      <c r="D43" s="35">
        <v>1</v>
      </c>
      <c r="E43" s="35"/>
      <c r="F43" s="35"/>
      <c r="G43" s="35"/>
      <c r="H43" s="35"/>
      <c r="I43" s="35"/>
      <c r="J43" s="35">
        <v>1</v>
      </c>
    </row>
    <row r="44" spans="1:10" x14ac:dyDescent="0.25">
      <c r="A44" s="38" t="s">
        <v>53</v>
      </c>
      <c r="B44" s="6"/>
      <c r="C44" s="35"/>
      <c r="D44" s="35"/>
      <c r="E44" s="35"/>
      <c r="F44" s="35"/>
      <c r="G44" s="35"/>
      <c r="H44" s="35"/>
      <c r="I44" s="35"/>
      <c r="J44" s="35"/>
    </row>
    <row r="45" spans="1:10" x14ac:dyDescent="0.25">
      <c r="A45" s="39" t="s">
        <v>85</v>
      </c>
      <c r="B45" s="6"/>
      <c r="C45" s="35"/>
      <c r="D45" s="35"/>
      <c r="E45" s="35"/>
      <c r="F45" s="35"/>
      <c r="G45" s="35"/>
      <c r="H45" s="35"/>
      <c r="I45" s="35"/>
      <c r="J45" s="35"/>
    </row>
    <row r="46" spans="1:10" x14ac:dyDescent="0.25">
      <c r="A46" s="40" t="s">
        <v>103</v>
      </c>
      <c r="B46" s="6"/>
      <c r="C46" s="35"/>
      <c r="D46" s="35"/>
      <c r="E46" s="35"/>
      <c r="F46" s="35"/>
      <c r="G46" s="35"/>
      <c r="H46" s="35"/>
      <c r="I46" s="35"/>
      <c r="J46" s="35"/>
    </row>
    <row r="47" spans="1:10" x14ac:dyDescent="0.25">
      <c r="A47" s="41" t="s">
        <v>104</v>
      </c>
      <c r="B47" s="6"/>
      <c r="C47" s="35"/>
      <c r="D47" s="35"/>
      <c r="E47" s="35"/>
      <c r="F47" s="35"/>
      <c r="G47" s="35"/>
      <c r="H47" s="35"/>
      <c r="I47" s="35"/>
      <c r="J47" s="35"/>
    </row>
    <row r="48" spans="1:10" x14ac:dyDescent="0.25">
      <c r="A48" s="42" t="s">
        <v>56</v>
      </c>
      <c r="B48" s="6"/>
      <c r="C48" s="35"/>
      <c r="D48" s="35">
        <v>1</v>
      </c>
      <c r="E48" s="35"/>
      <c r="F48" s="35"/>
      <c r="G48" s="35"/>
      <c r="H48" s="35"/>
      <c r="I48" s="35"/>
      <c r="J48" s="35">
        <v>1</v>
      </c>
    </row>
    <row r="49" spans="1:10" x14ac:dyDescent="0.25">
      <c r="A49" s="36" t="s">
        <v>57</v>
      </c>
      <c r="B49" s="6"/>
      <c r="C49" s="35"/>
      <c r="D49" s="35"/>
      <c r="E49" s="35"/>
      <c r="F49" s="35"/>
      <c r="G49" s="35"/>
      <c r="H49" s="35"/>
      <c r="I49" s="35"/>
      <c r="J49" s="35"/>
    </row>
    <row r="50" spans="1:10" x14ac:dyDescent="0.25">
      <c r="A50" s="37" t="s">
        <v>58</v>
      </c>
      <c r="B50" s="6"/>
      <c r="C50" s="35"/>
      <c r="D50" s="35"/>
      <c r="E50" s="35"/>
      <c r="F50" s="35"/>
      <c r="G50" s="35"/>
      <c r="H50" s="35"/>
      <c r="I50" s="35"/>
      <c r="J50" s="35"/>
    </row>
    <row r="51" spans="1:10" x14ac:dyDescent="0.25">
      <c r="A51" s="38" t="s">
        <v>56</v>
      </c>
      <c r="B51" s="6"/>
      <c r="C51" s="35"/>
      <c r="D51" s="35"/>
      <c r="E51" s="35"/>
      <c r="F51" s="35"/>
      <c r="G51" s="35"/>
      <c r="H51" s="35"/>
      <c r="I51" s="35"/>
      <c r="J51" s="35"/>
    </row>
    <row r="52" spans="1:10" x14ac:dyDescent="0.25">
      <c r="A52" s="39" t="s">
        <v>79</v>
      </c>
      <c r="B52" s="6"/>
      <c r="C52" s="35"/>
      <c r="D52" s="35"/>
      <c r="E52" s="35"/>
      <c r="F52" s="35"/>
      <c r="G52" s="35"/>
      <c r="H52" s="35"/>
      <c r="I52" s="35"/>
      <c r="J52" s="35"/>
    </row>
    <row r="53" spans="1:10" x14ac:dyDescent="0.25">
      <c r="A53" s="40" t="s">
        <v>80</v>
      </c>
      <c r="B53" s="6"/>
      <c r="C53" s="35"/>
      <c r="D53" s="35"/>
      <c r="E53" s="35"/>
      <c r="F53" s="35"/>
      <c r="G53" s="35"/>
      <c r="H53" s="35"/>
      <c r="I53" s="35"/>
      <c r="J53" s="35"/>
    </row>
    <row r="54" spans="1:10" x14ac:dyDescent="0.25">
      <c r="A54" s="41" t="s">
        <v>56</v>
      </c>
      <c r="B54" s="6"/>
      <c r="C54" s="35"/>
      <c r="D54" s="35"/>
      <c r="E54" s="35"/>
      <c r="F54" s="35"/>
      <c r="G54" s="35"/>
      <c r="H54" s="35"/>
      <c r="I54" s="35"/>
      <c r="J54" s="35"/>
    </row>
    <row r="55" spans="1:10" x14ac:dyDescent="0.25">
      <c r="A55" s="42" t="s">
        <v>56</v>
      </c>
      <c r="B55" s="6"/>
      <c r="C55" s="35"/>
      <c r="D55" s="35"/>
      <c r="E55" s="35"/>
      <c r="F55" s="35"/>
      <c r="G55" s="35">
        <v>1</v>
      </c>
      <c r="H55" s="35"/>
      <c r="I55" s="35"/>
      <c r="J55" s="35">
        <v>1</v>
      </c>
    </row>
    <row r="56" spans="1:10" x14ac:dyDescent="0.25">
      <c r="A56" s="39" t="s">
        <v>104</v>
      </c>
      <c r="B56" s="6"/>
      <c r="C56" s="35"/>
      <c r="D56" s="35"/>
      <c r="E56" s="35"/>
      <c r="F56" s="35"/>
      <c r="G56" s="35"/>
      <c r="H56" s="35"/>
      <c r="I56" s="35"/>
      <c r="J56" s="35"/>
    </row>
    <row r="57" spans="1:10" x14ac:dyDescent="0.25">
      <c r="A57" s="40" t="s">
        <v>56</v>
      </c>
      <c r="B57" s="6"/>
      <c r="C57" s="35"/>
      <c r="D57" s="35"/>
      <c r="E57" s="35">
        <v>1</v>
      </c>
      <c r="F57" s="35"/>
      <c r="G57" s="35"/>
      <c r="H57" s="35"/>
      <c r="I57" s="35"/>
      <c r="J57" s="35">
        <v>1</v>
      </c>
    </row>
    <row r="58" spans="1:10" x14ac:dyDescent="0.25">
      <c r="A58" s="39" t="s">
        <v>91</v>
      </c>
      <c r="B58" s="6"/>
      <c r="C58" s="35"/>
      <c r="D58" s="35"/>
      <c r="E58" s="35"/>
      <c r="F58" s="35"/>
      <c r="G58" s="35"/>
      <c r="H58" s="35"/>
      <c r="I58" s="35"/>
      <c r="J58" s="35"/>
    </row>
    <row r="59" spans="1:10" x14ac:dyDescent="0.25">
      <c r="A59" s="40" t="s">
        <v>83</v>
      </c>
      <c r="B59" s="6"/>
      <c r="C59" s="35"/>
      <c r="D59" s="35"/>
      <c r="E59" s="35"/>
      <c r="F59" s="35"/>
      <c r="G59" s="35"/>
      <c r="H59" s="35"/>
      <c r="I59" s="35"/>
      <c r="J59" s="35"/>
    </row>
    <row r="60" spans="1:10" x14ac:dyDescent="0.25">
      <c r="A60" s="41" t="s">
        <v>56</v>
      </c>
      <c r="B60" s="6"/>
      <c r="C60" s="35"/>
      <c r="D60" s="35"/>
      <c r="E60" s="35"/>
      <c r="F60" s="35"/>
      <c r="G60" s="35"/>
      <c r="H60" s="35"/>
      <c r="I60" s="35"/>
      <c r="J60" s="35"/>
    </row>
    <row r="61" spans="1:10" x14ac:dyDescent="0.25">
      <c r="A61" s="42" t="s">
        <v>56</v>
      </c>
      <c r="B61" s="6"/>
      <c r="C61" s="35"/>
      <c r="D61" s="35"/>
      <c r="E61" s="35"/>
      <c r="F61" s="35"/>
      <c r="G61" s="35"/>
      <c r="H61" s="35">
        <v>1</v>
      </c>
      <c r="I61" s="35"/>
      <c r="J61" s="35">
        <v>1</v>
      </c>
    </row>
    <row r="62" spans="1:10" x14ac:dyDescent="0.25">
      <c r="A62" s="37" t="s">
        <v>53</v>
      </c>
      <c r="B62" s="6"/>
      <c r="C62" s="35"/>
      <c r="D62" s="35"/>
      <c r="E62" s="35"/>
      <c r="F62" s="35"/>
      <c r="G62" s="35"/>
      <c r="H62" s="35"/>
      <c r="I62" s="35"/>
      <c r="J62" s="35"/>
    </row>
    <row r="63" spans="1:10" x14ac:dyDescent="0.25">
      <c r="A63" s="38" t="s">
        <v>56</v>
      </c>
      <c r="B63" s="6"/>
      <c r="C63" s="35"/>
      <c r="D63" s="35"/>
      <c r="E63" s="35"/>
      <c r="F63" s="35"/>
      <c r="G63" s="35"/>
      <c r="H63" s="35"/>
      <c r="I63" s="35"/>
      <c r="J63" s="35"/>
    </row>
    <row r="64" spans="1:10" x14ac:dyDescent="0.25">
      <c r="A64" s="39" t="s">
        <v>81</v>
      </c>
      <c r="B64" s="6"/>
      <c r="C64" s="35"/>
      <c r="D64" s="35"/>
      <c r="E64" s="35"/>
      <c r="F64" s="35"/>
      <c r="G64" s="35"/>
      <c r="H64" s="35"/>
      <c r="I64" s="35"/>
      <c r="J64" s="35"/>
    </row>
    <row r="65" spans="1:10" x14ac:dyDescent="0.25">
      <c r="A65" s="40" t="s">
        <v>80</v>
      </c>
      <c r="B65" s="6"/>
      <c r="C65" s="35"/>
      <c r="D65" s="35"/>
      <c r="E65" s="35"/>
      <c r="F65" s="35"/>
      <c r="G65" s="35"/>
      <c r="H65" s="35"/>
      <c r="I65" s="35"/>
      <c r="J65" s="35"/>
    </row>
    <row r="66" spans="1:10" x14ac:dyDescent="0.25">
      <c r="A66" s="41" t="s">
        <v>56</v>
      </c>
      <c r="B66" s="6"/>
      <c r="C66" s="35"/>
      <c r="D66" s="35"/>
      <c r="E66" s="35"/>
      <c r="F66" s="35"/>
      <c r="G66" s="35"/>
      <c r="H66" s="35"/>
      <c r="I66" s="35"/>
      <c r="J66" s="35"/>
    </row>
    <row r="67" spans="1:10" x14ac:dyDescent="0.25">
      <c r="A67" s="42" t="s">
        <v>56</v>
      </c>
      <c r="B67" s="6"/>
      <c r="C67" s="35"/>
      <c r="D67" s="35"/>
      <c r="E67" s="35"/>
      <c r="F67" s="35"/>
      <c r="G67" s="35">
        <v>1</v>
      </c>
      <c r="H67" s="35"/>
      <c r="I67" s="35"/>
      <c r="J67" s="35">
        <v>1</v>
      </c>
    </row>
    <row r="68" spans="1:10" x14ac:dyDescent="0.25">
      <c r="A68" s="38" t="s">
        <v>58</v>
      </c>
      <c r="B68" s="6"/>
      <c r="C68" s="35"/>
      <c r="D68" s="35"/>
      <c r="E68" s="35"/>
      <c r="F68" s="35"/>
      <c r="G68" s="35"/>
      <c r="H68" s="35"/>
      <c r="I68" s="35"/>
      <c r="J68" s="35"/>
    </row>
    <row r="69" spans="1:10" x14ac:dyDescent="0.25">
      <c r="A69" s="39" t="s">
        <v>100</v>
      </c>
      <c r="B69" s="6"/>
      <c r="C69" s="35"/>
      <c r="D69" s="35"/>
      <c r="E69" s="35"/>
      <c r="F69" s="35"/>
      <c r="G69" s="35"/>
      <c r="H69" s="35"/>
      <c r="I69" s="35"/>
      <c r="J69" s="35"/>
    </row>
    <row r="70" spans="1:10" x14ac:dyDescent="0.25">
      <c r="A70" s="40" t="s">
        <v>79</v>
      </c>
      <c r="B70" s="6"/>
      <c r="C70" s="35"/>
      <c r="D70" s="35"/>
      <c r="E70" s="35"/>
      <c r="F70" s="35"/>
      <c r="G70" s="35"/>
      <c r="H70" s="35"/>
      <c r="I70" s="35"/>
      <c r="J70" s="35"/>
    </row>
    <row r="71" spans="1:10" x14ac:dyDescent="0.25">
      <c r="A71" s="41" t="s">
        <v>56</v>
      </c>
      <c r="B71" s="6"/>
      <c r="C71" s="35"/>
      <c r="D71" s="35"/>
      <c r="E71" s="35"/>
      <c r="F71" s="35"/>
      <c r="G71" s="35"/>
      <c r="H71" s="35"/>
      <c r="I71" s="35"/>
      <c r="J71" s="35"/>
    </row>
    <row r="72" spans="1:10" x14ac:dyDescent="0.25">
      <c r="A72" s="42" t="s">
        <v>56</v>
      </c>
      <c r="B72" s="6"/>
      <c r="C72" s="35"/>
      <c r="D72" s="35"/>
      <c r="E72" s="35">
        <v>1</v>
      </c>
      <c r="F72" s="35"/>
      <c r="G72" s="35"/>
      <c r="H72" s="35"/>
      <c r="I72" s="35"/>
      <c r="J72" s="35">
        <v>1</v>
      </c>
    </row>
    <row r="73" spans="1:10" x14ac:dyDescent="0.25">
      <c r="A73" s="39" t="s">
        <v>101</v>
      </c>
      <c r="B73" s="6"/>
      <c r="C73" s="35"/>
      <c r="D73" s="35"/>
      <c r="E73" s="35"/>
      <c r="F73" s="35"/>
      <c r="G73" s="35"/>
      <c r="H73" s="35"/>
      <c r="I73" s="35"/>
      <c r="J73" s="35"/>
    </row>
    <row r="74" spans="1:10" x14ac:dyDescent="0.25">
      <c r="A74" s="40" t="s">
        <v>56</v>
      </c>
      <c r="B74" s="6"/>
      <c r="C74" s="35"/>
      <c r="D74" s="35"/>
      <c r="E74" s="35"/>
      <c r="F74" s="35"/>
      <c r="G74" s="35"/>
      <c r="H74" s="35"/>
      <c r="I74" s="35">
        <v>1</v>
      </c>
      <c r="J74" s="35">
        <v>1</v>
      </c>
    </row>
    <row r="75" spans="1:10" x14ac:dyDescent="0.25">
      <c r="A75" s="39" t="s">
        <v>124</v>
      </c>
      <c r="B75" s="6"/>
      <c r="C75" s="35"/>
      <c r="D75" s="35"/>
      <c r="E75" s="35"/>
      <c r="F75" s="35"/>
      <c r="G75" s="35"/>
      <c r="H75" s="35"/>
      <c r="I75" s="35"/>
      <c r="J75" s="35"/>
    </row>
    <row r="76" spans="1:10" x14ac:dyDescent="0.25">
      <c r="A76" s="40" t="s">
        <v>97</v>
      </c>
      <c r="B76" s="6"/>
      <c r="C76" s="35"/>
      <c r="D76" s="35"/>
      <c r="E76" s="35"/>
      <c r="F76" s="35"/>
      <c r="G76" s="35"/>
      <c r="H76" s="35"/>
      <c r="I76" s="35"/>
      <c r="J76" s="35"/>
    </row>
    <row r="77" spans="1:10" x14ac:dyDescent="0.25">
      <c r="A77" s="41" t="s">
        <v>98</v>
      </c>
      <c r="B77" s="6"/>
      <c r="C77" s="35"/>
      <c r="D77" s="35"/>
      <c r="E77" s="35"/>
      <c r="F77" s="35"/>
      <c r="G77" s="35"/>
      <c r="H77" s="35"/>
      <c r="I77" s="35"/>
      <c r="J77" s="35"/>
    </row>
    <row r="78" spans="1:10" x14ac:dyDescent="0.25">
      <c r="A78" s="42" t="s">
        <v>83</v>
      </c>
      <c r="B78" s="6"/>
      <c r="C78" s="35"/>
      <c r="D78" s="35">
        <v>1</v>
      </c>
      <c r="E78" s="35"/>
      <c r="F78" s="35"/>
      <c r="G78" s="35"/>
      <c r="H78" s="35"/>
      <c r="I78" s="35"/>
      <c r="J78" s="35">
        <v>1</v>
      </c>
    </row>
    <row r="79" spans="1:10" x14ac:dyDescent="0.25">
      <c r="A79" s="36" t="s">
        <v>58</v>
      </c>
      <c r="B79" s="6"/>
      <c r="C79" s="35"/>
      <c r="D79" s="35"/>
      <c r="E79" s="35"/>
      <c r="F79" s="35"/>
      <c r="G79" s="35"/>
      <c r="H79" s="35"/>
      <c r="I79" s="35"/>
      <c r="J79" s="35"/>
    </row>
    <row r="80" spans="1:10" x14ac:dyDescent="0.25">
      <c r="A80" s="37" t="s">
        <v>56</v>
      </c>
      <c r="B80" s="6"/>
      <c r="C80" s="35"/>
      <c r="D80" s="35"/>
      <c r="E80" s="35"/>
      <c r="F80" s="35"/>
      <c r="G80" s="35"/>
      <c r="H80" s="35"/>
      <c r="I80" s="35"/>
      <c r="J80" s="35"/>
    </row>
    <row r="81" spans="1:10" x14ac:dyDescent="0.25">
      <c r="A81" s="38" t="s">
        <v>56</v>
      </c>
      <c r="B81" s="6"/>
      <c r="C81" s="35"/>
      <c r="D81" s="35"/>
      <c r="E81" s="35"/>
      <c r="F81" s="35"/>
      <c r="G81" s="35"/>
      <c r="H81" s="35"/>
      <c r="I81" s="35"/>
      <c r="J81" s="35"/>
    </row>
    <row r="82" spans="1:10" x14ac:dyDescent="0.25">
      <c r="A82" s="39" t="s">
        <v>110</v>
      </c>
      <c r="B82" s="6"/>
      <c r="C82" s="35"/>
      <c r="D82" s="35"/>
      <c r="E82" s="35"/>
      <c r="F82" s="35"/>
      <c r="G82" s="35"/>
      <c r="H82" s="35"/>
      <c r="I82" s="35"/>
      <c r="J82" s="35"/>
    </row>
    <row r="83" spans="1:10" x14ac:dyDescent="0.25">
      <c r="A83" s="40" t="s">
        <v>83</v>
      </c>
      <c r="B83" s="6"/>
      <c r="C83" s="35"/>
      <c r="D83" s="35"/>
      <c r="E83" s="35"/>
      <c r="F83" s="35"/>
      <c r="G83" s="35"/>
      <c r="H83" s="35"/>
      <c r="I83" s="35"/>
      <c r="J83" s="35"/>
    </row>
    <row r="84" spans="1:10" x14ac:dyDescent="0.25">
      <c r="A84" s="41" t="s">
        <v>56</v>
      </c>
      <c r="B84" s="6"/>
      <c r="C84" s="35"/>
      <c r="D84" s="35"/>
      <c r="E84" s="35"/>
      <c r="F84" s="35"/>
      <c r="G84" s="35"/>
      <c r="H84" s="35"/>
      <c r="I84" s="35"/>
      <c r="J84" s="35"/>
    </row>
    <row r="85" spans="1:10" x14ac:dyDescent="0.25">
      <c r="A85" s="42" t="s">
        <v>56</v>
      </c>
      <c r="B85" s="6"/>
      <c r="C85" s="35"/>
      <c r="D85" s="35"/>
      <c r="E85" s="35"/>
      <c r="F85" s="35">
        <v>1</v>
      </c>
      <c r="G85" s="35"/>
      <c r="H85" s="35"/>
      <c r="I85" s="35"/>
      <c r="J85" s="35">
        <v>1</v>
      </c>
    </row>
    <row r="86" spans="1:10" x14ac:dyDescent="0.25">
      <c r="A86" s="39" t="s">
        <v>106</v>
      </c>
      <c r="B86" s="6"/>
      <c r="C86" s="35"/>
      <c r="D86" s="35"/>
      <c r="E86" s="35"/>
      <c r="F86" s="35"/>
      <c r="G86" s="35"/>
      <c r="H86" s="35"/>
      <c r="I86" s="35"/>
      <c r="J86" s="35"/>
    </row>
    <row r="87" spans="1:10" x14ac:dyDescent="0.25">
      <c r="A87" s="40" t="s">
        <v>56</v>
      </c>
      <c r="B87" s="6"/>
      <c r="C87" s="35"/>
      <c r="D87" s="35"/>
      <c r="E87" s="35"/>
      <c r="F87" s="35">
        <v>1</v>
      </c>
      <c r="G87" s="35"/>
      <c r="H87" s="35"/>
      <c r="I87" s="35"/>
      <c r="J87" s="35">
        <v>1</v>
      </c>
    </row>
    <row r="88" spans="1:10" x14ac:dyDescent="0.25">
      <c r="A88" s="39" t="s">
        <v>126</v>
      </c>
      <c r="B88" s="6"/>
      <c r="C88" s="35"/>
      <c r="D88" s="35"/>
      <c r="E88" s="35"/>
      <c r="F88" s="35"/>
      <c r="G88" s="35"/>
      <c r="H88" s="35"/>
      <c r="I88" s="35"/>
      <c r="J88" s="35"/>
    </row>
    <row r="89" spans="1:10" x14ac:dyDescent="0.25">
      <c r="A89" s="40" t="s">
        <v>108</v>
      </c>
      <c r="B89" s="6"/>
      <c r="C89" s="35"/>
      <c r="D89" s="35"/>
      <c r="E89" s="35"/>
      <c r="F89" s="35"/>
      <c r="G89" s="35"/>
      <c r="H89" s="35"/>
      <c r="I89" s="35"/>
      <c r="J89" s="35"/>
    </row>
    <row r="90" spans="1:10" x14ac:dyDescent="0.25">
      <c r="A90" s="41" t="s">
        <v>115</v>
      </c>
      <c r="B90" s="6"/>
      <c r="C90" s="35"/>
      <c r="D90" s="35"/>
      <c r="E90" s="35"/>
      <c r="F90" s="35"/>
      <c r="G90" s="35"/>
      <c r="H90" s="35"/>
      <c r="I90" s="35"/>
      <c r="J90" s="35"/>
    </row>
    <row r="91" spans="1:10" x14ac:dyDescent="0.25">
      <c r="A91" s="42" t="s">
        <v>56</v>
      </c>
      <c r="B91" s="6"/>
      <c r="C91" s="35"/>
      <c r="D91" s="35">
        <v>1</v>
      </c>
      <c r="E91" s="35"/>
      <c r="F91" s="35"/>
      <c r="G91" s="35"/>
      <c r="H91" s="35"/>
      <c r="I91" s="35"/>
      <c r="J91" s="35">
        <v>1</v>
      </c>
    </row>
    <row r="92" spans="1:10" x14ac:dyDescent="0.25">
      <c r="A92" s="39" t="s">
        <v>91</v>
      </c>
      <c r="B92" s="6"/>
      <c r="C92" s="35"/>
      <c r="D92" s="35"/>
      <c r="E92" s="35"/>
      <c r="F92" s="35"/>
      <c r="G92" s="35"/>
      <c r="H92" s="35"/>
      <c r="I92" s="35"/>
      <c r="J92" s="35"/>
    </row>
    <row r="93" spans="1:10" x14ac:dyDescent="0.25">
      <c r="A93" s="40" t="s">
        <v>83</v>
      </c>
      <c r="B93" s="6"/>
      <c r="C93" s="35"/>
      <c r="D93" s="35"/>
      <c r="E93" s="35"/>
      <c r="F93" s="35"/>
      <c r="G93" s="35"/>
      <c r="H93" s="35"/>
      <c r="I93" s="35"/>
      <c r="J93" s="35"/>
    </row>
    <row r="94" spans="1:10" x14ac:dyDescent="0.25">
      <c r="A94" s="41" t="s">
        <v>56</v>
      </c>
      <c r="B94" s="6"/>
      <c r="C94" s="35"/>
      <c r="D94" s="35"/>
      <c r="E94" s="35"/>
      <c r="F94" s="35"/>
      <c r="G94" s="35"/>
      <c r="H94" s="35"/>
      <c r="I94" s="35"/>
      <c r="J94" s="35"/>
    </row>
    <row r="95" spans="1:10" x14ac:dyDescent="0.25">
      <c r="A95" s="42" t="s">
        <v>56</v>
      </c>
      <c r="B95" s="6"/>
      <c r="C95" s="35"/>
      <c r="D95" s="35">
        <v>1</v>
      </c>
      <c r="E95" s="35"/>
      <c r="F95" s="35"/>
      <c r="G95" s="35"/>
      <c r="H95" s="35"/>
      <c r="I95" s="35"/>
      <c r="J95" s="35">
        <v>1</v>
      </c>
    </row>
    <row r="96" spans="1:10" x14ac:dyDescent="0.25">
      <c r="A96" s="39" t="s">
        <v>89</v>
      </c>
      <c r="B96" s="6"/>
      <c r="C96" s="35"/>
      <c r="D96" s="35"/>
      <c r="E96" s="35"/>
      <c r="F96" s="35"/>
      <c r="G96" s="35"/>
      <c r="H96" s="35"/>
      <c r="I96" s="35"/>
      <c r="J96" s="35"/>
    </row>
    <row r="97" spans="1:10" x14ac:dyDescent="0.25">
      <c r="A97" s="40" t="s">
        <v>56</v>
      </c>
      <c r="B97" s="6"/>
      <c r="C97" s="35"/>
      <c r="D97" s="35"/>
      <c r="E97" s="35"/>
      <c r="F97" s="35">
        <v>1</v>
      </c>
      <c r="G97" s="35"/>
      <c r="H97" s="35"/>
      <c r="I97" s="35"/>
      <c r="J97" s="35">
        <v>1</v>
      </c>
    </row>
    <row r="98" spans="1:10" x14ac:dyDescent="0.25">
      <c r="A98" s="39" t="s">
        <v>86</v>
      </c>
      <c r="B98" s="6"/>
      <c r="C98" s="35"/>
      <c r="D98" s="35"/>
      <c r="E98" s="35"/>
      <c r="F98" s="35"/>
      <c r="G98" s="35"/>
      <c r="H98" s="35"/>
      <c r="I98" s="35"/>
      <c r="J98" s="35"/>
    </row>
    <row r="99" spans="1:10" x14ac:dyDescent="0.25">
      <c r="A99" s="40" t="s">
        <v>87</v>
      </c>
      <c r="B99" s="6"/>
      <c r="C99" s="35"/>
      <c r="D99" s="35"/>
      <c r="E99" s="35"/>
      <c r="F99" s="35"/>
      <c r="G99" s="35"/>
      <c r="H99" s="35"/>
      <c r="I99" s="35"/>
      <c r="J99" s="35"/>
    </row>
    <row r="100" spans="1:10" x14ac:dyDescent="0.25">
      <c r="A100" s="41" t="s">
        <v>56</v>
      </c>
      <c r="B100" s="6"/>
      <c r="C100" s="35"/>
      <c r="D100" s="35"/>
      <c r="E100" s="35"/>
      <c r="F100" s="35"/>
      <c r="G100" s="35"/>
      <c r="H100" s="35"/>
      <c r="I100" s="35"/>
      <c r="J100" s="35"/>
    </row>
    <row r="101" spans="1:10" x14ac:dyDescent="0.25">
      <c r="A101" s="42" t="s">
        <v>56</v>
      </c>
      <c r="B101" s="6"/>
      <c r="C101" s="35"/>
      <c r="D101" s="35"/>
      <c r="E101" s="35"/>
      <c r="F101" s="35">
        <v>1</v>
      </c>
      <c r="G101" s="35"/>
      <c r="H101" s="35"/>
      <c r="I101" s="35"/>
      <c r="J101" s="35">
        <v>1</v>
      </c>
    </row>
    <row r="102" spans="1:10" x14ac:dyDescent="0.25">
      <c r="A102" s="39" t="s">
        <v>113</v>
      </c>
      <c r="B102" s="6"/>
      <c r="C102" s="35"/>
      <c r="D102" s="35"/>
      <c r="E102" s="35"/>
      <c r="F102" s="35"/>
      <c r="G102" s="35"/>
      <c r="H102" s="35"/>
      <c r="I102" s="35"/>
      <c r="J102" s="35"/>
    </row>
    <row r="103" spans="1:10" x14ac:dyDescent="0.25">
      <c r="A103" s="40" t="s">
        <v>83</v>
      </c>
      <c r="B103" s="6"/>
      <c r="C103" s="35"/>
      <c r="D103" s="35"/>
      <c r="E103" s="35"/>
      <c r="F103" s="35"/>
      <c r="G103" s="35"/>
      <c r="H103" s="35"/>
      <c r="I103" s="35"/>
      <c r="J103" s="35"/>
    </row>
    <row r="104" spans="1:10" x14ac:dyDescent="0.25">
      <c r="A104" s="41" t="s">
        <v>56</v>
      </c>
      <c r="B104" s="6"/>
      <c r="C104" s="35"/>
      <c r="D104" s="35"/>
      <c r="E104" s="35"/>
      <c r="F104" s="35"/>
      <c r="G104" s="35"/>
      <c r="H104" s="35"/>
      <c r="I104" s="35"/>
      <c r="J104" s="35"/>
    </row>
    <row r="105" spans="1:10" x14ac:dyDescent="0.25">
      <c r="A105" s="42" t="s">
        <v>56</v>
      </c>
      <c r="B105" s="6"/>
      <c r="C105" s="35"/>
      <c r="D105" s="35"/>
      <c r="E105" s="35"/>
      <c r="F105" s="35">
        <v>1</v>
      </c>
      <c r="G105" s="35"/>
      <c r="H105" s="35"/>
      <c r="I105" s="35"/>
      <c r="J105" s="35">
        <v>1</v>
      </c>
    </row>
    <row r="106" spans="1:10" x14ac:dyDescent="0.25">
      <c r="A106" s="52" t="s">
        <v>57</v>
      </c>
      <c r="B106" s="6"/>
      <c r="C106" s="35"/>
      <c r="D106" s="35"/>
      <c r="E106" s="35">
        <v>5</v>
      </c>
      <c r="F106" s="35">
        <v>1</v>
      </c>
      <c r="G106" s="35"/>
      <c r="H106" s="35"/>
      <c r="I106" s="35">
        <v>1</v>
      </c>
      <c r="J106" s="35">
        <v>7</v>
      </c>
    </row>
    <row r="107" spans="1:10" x14ac:dyDescent="0.25">
      <c r="A107" s="52" t="s">
        <v>53</v>
      </c>
      <c r="B107" s="6"/>
      <c r="C107" s="35"/>
      <c r="D107" s="35">
        <v>3</v>
      </c>
      <c r="E107" s="35"/>
      <c r="F107" s="35">
        <v>2</v>
      </c>
      <c r="G107" s="35"/>
      <c r="H107" s="35"/>
      <c r="I107" s="35"/>
      <c r="J107" s="35">
        <v>5</v>
      </c>
    </row>
    <row r="108" spans="1:10" x14ac:dyDescent="0.25">
      <c r="A108" s="52" t="s">
        <v>55</v>
      </c>
      <c r="B108" s="6">
        <v>4</v>
      </c>
      <c r="C108" s="35">
        <v>7</v>
      </c>
      <c r="D108" s="35">
        <v>18</v>
      </c>
      <c r="E108" s="35">
        <v>8</v>
      </c>
      <c r="F108" s="35">
        <v>8</v>
      </c>
      <c r="G108" s="35">
        <v>2</v>
      </c>
      <c r="H108" s="35">
        <v>1</v>
      </c>
      <c r="I108" s="35">
        <v>2</v>
      </c>
      <c r="J108" s="35">
        <v>50</v>
      </c>
    </row>
    <row r="109" spans="1:10" x14ac:dyDescent="0.25">
      <c r="C109"/>
      <c r="D109"/>
      <c r="E109"/>
      <c r="F109"/>
      <c r="G109"/>
      <c r="H109"/>
      <c r="I109"/>
      <c r="J109"/>
    </row>
    <row r="110" spans="1:10" x14ac:dyDescent="0.25">
      <c r="C110"/>
      <c r="D110"/>
      <c r="E110"/>
      <c r="F110"/>
      <c r="G110"/>
      <c r="H110"/>
      <c r="I110"/>
      <c r="J110"/>
    </row>
    <row r="111" spans="1:10" x14ac:dyDescent="0.25">
      <c r="C111"/>
      <c r="D111"/>
      <c r="E111"/>
      <c r="F111"/>
      <c r="G111"/>
      <c r="H111"/>
      <c r="I111"/>
      <c r="J111"/>
    </row>
    <row r="112" spans="1:10" x14ac:dyDescent="0.25">
      <c r="C112"/>
      <c r="D112"/>
      <c r="E112"/>
      <c r="F112"/>
      <c r="G112"/>
      <c r="H112"/>
      <c r="I112"/>
      <c r="J112"/>
    </row>
    <row r="113" spans="3:10" x14ac:dyDescent="0.25">
      <c r="C113"/>
      <c r="D113"/>
      <c r="E113"/>
      <c r="F113"/>
      <c r="G113"/>
      <c r="H113"/>
      <c r="I113"/>
      <c r="J113"/>
    </row>
    <row r="114" spans="3:10" x14ac:dyDescent="0.25">
      <c r="C114"/>
      <c r="D114"/>
      <c r="E114"/>
      <c r="F114"/>
      <c r="G114"/>
      <c r="H114"/>
      <c r="I114"/>
      <c r="J114"/>
    </row>
    <row r="115" spans="3:10" x14ac:dyDescent="0.25">
      <c r="C115"/>
      <c r="D115"/>
      <c r="E115"/>
      <c r="F115"/>
      <c r="G115"/>
      <c r="H115"/>
      <c r="I115"/>
      <c r="J115"/>
    </row>
    <row r="116" spans="3:10" x14ac:dyDescent="0.25">
      <c r="C116"/>
      <c r="D116"/>
      <c r="E116"/>
      <c r="F116"/>
      <c r="G116"/>
      <c r="H116"/>
      <c r="I116"/>
      <c r="J116"/>
    </row>
    <row r="117" spans="3:10" x14ac:dyDescent="0.25">
      <c r="C117"/>
      <c r="D117"/>
      <c r="E117"/>
      <c r="F117"/>
      <c r="G117"/>
      <c r="H117"/>
      <c r="I117"/>
      <c r="J117"/>
    </row>
    <row r="118" spans="3:10" x14ac:dyDescent="0.25">
      <c r="C118"/>
      <c r="D118"/>
      <c r="E118"/>
      <c r="F118"/>
      <c r="G118"/>
      <c r="H118"/>
      <c r="I118"/>
      <c r="J118"/>
    </row>
    <row r="119" spans="3:10" x14ac:dyDescent="0.25">
      <c r="C119"/>
      <c r="D119"/>
      <c r="E119"/>
      <c r="F119"/>
      <c r="G119"/>
      <c r="H119"/>
      <c r="I119"/>
      <c r="J119"/>
    </row>
    <row r="120" spans="3:10" x14ac:dyDescent="0.25">
      <c r="C120"/>
      <c r="D120"/>
      <c r="E120"/>
      <c r="F120"/>
      <c r="G120"/>
      <c r="H120"/>
      <c r="I120"/>
      <c r="J120"/>
    </row>
    <row r="121" spans="3:10" x14ac:dyDescent="0.25">
      <c r="C121"/>
      <c r="D121"/>
      <c r="E121"/>
      <c r="F121"/>
      <c r="G121"/>
      <c r="H121"/>
      <c r="I121"/>
      <c r="J121"/>
    </row>
    <row r="122" spans="3:10" x14ac:dyDescent="0.25">
      <c r="C122"/>
      <c r="D122"/>
      <c r="E122"/>
      <c r="F122"/>
      <c r="G122"/>
      <c r="H122"/>
      <c r="I122"/>
      <c r="J122"/>
    </row>
    <row r="123" spans="3:10" x14ac:dyDescent="0.25">
      <c r="C123"/>
      <c r="D123"/>
      <c r="E123"/>
      <c r="F123"/>
      <c r="G123"/>
      <c r="H123"/>
      <c r="I123"/>
      <c r="J123"/>
    </row>
    <row r="124" spans="3:10" x14ac:dyDescent="0.25">
      <c r="C124"/>
      <c r="D124"/>
      <c r="E124"/>
      <c r="F124"/>
      <c r="G124"/>
      <c r="H124"/>
      <c r="I124"/>
      <c r="J124"/>
    </row>
    <row r="125" spans="3:10" x14ac:dyDescent="0.25">
      <c r="C125"/>
      <c r="D125"/>
      <c r="E125"/>
      <c r="F125"/>
      <c r="G125"/>
      <c r="H125"/>
      <c r="I125"/>
      <c r="J125"/>
    </row>
    <row r="126" spans="3:10" x14ac:dyDescent="0.25">
      <c r="C126"/>
      <c r="D126"/>
      <c r="E126"/>
      <c r="F126"/>
      <c r="G126"/>
      <c r="H126"/>
      <c r="I126"/>
      <c r="J126"/>
    </row>
    <row r="127" spans="3:10" x14ac:dyDescent="0.25">
      <c r="C127"/>
      <c r="D127"/>
      <c r="E127"/>
      <c r="F127"/>
      <c r="G127"/>
      <c r="H127"/>
      <c r="I127"/>
      <c r="J127"/>
    </row>
    <row r="128" spans="3:10" x14ac:dyDescent="0.25">
      <c r="C128"/>
      <c r="D128"/>
      <c r="E128"/>
      <c r="F128"/>
      <c r="G128"/>
      <c r="H128"/>
      <c r="I128"/>
      <c r="J128"/>
    </row>
    <row r="129" spans="3:10" x14ac:dyDescent="0.25">
      <c r="C129"/>
      <c r="D129"/>
      <c r="E129"/>
      <c r="F129"/>
      <c r="G129"/>
      <c r="H129"/>
      <c r="I129"/>
      <c r="J129"/>
    </row>
    <row r="130" spans="3:10" x14ac:dyDescent="0.25">
      <c r="C130"/>
      <c r="D130"/>
      <c r="E130"/>
      <c r="F130"/>
      <c r="G130"/>
      <c r="H130"/>
      <c r="I130"/>
      <c r="J130"/>
    </row>
    <row r="131" spans="3:10" x14ac:dyDescent="0.25">
      <c r="C131"/>
      <c r="D131"/>
      <c r="E131"/>
      <c r="F131"/>
      <c r="G131"/>
      <c r="H131"/>
      <c r="I131"/>
      <c r="J131"/>
    </row>
    <row r="132" spans="3:10" x14ac:dyDescent="0.25">
      <c r="C132"/>
      <c r="D132"/>
      <c r="E132"/>
      <c r="F132"/>
      <c r="G132"/>
      <c r="H132"/>
      <c r="I132"/>
      <c r="J132"/>
    </row>
    <row r="133" spans="3:10" x14ac:dyDescent="0.25">
      <c r="C133"/>
      <c r="D133"/>
      <c r="E133"/>
      <c r="F133"/>
      <c r="G133"/>
      <c r="H133"/>
      <c r="I133"/>
      <c r="J13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9"/>
  <sheetViews>
    <sheetView workbookViewId="0">
      <selection activeCell="B17" sqref="B17"/>
    </sheetView>
  </sheetViews>
  <sheetFormatPr baseColWidth="10" defaultRowHeight="15" x14ac:dyDescent="0.25"/>
  <cols>
    <col min="1" max="1" width="16.42578125" bestFit="1" customWidth="1"/>
    <col min="2" max="2" width="29.42578125" bestFit="1" customWidth="1"/>
  </cols>
  <sheetData>
    <row r="1" spans="1:2" x14ac:dyDescent="0.25">
      <c r="A1" t="s">
        <v>48</v>
      </c>
      <c r="B1" t="s">
        <v>73</v>
      </c>
    </row>
    <row r="3" spans="1:2" x14ac:dyDescent="0.25">
      <c r="A3" t="s">
        <v>51</v>
      </c>
      <c r="B3" t="s">
        <v>52</v>
      </c>
    </row>
    <row r="4" spans="1:2" x14ac:dyDescent="0.25">
      <c r="A4" t="s">
        <v>49</v>
      </c>
      <c r="B4" t="s">
        <v>57</v>
      </c>
    </row>
    <row r="5" spans="1:2" x14ac:dyDescent="0.25">
      <c r="A5" t="s">
        <v>50</v>
      </c>
      <c r="B5" t="s">
        <v>53</v>
      </c>
    </row>
    <row r="6" spans="1:2" x14ac:dyDescent="0.25">
      <c r="A6" t="s">
        <v>59</v>
      </c>
      <c r="B6" t="s">
        <v>58</v>
      </c>
    </row>
    <row r="7" spans="1:2" x14ac:dyDescent="0.25">
      <c r="A7" t="s">
        <v>78</v>
      </c>
    </row>
    <row r="8" spans="1:2" x14ac:dyDescent="0.25">
      <c r="A8" t="s">
        <v>120</v>
      </c>
    </row>
    <row r="9" spans="1:2" x14ac:dyDescent="0.25">
      <c r="A9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Recueil attentes</vt:lpstr>
      <vt:lpstr>Résultats</vt:lpstr>
      <vt:lpstr>Données</vt:lpstr>
      <vt:lpstr>Je_cherche</vt:lpstr>
      <vt:lpstr>Je_cherche1</vt:lpstr>
      <vt:lpstr>Je_cherche2</vt:lpstr>
      <vt:lpstr>Je_cherche3</vt:lpstr>
      <vt:lpstr>Je_cherche4</vt:lpstr>
      <vt:lpstr>NOM</vt:lpstr>
      <vt:lpstr>Type</vt:lpstr>
      <vt:lpstr>Type1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ruze.morgan</dc:creator>
  <cp:lastModifiedBy>ruze.morgan</cp:lastModifiedBy>
  <dcterms:created xsi:type="dcterms:W3CDTF">2018-01-25T14:50:34Z</dcterms:created>
  <dcterms:modified xsi:type="dcterms:W3CDTF">2018-02-01T13:03:27Z</dcterms:modified>
</cp:coreProperties>
</file>