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510636\Documents\"/>
    </mc:Choice>
  </mc:AlternateContent>
  <bookViews>
    <workbookView xWindow="0" yWindow="0" windowWidth="21570" windowHeight="12360" tabRatio="773" activeTab="1"/>
  </bookViews>
  <sheets>
    <sheet name="Configuration" sheetId="8" r:id="rId1"/>
    <sheet name="Points de contrôle" sheetId="5" r:id="rId2"/>
    <sheet name="Liste matériel" sheetId="4" state="hidden" r:id="rId3"/>
    <sheet name="matériel" sheetId="11" r:id="rId4"/>
    <sheet name="Liste des EPI" sheetId="6" state="hidden" r:id="rId5"/>
    <sheet name="Check list chantier" sheetId="12" r:id="rId6"/>
    <sheet name="Feuil2" sheetId="10" state="hidden" r:id="rId7"/>
  </sheets>
  <functionGroups builtInGroupCount="18"/>
  <definedNames>
    <definedName name="_xlnm._FilterDatabase" localSheetId="0" hidden="1">Configuration!$J$6:$J$45</definedName>
    <definedName name="_xlnm._FilterDatabase" localSheetId="2" hidden="1">'Liste matériel'!$J$2:$J$42</definedName>
    <definedName name="_xlnm._FilterDatabase" localSheetId="1" hidden="1">'Points de contrôle'!$J$1:$J$313</definedName>
    <definedName name="article">'Liste matériel'!#REF!</definedName>
    <definedName name="_xlnm.Print_Titles" localSheetId="1">'Points de contrôle'!$2:$3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2" l="1"/>
  <c r="A11" i="12"/>
  <c r="A2" i="11" l="1"/>
  <c r="B1" i="11"/>
  <c r="A6" i="12"/>
  <c r="E3" i="12"/>
  <c r="F3" i="12"/>
  <c r="B2" i="11"/>
  <c r="C27" i="11" l="1"/>
  <c r="C8" i="11" l="1"/>
  <c r="C12" i="11"/>
  <c r="C16" i="11"/>
  <c r="C20" i="11"/>
  <c r="C24" i="11"/>
  <c r="C28" i="11"/>
  <c r="C9" i="11"/>
  <c r="C13" i="11"/>
  <c r="C17" i="11"/>
  <c r="C21" i="11"/>
  <c r="C25" i="11"/>
  <c r="C5" i="11"/>
  <c r="C6" i="11"/>
  <c r="C10" i="11"/>
  <c r="C14" i="11"/>
  <c r="C18" i="11"/>
  <c r="C22" i="11"/>
  <c r="C26" i="11"/>
  <c r="C7" i="11"/>
  <c r="C11" i="11"/>
  <c r="C15" i="11"/>
  <c r="C19" i="11"/>
  <c r="C23" i="11"/>
  <c r="AU5" i="10" l="1"/>
  <c r="I5" i="10"/>
</calcChain>
</file>

<file path=xl/sharedStrings.xml><?xml version="1.0" encoding="utf-8"?>
<sst xmlns="http://schemas.openxmlformats.org/spreadsheetml/2006/main" count="1308" uniqueCount="446">
  <si>
    <t>Remarques</t>
  </si>
  <si>
    <t>Etat des boyaux CG</t>
  </si>
  <si>
    <t xml:space="preserve">Avant </t>
  </si>
  <si>
    <t>Arrière</t>
  </si>
  <si>
    <t>Etat robinet</t>
  </si>
  <si>
    <t>Support boyaux</t>
  </si>
  <si>
    <t>Alignement des butoirs</t>
  </si>
  <si>
    <t>Etat général de l'attelage 
(Rondelle de sécurité, goupille)</t>
  </si>
  <si>
    <t>Usure de l'anneau</t>
  </si>
  <si>
    <t>Barres anti déraillement</t>
  </si>
  <si>
    <t>Divers</t>
  </si>
  <si>
    <t xml:space="preserve">Gauche </t>
  </si>
  <si>
    <t>Droite</t>
  </si>
  <si>
    <t>Etat général</t>
  </si>
  <si>
    <t>Guides lames ressort</t>
  </si>
  <si>
    <t>Présence clavette</t>
  </si>
  <si>
    <t>Etat sablière/manchette/tuyau rigide/couvercle</t>
  </si>
  <si>
    <t>Fonctionnement sablière</t>
  </si>
  <si>
    <t>Ressorts de rappel</t>
  </si>
  <si>
    <t>Clips chape vérin frein</t>
  </si>
  <si>
    <t>Latéral timonerie</t>
  </si>
  <si>
    <t>Traverses timonerie</t>
  </si>
  <si>
    <t xml:space="preserve">
Frein à main</t>
  </si>
  <si>
    <t>Fonctionnement détresse</t>
  </si>
  <si>
    <t>Trombe sirène</t>
  </si>
  <si>
    <t xml:space="preserve">Etat feux pillar </t>
  </si>
  <si>
    <t>Feux rouges et blancs</t>
  </si>
  <si>
    <t>Eclairage traverses</t>
  </si>
  <si>
    <t>Avant</t>
  </si>
  <si>
    <t>Fuites Eau/mazout/huile</t>
  </si>
  <si>
    <t>Relais de démarrage (câblage, fonctionnement,...)</t>
  </si>
  <si>
    <t>Etat général moteur</t>
  </si>
  <si>
    <t>Fixation compresseur</t>
  </si>
  <si>
    <t>Flexible sortie compresseur</t>
  </si>
  <si>
    <t>Fixation convertisseur</t>
  </si>
  <si>
    <t>Capteur pression</t>
  </si>
  <si>
    <t>Capteur température</t>
  </si>
  <si>
    <t>Graissage cardan</t>
  </si>
  <si>
    <t>Etat général cardan</t>
  </si>
  <si>
    <t>Fixation radiateur</t>
  </si>
  <si>
    <t>Etat bouchon remplissage</t>
  </si>
  <si>
    <t>Conduites/flexibles/durites</t>
  </si>
  <si>
    <t>Etat nid d'abeille</t>
  </si>
  <si>
    <t>Agrès de sécurité</t>
  </si>
  <si>
    <t>Date de validité KE ou 
C3W (10 ans)</t>
  </si>
  <si>
    <t>Marquage des réservoirs</t>
  </si>
  <si>
    <t>Etat général réservoirs</t>
  </si>
  <si>
    <t>Etat général vérin ripper</t>
  </si>
  <si>
    <t>Purge déshuileur</t>
  </si>
  <si>
    <t>Purges réservoirs</t>
  </si>
  <si>
    <t>Interrupteur démarrage</t>
  </si>
  <si>
    <t>Marche Avant</t>
  </si>
  <si>
    <t>Marche Arrière</t>
  </si>
  <si>
    <t>Freins à main</t>
  </si>
  <si>
    <t>Freins de parking</t>
  </si>
  <si>
    <t>Etat indicateur de vitesse</t>
  </si>
  <si>
    <t>Etat compte tour</t>
  </si>
  <si>
    <t>Pédale homme mort</t>
  </si>
  <si>
    <t>PC1</t>
  </si>
  <si>
    <t>PC2</t>
  </si>
  <si>
    <t xml:space="preserve">Visibilité </t>
  </si>
  <si>
    <t>Essuie glaces</t>
  </si>
  <si>
    <t>Sièges</t>
  </si>
  <si>
    <t>Etat du bornier</t>
  </si>
  <si>
    <t>Etat général de l'installation</t>
  </si>
  <si>
    <t>Etat carrosserie</t>
  </si>
  <si>
    <t>Indicateur niveau fuel</t>
  </si>
  <si>
    <t>Etat réservoir</t>
  </si>
  <si>
    <t>Etat du pignon AV/AR</t>
  </si>
  <si>
    <t>Prise d'échantillon</t>
  </si>
  <si>
    <t>Vérification marquage toujours présent</t>
  </si>
  <si>
    <t>Etat des Batteries</t>
  </si>
  <si>
    <t xml:space="preserve">Chasses pierres </t>
  </si>
  <si>
    <t>Vérifier le niveau d'huile moteur (pour voir si perte)</t>
  </si>
  <si>
    <t>Graissage (attention à ne pas mettre trop de graisse)</t>
  </si>
  <si>
    <t>Remplissage huile moteur</t>
  </si>
  <si>
    <t>Filtre à l'huile</t>
  </si>
  <si>
    <t>Huile moteur</t>
  </si>
  <si>
    <t>Filtre à gazoil du moteur</t>
  </si>
  <si>
    <t>Filtre à gazoil secondaire</t>
  </si>
  <si>
    <t>Filtre à air moteur</t>
  </si>
  <si>
    <t>Filtre à air moteur secondaire</t>
  </si>
  <si>
    <t>Filtre  gasoil  convertisseur</t>
  </si>
  <si>
    <t>Huile du compresseur  (VBZ)</t>
  </si>
  <si>
    <t>Courroies alternateur C61</t>
  </si>
  <si>
    <t>Courroies compresseur C90</t>
  </si>
  <si>
    <t>Huile du convertisseur</t>
  </si>
  <si>
    <t>Huile du réducteur</t>
  </si>
  <si>
    <t xml:space="preserve">Sabots de frein </t>
  </si>
  <si>
    <t>eau distillé pour les batteries</t>
  </si>
  <si>
    <t>Phares blancs :</t>
  </si>
  <si>
    <t>Phares rouges</t>
  </si>
  <si>
    <t>Feux extérieurs.</t>
  </si>
  <si>
    <t>Flacon pour échantillon d'huile</t>
  </si>
  <si>
    <t>Batteries :</t>
  </si>
  <si>
    <t>Nettoyage de l'armoire électrique et chemin de câble si nécessaire</t>
  </si>
  <si>
    <t>Liste des articles à sortir</t>
  </si>
  <si>
    <t xml:space="preserve">Entretien de la loco </t>
  </si>
  <si>
    <t xml:space="preserve">Date </t>
  </si>
  <si>
    <t xml:space="preserve">Article </t>
  </si>
  <si>
    <t xml:space="preserve">Déscription </t>
  </si>
  <si>
    <t>Utilisé : OUI/NON</t>
  </si>
  <si>
    <t>Sortie Ok</t>
  </si>
  <si>
    <t>20023232 (35x)</t>
  </si>
  <si>
    <t>20024956 (3x)</t>
  </si>
  <si>
    <t>20023705 (3x)</t>
  </si>
  <si>
    <t>20023060 (0x)</t>
  </si>
  <si>
    <t>20023413 (0x)</t>
  </si>
  <si>
    <t>20025256 (0x)</t>
  </si>
  <si>
    <t>20023203 (0x)</t>
  </si>
  <si>
    <t>20023205 (0x)</t>
  </si>
  <si>
    <t>20022931 (0x)</t>
  </si>
  <si>
    <t>00-01-00</t>
  </si>
  <si>
    <t>Noter nombre de litres</t>
  </si>
  <si>
    <t>Réaliser le test de concentration en antigel (languettes) et ajuster le niveau du circuit d'eau en fonction du résultat obtenu.</t>
  </si>
  <si>
    <t>Vérifier la tension de la courroie de l'alternateur et l'état de celle-ci. Remplacer les courroies si nécessaire/ Vérifier tension et courant à la sortie de l'alternateur.</t>
  </si>
  <si>
    <t>Vérification visuel</t>
  </si>
  <si>
    <t>Remplacer les semelles si nécessaire</t>
  </si>
  <si>
    <t>Arriére</t>
  </si>
  <si>
    <t>Vérifier le bon fonctionnement des arrêts d'urgence extérieurs. Vérifier que la pression dans la conduite générale tombe à 0.</t>
  </si>
  <si>
    <t>Vérifier le bon fonctionnement des arrêts d'urgence. Vérifier que la pression dans la conduite générale tombe à 0.</t>
  </si>
  <si>
    <t>Réaliser un test d'étanchéité global et visuel suivant indication des manomètres CP, CF et CG</t>
  </si>
  <si>
    <t>Pour les batteries au plomb, vérifier niveau électrolyte et faire l'appoint en eau distillée si nécessaire</t>
  </si>
  <si>
    <t>Port des EPI</t>
  </si>
  <si>
    <t>Etanchéité</t>
  </si>
  <si>
    <t>Date de validité réservoirs</t>
  </si>
  <si>
    <t>Roue 1</t>
  </si>
  <si>
    <t>Roue 2</t>
  </si>
  <si>
    <t>Roue 3</t>
  </si>
  <si>
    <t>Roue 4</t>
  </si>
  <si>
    <t>Batterie :</t>
  </si>
  <si>
    <t>antirouille</t>
  </si>
  <si>
    <t xml:space="preserve">Brosse métallique </t>
  </si>
  <si>
    <t>rondelles anti-sulfate pour les cosses</t>
  </si>
  <si>
    <t>Lunettes anti-éclaboussures</t>
  </si>
  <si>
    <t>https://www.cchst.ca/oshanswers/safety_haz/forklift/batteries.html</t>
  </si>
  <si>
    <t>OK / NOK</t>
  </si>
  <si>
    <t>Inspection de la conduite d'échappement</t>
  </si>
  <si>
    <t>Câblage caterpillar</t>
  </si>
  <si>
    <t>Vérifier l'état des câbles de commande moteur</t>
  </si>
  <si>
    <t>20025288 (1x)</t>
  </si>
  <si>
    <t>20041319 (1x)</t>
  </si>
  <si>
    <t>20163142 (1x)</t>
  </si>
  <si>
    <t>20023011 (1x)</t>
  </si>
  <si>
    <t>20023049 (1x)</t>
  </si>
  <si>
    <t>20023232 (1x)</t>
  </si>
  <si>
    <t>20025614 (1x)</t>
  </si>
  <si>
    <t>20185755 (1x)</t>
  </si>
  <si>
    <t>20035878 (0x)</t>
  </si>
  <si>
    <t>Régulation démarrage et arrêt du compresseur</t>
  </si>
  <si>
    <t>Compresseur</t>
  </si>
  <si>
    <t>Valve de sécurité</t>
  </si>
  <si>
    <t>Fermer la valve d'siolation des réservoirs principaux et accélérer le moteur diesel à sa vitesse nominale. La soupape de sécurité doit s'ouvrir au plus tard à 12bar, si on vennait à dépasser cette pression stopper le moteur diesel. Noter la pression d'ouverture</t>
  </si>
  <si>
    <t>Noter la pression de fermeture de la soupape. (10,5 bars)</t>
  </si>
  <si>
    <t>11bars -0,5/+1</t>
  </si>
  <si>
    <t>A vitesse maximum du compresseur (2100tr/min) la soupape de sécurtié est suffisante pour évacuer tout le débit.</t>
  </si>
  <si>
    <t>Ouvrir la vanne d'isolement des réservoirs principaux. Contrôler l'arrêt du compresseur</t>
  </si>
  <si>
    <t>Frein direct</t>
  </si>
  <si>
    <t>Vérifier que les 4 sabots de frein ont bien été desserrés.</t>
  </si>
  <si>
    <t>Vérifier que les 4 sabots de frein ont bien été serrés.</t>
  </si>
  <si>
    <t>Flexibles</t>
  </si>
  <si>
    <t>Vérifier qu'il n'y ai aucun contacte entre les flexibles ou avec une partie métallique</t>
  </si>
  <si>
    <t>Jeu soupape</t>
  </si>
  <si>
    <t>Jeu turbo</t>
  </si>
  <si>
    <t>Mesurer le jeu latéral turbo</t>
  </si>
  <si>
    <t>Mesurer le jeu axial turbo</t>
  </si>
  <si>
    <t>Bourrage vilbrequin</t>
  </si>
  <si>
    <t>Réviser</t>
  </si>
  <si>
    <t>Injecteurs</t>
  </si>
  <si>
    <t>Remplacer</t>
  </si>
  <si>
    <t>Thermostats</t>
  </si>
  <si>
    <t>Reniflard</t>
  </si>
  <si>
    <t>Accouplement élastique</t>
  </si>
  <si>
    <t>Nettoyer</t>
  </si>
  <si>
    <t>Refroidisseur d'huile</t>
  </si>
  <si>
    <t>Pompe à eau</t>
  </si>
  <si>
    <t>Alternateur</t>
  </si>
  <si>
    <t>Démarreur</t>
  </si>
  <si>
    <t>Culasses</t>
  </si>
  <si>
    <t>Nettoyant contact</t>
  </si>
  <si>
    <t>Filtre à huile VBZ</t>
  </si>
  <si>
    <t>Filtre à air armoire électrique</t>
  </si>
  <si>
    <t>Ais S0243</t>
  </si>
  <si>
    <t>Rittal 3322.705</t>
  </si>
  <si>
    <t>Manostat de surveillance de la CP</t>
  </si>
  <si>
    <t>Puerger la pression et vérifier l'ouverture du manostat de surveillance</t>
  </si>
  <si>
    <t>Fermer la valve d'siolation des réservoirs principaux et accélérer le moteur diesel à sa vitesse nominale. La soupape de sécurité doit s'ouvrir au plus tard à 12bar, si on vennait à dépasser cette pression stopper le moteur diesel.</t>
  </si>
  <si>
    <t>Moteur en Fonctionnement :</t>
  </si>
  <si>
    <t>Inspection des gaz</t>
  </si>
  <si>
    <t>Lunettes</t>
  </si>
  <si>
    <t>Gants en caoutchouc</t>
  </si>
  <si>
    <t>Douche oculaire</t>
  </si>
  <si>
    <t>Flacon rince-œil ph neutre</t>
  </si>
  <si>
    <t>Ok ?</t>
  </si>
  <si>
    <t>Vérifier l'état des soudures (Vérifier les plaques en cas de démontage)</t>
  </si>
  <si>
    <t>Si appuie d'huile necessaire vérifier l'état du pignon de selection de sens de marche AV/AR</t>
  </si>
  <si>
    <t>Etat du radiateur</t>
  </si>
  <si>
    <t>Profil de roue AV</t>
  </si>
  <si>
    <t>Profil de roue AR</t>
  </si>
  <si>
    <t>Action</t>
  </si>
  <si>
    <t>Mode op</t>
  </si>
  <si>
    <t>Articles</t>
  </si>
  <si>
    <t>Num</t>
  </si>
  <si>
    <t>Stock en cour</t>
  </si>
  <si>
    <t>Stock mini</t>
  </si>
  <si>
    <t>Organe</t>
  </si>
  <si>
    <t>salopette jetable</t>
  </si>
  <si>
    <t>Autre :</t>
  </si>
  <si>
    <t>Relever :</t>
  </si>
  <si>
    <t>Pneumatiques :</t>
  </si>
  <si>
    <t>Traverses :</t>
  </si>
  <si>
    <t>Timoneries :</t>
  </si>
  <si>
    <t>Train de roues :</t>
  </si>
  <si>
    <t>Bielles :</t>
  </si>
  <si>
    <t>Essieu :</t>
  </si>
  <si>
    <t>Réducteur :</t>
  </si>
  <si>
    <t>Convertisseur :</t>
  </si>
  <si>
    <t>huile moteur</t>
  </si>
  <si>
    <t>Filtre à gazoil moteur</t>
  </si>
  <si>
    <t>Filtre à huile</t>
  </si>
  <si>
    <t>Supports moteur</t>
  </si>
  <si>
    <t>Contrôler</t>
  </si>
  <si>
    <t>Vidanger</t>
  </si>
  <si>
    <t>Courroie alternateur (tendre si nécessaire)</t>
  </si>
  <si>
    <t>Courroie pompe à eau</t>
  </si>
  <si>
    <t>Turbo</t>
  </si>
  <si>
    <t>Echappement</t>
  </si>
  <si>
    <t>Clapet d'échappement</t>
  </si>
  <si>
    <t>Support filtre à air</t>
  </si>
  <si>
    <t>Durites eau</t>
  </si>
  <si>
    <t>Compresseur Cummins/CAT</t>
  </si>
  <si>
    <t>Collier de serrage</t>
  </si>
  <si>
    <t>Courroie compresseur</t>
  </si>
  <si>
    <t>Poulie compresseur</t>
  </si>
  <si>
    <t>Huile</t>
  </si>
  <si>
    <t>Clapet antiretour</t>
  </si>
  <si>
    <t>Appoint</t>
  </si>
  <si>
    <t>Régler</t>
  </si>
  <si>
    <t>1,5 bar minimum</t>
  </si>
  <si>
    <t>Vérin embrayage (fixations, réglages,….)</t>
  </si>
  <si>
    <t xml:space="preserve">Pression mazout </t>
  </si>
  <si>
    <t>Purger</t>
  </si>
  <si>
    <t>Purge d'air</t>
  </si>
  <si>
    <t>Elément du dégazage</t>
  </si>
  <si>
    <t>Filtre gasoil</t>
  </si>
  <si>
    <t>Graisser</t>
  </si>
  <si>
    <t>Bouchon remplissage</t>
  </si>
  <si>
    <t>Nid d'abeille</t>
  </si>
  <si>
    <t>Cosse</t>
  </si>
  <si>
    <t>Batterie et cosse</t>
  </si>
  <si>
    <t>Fuites huiles</t>
  </si>
  <si>
    <t>Flexibles lubrification</t>
  </si>
  <si>
    <t>Vérin changement de marches/détections</t>
  </si>
  <si>
    <t xml:space="preserve">Tirants supérieurs </t>
  </si>
  <si>
    <t xml:space="preserve">Jauge niveau </t>
  </si>
  <si>
    <t>Fixation contre-poids</t>
  </si>
  <si>
    <t>Bagues latérales</t>
  </si>
  <si>
    <t>Boîte d'essieu</t>
  </si>
  <si>
    <t>Signalisation :</t>
  </si>
  <si>
    <t>Relever</t>
  </si>
  <si>
    <r>
      <t xml:space="preserve">Tarage </t>
    </r>
    <r>
      <rPr>
        <sz val="10"/>
        <color rgb="FF0070C0"/>
        <rFont val="MS Reference Sans Serif"/>
        <family val="2"/>
      </rPr>
      <t>(22kg)</t>
    </r>
  </si>
  <si>
    <r>
      <t xml:space="preserve">Mesurer le temps de remplissage des réservoirs principaux de 0 à 9,5 bar (vanne d'isolation réservoirs principaux fermée et vitesse Max du moteur diesel à 2100 tr/min) </t>
    </r>
    <r>
      <rPr>
        <b/>
        <sz val="10"/>
        <color theme="1"/>
        <rFont val="MS Reference Sans Serif"/>
        <family val="2"/>
      </rPr>
      <t>5minutes max</t>
    </r>
  </si>
  <si>
    <r>
      <t xml:space="preserve">Purger la conduite principale. Relever la pression de mise en route du compresseur </t>
    </r>
    <r>
      <rPr>
        <b/>
        <sz val="10"/>
        <color theme="1"/>
        <rFont val="MS Reference Sans Serif"/>
        <family val="2"/>
      </rPr>
      <t>7,5bars +/- 0,2</t>
    </r>
  </si>
  <si>
    <r>
      <t xml:space="preserve">Continuer à purger et noter la pression d'ouverture du manostat de surveillance de la CP </t>
    </r>
    <r>
      <rPr>
        <b/>
        <sz val="10"/>
        <color theme="1"/>
        <rFont val="MS Reference Sans Serif"/>
        <family val="2"/>
      </rPr>
      <t>5bars +/- 0,2</t>
    </r>
  </si>
  <si>
    <r>
      <t xml:space="preserve">Arrêter la purge et noter la pression de fermeture du manostat de surveillance de la CP </t>
    </r>
    <r>
      <rPr>
        <b/>
        <sz val="10"/>
        <color theme="1"/>
        <rFont val="MS Reference Sans Serif"/>
        <family val="2"/>
      </rPr>
      <t>6,5bars +/- 0,2</t>
    </r>
  </si>
  <si>
    <r>
      <t>Arrêter compresseur à</t>
    </r>
    <r>
      <rPr>
        <b/>
        <sz val="10"/>
        <color theme="1"/>
        <rFont val="MS Reference Sans Serif"/>
        <family val="2"/>
      </rPr>
      <t xml:space="preserve"> 9,5bars +/-0,2</t>
    </r>
  </si>
  <si>
    <r>
      <t xml:space="preserve">Fermer la vanne d'isolation des réservoirs principaux, mesurer la diminution de pression en fonction du temps dans la CP en aval de la vanne. Celle-ci ne doit pas dépasser </t>
    </r>
    <r>
      <rPr>
        <b/>
        <sz val="10"/>
        <color theme="1"/>
        <rFont val="MS Reference Sans Serif"/>
        <family val="2"/>
      </rPr>
      <t>0,3bar/5min.</t>
    </r>
  </si>
  <si>
    <r>
      <t xml:space="preserve">Appliquer les freins directs, mesurer la pression maximum obtenue dans les cylindres de frein. </t>
    </r>
    <r>
      <rPr>
        <b/>
        <sz val="10"/>
        <color theme="1"/>
        <rFont val="MS Reference Sans Serif"/>
        <family val="2"/>
      </rPr>
      <t>3,6bars +/-0,1</t>
    </r>
  </si>
  <si>
    <r>
      <t xml:space="preserve">Relâcher complètement les freins et mesurer le temps entre la commande et le moment où l'on atteint une pression de </t>
    </r>
    <r>
      <rPr>
        <b/>
        <sz val="10"/>
        <color theme="1"/>
        <rFont val="MS Reference Sans Serif"/>
        <family val="2"/>
      </rPr>
      <t>0,4bar</t>
    </r>
    <r>
      <rPr>
        <sz val="10"/>
        <color theme="1"/>
        <rFont val="MS Reference Sans Serif"/>
        <family val="2"/>
      </rPr>
      <t xml:space="preserve"> dans les cylindres. </t>
    </r>
    <r>
      <rPr>
        <b/>
        <sz val="10"/>
        <color theme="1"/>
        <rFont val="MS Reference Sans Serif"/>
        <family val="2"/>
      </rPr>
      <t>5sec</t>
    </r>
  </si>
  <si>
    <r>
      <t xml:space="preserve">Appliquer au maximum, les freins directs et mesurer le temps entre la commande et le moment où l'on atteint une pression de 3,4bars dans les cylindres de frein. </t>
    </r>
    <r>
      <rPr>
        <b/>
        <sz val="10"/>
        <color theme="1"/>
        <rFont val="MS Reference Sans Serif"/>
        <family val="2"/>
      </rPr>
      <t>3sec</t>
    </r>
  </si>
  <si>
    <t>Prendre un échantillon lors de la vidange. Laisser couler l'huile 20s avant de prélever l'échantillon.
Utiliser les kits à cet usage. Faire une analyse visuelle de l'aspect de l'huile et avertir en cas d'anomalie.</t>
  </si>
  <si>
    <t>Bielle motrice</t>
  </si>
  <si>
    <t>Bielle accouplée</t>
  </si>
  <si>
    <t>Pivot</t>
  </si>
  <si>
    <t>Buselure</t>
  </si>
  <si>
    <t>Graissage bielles</t>
  </si>
  <si>
    <t>Plateau de bielle</t>
  </si>
  <si>
    <t>Graissage centralisé</t>
  </si>
  <si>
    <t>Profil 
(cassure, fissure, bris, plats, bourelets)</t>
  </si>
  <si>
    <t>Mesurer</t>
  </si>
  <si>
    <t>Repaires roue (si elle a tourné sur pivot)</t>
  </si>
  <si>
    <t>Plaques usures</t>
  </si>
  <si>
    <t>Sous gardes
(Etat, fissures,entretoise)</t>
  </si>
  <si>
    <t>Lames de ressort</t>
  </si>
  <si>
    <t>Le champignon des essieux est emboité dans les lames de ressort</t>
  </si>
  <si>
    <t>Patin de frein</t>
  </si>
  <si>
    <t>Profil 
(griffes, plats, bourellets)</t>
  </si>
  <si>
    <t>Repaires roue(si elle a tourné sur pivot)</t>
  </si>
  <si>
    <t>Sablière/manchette/tuyau rigide/couvercle</t>
  </si>
  <si>
    <t>Cylindre de frein/fixations</t>
  </si>
  <si>
    <t xml:space="preserve">Sabots </t>
  </si>
  <si>
    <t>Ridoirs</t>
  </si>
  <si>
    <t>Pendules/fixations</t>
  </si>
  <si>
    <t>Boyaux (si necessaire)</t>
  </si>
  <si>
    <t>Les garde-corps</t>
  </si>
  <si>
    <t>Mains d'atteleur</t>
  </si>
  <si>
    <t>Marches pieds</t>
  </si>
  <si>
    <t>Butoirs</t>
  </si>
  <si>
    <t>Butoirs (ressort)</t>
  </si>
  <si>
    <t>Crochet</t>
  </si>
  <si>
    <t>Guide crochet</t>
  </si>
  <si>
    <t>Butées de crochet</t>
  </si>
  <si>
    <t>Amortisseur crochet</t>
  </si>
  <si>
    <t>Rectangle de Bern dégagé</t>
  </si>
  <si>
    <t>Fonctionnement automate</t>
  </si>
  <si>
    <t>Réglage du thermostat</t>
  </si>
  <si>
    <t>Filtres à air armoire électrique</t>
  </si>
  <si>
    <t>Branchement des ventilateurs armoire électrique</t>
  </si>
  <si>
    <t>Rappel auto de la porte</t>
  </si>
  <si>
    <t>Ouvertures et serrures portes</t>
  </si>
  <si>
    <t>Heures de roulage</t>
  </si>
  <si>
    <t>Heures de fonctionnement de la locomotives</t>
  </si>
  <si>
    <t>Essai :</t>
  </si>
  <si>
    <t>Pompe injection
(SDV,tringlerie,…..)</t>
  </si>
  <si>
    <t>Démarreur
(câblage, fonctionnement,...)</t>
  </si>
  <si>
    <t>Bras /levier d'embrayage
(clavettes)</t>
  </si>
  <si>
    <t>Fixations réducteur
cockerill inférieurs</t>
  </si>
  <si>
    <t>Fixation plateau
(rondelle sécurité, fil de sureté,…)</t>
  </si>
  <si>
    <t>Compresseur
additionnel :</t>
  </si>
  <si>
    <t>Radiateur
eau :</t>
  </si>
  <si>
    <t>Partie
électrique :</t>
  </si>
  <si>
    <t>Carrosserie
extérieure :</t>
  </si>
  <si>
    <t>Réservoir
fuel :</t>
  </si>
  <si>
    <t>Marquage et
sécurité :</t>
  </si>
  <si>
    <t>Radiateur
mazout:</t>
  </si>
  <si>
    <t>Sous
organe</t>
  </si>
  <si>
    <t>nbre</t>
  </si>
  <si>
    <t>Fixation moteur
et silentblocs</t>
  </si>
  <si>
    <t>Alternateur
(poulie,câblage,…)</t>
  </si>
  <si>
    <t>Etat courroies
(tendre si nécessaire)</t>
  </si>
  <si>
    <t>Niveau liquide
refroidissement</t>
  </si>
  <si>
    <t>Pompe lubrification
(A tester)</t>
  </si>
  <si>
    <t>Capteur de vitesse
(si présent)</t>
  </si>
  <si>
    <t>Etanchéitée
brides latérales</t>
  </si>
  <si>
    <t xml:space="preserve">Goupilles/vis plaque
d'arrêt axes </t>
  </si>
  <si>
    <t>Chambre de visite
(charnières)</t>
  </si>
  <si>
    <t>Fonctionnement
gyrophares</t>
  </si>
  <si>
    <t>Arrêts d'Urgence
cabine</t>
  </si>
  <si>
    <t>Arrêts d'Urgence
extérieurs</t>
  </si>
  <si>
    <t>Fonctionnement
vérin ripper</t>
  </si>
  <si>
    <t>Fonctionnement général
des organes pneumatiques</t>
  </si>
  <si>
    <t>Etat des différents
manomètres</t>
  </si>
  <si>
    <t>Eclairage des boutons
poussoirs</t>
  </si>
  <si>
    <t>Fonctionnement radio
commande</t>
  </si>
  <si>
    <t xml:space="preserve">Nombre de dents
sur dents </t>
  </si>
  <si>
    <t>Date de validité
des boyaux</t>
  </si>
  <si>
    <t>Faire le niveau
d'huile moteur</t>
  </si>
  <si>
    <t>Graisse pour les cardans,
crochets,boîtes d'essieux</t>
  </si>
  <si>
    <t>type de loco</t>
  </si>
  <si>
    <t>type d'entertien</t>
  </si>
  <si>
    <t>h</t>
  </si>
  <si>
    <t>choisir nombre d'heures</t>
  </si>
  <si>
    <t xml:space="preserve">date </t>
  </si>
  <si>
    <t>client</t>
  </si>
  <si>
    <t xml:space="preserve">Technicien </t>
  </si>
  <si>
    <t xml:space="preserve">Choisir Loco </t>
  </si>
  <si>
    <t>Pneumatique</t>
  </si>
  <si>
    <t>Moteur diesel</t>
  </si>
  <si>
    <t>Compresseur additionnel</t>
  </si>
  <si>
    <t>Convertisseur</t>
  </si>
  <si>
    <t>Radiateur d'eau</t>
  </si>
  <si>
    <t>Radiateur mazout</t>
  </si>
  <si>
    <t>Batteries</t>
  </si>
  <si>
    <t>Reducteur</t>
  </si>
  <si>
    <t>Essieu</t>
  </si>
  <si>
    <t>Bielles</t>
  </si>
  <si>
    <t>Train de roues</t>
  </si>
  <si>
    <t>Timoneries</t>
  </si>
  <si>
    <t>Traverses</t>
  </si>
  <si>
    <t>Parties électrique</t>
  </si>
  <si>
    <t>Carrosserie extérieure</t>
  </si>
  <si>
    <t>Signalisation</t>
  </si>
  <si>
    <t>Reservoir fuel</t>
  </si>
  <si>
    <t>Marquage et sécurité</t>
  </si>
  <si>
    <t>Essai</t>
  </si>
  <si>
    <t>Autre</t>
  </si>
  <si>
    <t>nb_d'heure</t>
  </si>
  <si>
    <t>index</t>
  </si>
  <si>
    <t>action</t>
  </si>
  <si>
    <t>groupe</t>
  </si>
  <si>
    <t>Groupe</t>
  </si>
  <si>
    <t>libellé</t>
  </si>
  <si>
    <t>description</t>
  </si>
  <si>
    <t>ARTICLE A SORTIR</t>
  </si>
  <si>
    <t>Remplacement filtre  gasoil  convertisseur</t>
  </si>
  <si>
    <t>Vérification  courroies compresseur C90</t>
  </si>
  <si>
    <t>Vérification du niveau d'huile du réducteur</t>
  </si>
  <si>
    <t>Graissage des cardans, crochets,boîtes d'essieux</t>
  </si>
  <si>
    <t>Vérification et remplissage des batteries</t>
  </si>
  <si>
    <t>Vérification des phares rouges</t>
  </si>
  <si>
    <t>Vérification des feux extérieurs.</t>
  </si>
  <si>
    <t>Flacon pour  échantillon d'huile</t>
  </si>
  <si>
    <t>Remplacement filtre à l'huile moteur</t>
  </si>
  <si>
    <t>Remplissage nouvelle  huile moteur</t>
  </si>
  <si>
    <t>Remplacement filtre à gazoil  moteur</t>
  </si>
  <si>
    <t>Remplacement filtre à gazoil moteur secondaire</t>
  </si>
  <si>
    <t>Remplacement huile du convertisseur</t>
  </si>
  <si>
    <t>Remplacement du filtre à air moteur</t>
  </si>
  <si>
    <t>Remplacement  du filtre à air moteur secondaire</t>
  </si>
  <si>
    <t>Remplacement de l' huile du compresseur  (VBZ)</t>
  </si>
  <si>
    <t>Vérification des phares blancs:</t>
  </si>
  <si>
    <t>Vérification  courroies pompe à eau</t>
  </si>
  <si>
    <t>Vérification courroies compresseur</t>
  </si>
  <si>
    <t>Vérification courroies alternateur C61</t>
  </si>
  <si>
    <t xml:space="preserve">Vérification des sabots de frein </t>
  </si>
  <si>
    <t>Date</t>
  </si>
  <si>
    <t>Nom société</t>
  </si>
  <si>
    <t>Etabli par :</t>
  </si>
  <si>
    <t>Approuvé par :</t>
  </si>
  <si>
    <t xml:space="preserve">Avant de commencer le travail </t>
  </si>
  <si>
    <t>OUI</t>
  </si>
  <si>
    <t>Les 6 questions de sécurité sont elles respectées</t>
  </si>
  <si>
    <t>Les régles en matiére d'environement sont elles respectées</t>
  </si>
  <si>
    <t xml:space="preserve">Résultat de l'entretien </t>
  </si>
  <si>
    <t xml:space="preserve">                                                                  </t>
  </si>
  <si>
    <t xml:space="preserve">OUI </t>
  </si>
  <si>
    <t>NON</t>
  </si>
  <si>
    <t xml:space="preserve">                                    Le véhicule peut être remis en service:</t>
  </si>
  <si>
    <t xml:space="preserve">                                                                       Signature CMI : _____________</t>
  </si>
  <si>
    <t xml:space="preserve">Remarques : </t>
  </si>
  <si>
    <t>CMI sa</t>
  </si>
  <si>
    <t>CMI Locos Diesel</t>
  </si>
  <si>
    <t>Tel. +32 4 330 24 33</t>
  </si>
  <si>
    <t>T.V.A : BE 0422 362 447</t>
  </si>
  <si>
    <t xml:space="preserve">DEXIA </t>
  </si>
  <si>
    <t>BE68 5512 9250 0034    BIC GKCCBEBB</t>
  </si>
  <si>
    <t>Avenue Greiner, 1</t>
  </si>
  <si>
    <t>Fax : +32 4 330 25 45</t>
  </si>
  <si>
    <t>RPM :Liège</t>
  </si>
  <si>
    <t xml:space="preserve">BNP FORTIS </t>
  </si>
  <si>
    <t>BE31 2400 0072 2955    BIC GEBABEBB</t>
  </si>
  <si>
    <t>BE – 4100 Seraing</t>
  </si>
  <si>
    <t>locos.diesel@cmigroupe.com</t>
  </si>
  <si>
    <t>N° Enreg. : 09.2713</t>
  </si>
  <si>
    <t xml:space="preserve">ING </t>
  </si>
  <si>
    <t>BE05 3400 0001 3475    BIC BBRUBEBB</t>
  </si>
  <si>
    <t>Belgium</t>
  </si>
  <si>
    <t>www.cmigroupe.com</t>
  </si>
  <si>
    <t>APE : 3821 Z</t>
  </si>
  <si>
    <t xml:space="preserve">SOGENAL </t>
  </si>
  <si>
    <t>BE22 6885 0204 7147    BIC SGABBEB2</t>
  </si>
  <si>
    <t>Article à sortir</t>
  </si>
  <si>
    <t>Locomotive numéro :</t>
  </si>
  <si>
    <t>Nbre</t>
  </si>
  <si>
    <t xml:space="preserve">Rapport d'entretien loco </t>
  </si>
  <si>
    <t>MOTEUR DIESEL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</si>
</sst>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_ ;_ * \-#,##0_ ;_ * &quot;-&quot;_ ;_ @_ "/>
    <numFmt numFmtId="165" formatCode="0&quot;H&quot;"/>
  </numFmts>
  <fonts count="3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0"/>
      <name val="MS Sans Serif"/>
      <family val="2"/>
    </font>
    <font>
      <sz val="10"/>
      <name val="MS Sans Serif"/>
      <family val="2"/>
    </font>
    <font>
      <sz val="10"/>
      <name val="MS Reference Sans Serif"/>
      <family val="2"/>
    </font>
    <font>
      <sz val="10"/>
      <color theme="1"/>
      <name val="MS Reference Sans Serif"/>
      <family val="2"/>
    </font>
    <font>
      <sz val="11"/>
      <color theme="1"/>
      <name val="MS Reference Sans Serif"/>
      <family val="2"/>
    </font>
    <font>
      <sz val="11"/>
      <name val="MS Reference Sans Serif"/>
      <family val="2"/>
    </font>
    <font>
      <sz val="11"/>
      <color theme="0"/>
      <name val="Calibri"/>
      <family val="2"/>
      <scheme val="minor"/>
    </font>
    <font>
      <b/>
      <u/>
      <sz val="16"/>
      <color theme="0"/>
      <name val="Calibri"/>
      <family val="2"/>
      <scheme val="minor"/>
    </font>
    <font>
      <sz val="11"/>
      <color theme="0"/>
      <name val="MS Reference Sans Serif"/>
      <family val="2"/>
    </font>
    <font>
      <b/>
      <u/>
      <sz val="11"/>
      <color theme="0"/>
      <name val="MS Reference Sans Serif"/>
      <family val="2"/>
    </font>
    <font>
      <b/>
      <u/>
      <sz val="16"/>
      <name val="MS Reference Sans Serif"/>
      <family val="2"/>
    </font>
    <font>
      <b/>
      <u/>
      <sz val="16"/>
      <name val="Calibri"/>
      <family val="2"/>
      <scheme val="minor"/>
    </font>
    <font>
      <sz val="10"/>
      <color rgb="FF0070C0"/>
      <name val="MS Reference Sans Serif"/>
      <family val="2"/>
    </font>
    <font>
      <sz val="10"/>
      <color theme="1"/>
      <name val="Calibri"/>
      <family val="2"/>
      <scheme val="minor"/>
    </font>
    <font>
      <b/>
      <u/>
      <sz val="10"/>
      <color theme="1"/>
      <name val="MS Reference Sans Serif"/>
      <family val="2"/>
    </font>
    <font>
      <b/>
      <sz val="10"/>
      <color theme="1"/>
      <name val="MS Reference Sans Serif"/>
      <family val="2"/>
    </font>
    <font>
      <b/>
      <u/>
      <sz val="12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MS Reference Sans Serif"/>
      <family val="2"/>
    </font>
    <font>
      <sz val="16"/>
      <color theme="1"/>
      <name val="MS Reference Sans Serif"/>
      <family val="2"/>
    </font>
    <font>
      <sz val="10"/>
      <color rgb="FF000000"/>
      <name val="MS Sans Serif"/>
    </font>
    <font>
      <sz val="8"/>
      <color theme="1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12"/>
      <color rgb="FF000000"/>
      <name val="Arial"/>
      <family val="2"/>
    </font>
    <font>
      <b/>
      <sz val="12"/>
      <name val="Arial"/>
      <family val="2"/>
    </font>
    <font>
      <b/>
      <sz val="10"/>
      <color rgb="FFFF0000"/>
      <name val="Arial"/>
      <family val="2"/>
    </font>
    <font>
      <b/>
      <u/>
      <sz val="10"/>
      <name val="Arial"/>
      <family val="2"/>
    </font>
    <font>
      <sz val="11"/>
      <name val="Calibri"/>
      <family val="2"/>
    </font>
    <font>
      <b/>
      <u/>
      <sz val="10"/>
      <color rgb="FFFF0000"/>
      <name val="MS Sans Serif"/>
      <family val="2"/>
    </font>
    <font>
      <sz val="6"/>
      <name val="Calibri"/>
      <family val="2"/>
    </font>
    <font>
      <u/>
      <sz val="10"/>
      <color theme="10"/>
      <name val="MS Sans Serif"/>
      <family val="2"/>
    </font>
    <font>
      <u/>
      <sz val="6"/>
      <name val="MS Sans Serif"/>
      <family val="2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7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rgb="FF000000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/>
      <top/>
      <bottom style="double">
        <color rgb="FF000000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6" fillId="0" borderId="0" applyNumberFormat="0" applyFill="0" applyBorder="0" applyAlignment="0" applyProtection="0">
      <alignment vertical="top"/>
      <protection locked="0"/>
    </xf>
  </cellStyleXfs>
  <cellXfs count="511">
    <xf numFmtId="0" fontId="0" fillId="0" borderId="0" xfId="0"/>
    <xf numFmtId="0" fontId="0" fillId="0" borderId="0" xfId="0" applyAlignment="1">
      <alignment wrapText="1"/>
    </xf>
    <xf numFmtId="0" fontId="3" fillId="2" borderId="11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0" fillId="0" borderId="11" xfId="0" applyBorder="1" applyAlignment="1">
      <alignment wrapText="1"/>
    </xf>
    <xf numFmtId="0" fontId="3" fillId="0" borderId="11" xfId="0" applyFont="1" applyBorder="1" applyAlignment="1">
      <alignment horizontal="center" wrapText="1"/>
    </xf>
    <xf numFmtId="0" fontId="0" fillId="0" borderId="11" xfId="0" applyBorder="1" applyAlignment="1">
      <alignment horizontal="left" wrapText="1"/>
    </xf>
    <xf numFmtId="0" fontId="4" fillId="0" borderId="11" xfId="0" applyFont="1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11" xfId="0" applyFont="1" applyBorder="1" applyAlignment="1">
      <alignment horizontal="left" wrapText="1"/>
    </xf>
    <xf numFmtId="0" fontId="6" fillId="0" borderId="11" xfId="0" applyFont="1" applyBorder="1" applyAlignment="1">
      <alignment horizontal="left" wrapText="1"/>
    </xf>
    <xf numFmtId="0" fontId="0" fillId="0" borderId="0" xfId="0" applyAlignment="1">
      <alignment wrapText="1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0" borderId="2" xfId="0" applyFont="1" applyBorder="1"/>
    <xf numFmtId="0" fontId="7" fillId="0" borderId="11" xfId="0" applyFont="1" applyBorder="1"/>
    <xf numFmtId="0" fontId="7" fillId="0" borderId="0" xfId="0" applyFont="1"/>
    <xf numFmtId="0" fontId="7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3" borderId="2" xfId="0" applyFont="1" applyFill="1" applyBorder="1"/>
    <xf numFmtId="0" fontId="7" fillId="3" borderId="0" xfId="0" applyFont="1" applyFill="1" applyBorder="1"/>
    <xf numFmtId="0" fontId="7" fillId="3" borderId="0" xfId="0" applyFont="1" applyFill="1"/>
    <xf numFmtId="0" fontId="7" fillId="3" borderId="3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0" borderId="15" xfId="0" applyFont="1" applyBorder="1"/>
    <xf numFmtId="0" fontId="7" fillId="3" borderId="15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 vertical="center"/>
    </xf>
    <xf numFmtId="0" fontId="7" fillId="3" borderId="1" xfId="0" applyFont="1" applyFill="1" applyBorder="1" applyAlignment="1"/>
    <xf numFmtId="0" fontId="7" fillId="3" borderId="11" xfId="0" applyFont="1" applyFill="1" applyBorder="1"/>
    <xf numFmtId="0" fontId="7" fillId="3" borderId="1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/>
    </xf>
    <xf numFmtId="0" fontId="7" fillId="3" borderId="17" xfId="0" applyFont="1" applyFill="1" applyBorder="1" applyAlignment="1">
      <alignment horizontal="center" vertical="center"/>
    </xf>
    <xf numFmtId="0" fontId="7" fillId="3" borderId="1" xfId="0" applyFont="1" applyFill="1" applyBorder="1"/>
    <xf numFmtId="0" fontId="7" fillId="0" borderId="1" xfId="0" applyFont="1" applyBorder="1"/>
    <xf numFmtId="0" fontId="7" fillId="3" borderId="1" xfId="0" applyFont="1" applyFill="1" applyBorder="1" applyAlignment="1"/>
    <xf numFmtId="0" fontId="7" fillId="3" borderId="2" xfId="0" applyFont="1" applyFill="1" applyBorder="1" applyAlignment="1"/>
    <xf numFmtId="0" fontId="7" fillId="3" borderId="2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3" fillId="2" borderId="11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/>
    </xf>
    <xf numFmtId="0" fontId="7" fillId="3" borderId="2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/>
    </xf>
    <xf numFmtId="0" fontId="7" fillId="3" borderId="24" xfId="0" applyFont="1" applyFill="1" applyBorder="1" applyAlignment="1">
      <alignment horizontal="center" vertical="center"/>
    </xf>
    <xf numFmtId="0" fontId="7" fillId="3" borderId="21" xfId="0" applyFont="1" applyFill="1" applyBorder="1"/>
    <xf numFmtId="0" fontId="7" fillId="3" borderId="17" xfId="0" applyFont="1" applyFill="1" applyBorder="1" applyAlignment="1">
      <alignment horizontal="center" wrapText="1"/>
    </xf>
    <xf numFmtId="0" fontId="7" fillId="3" borderId="17" xfId="0" applyFont="1" applyFill="1" applyBorder="1" applyAlignment="1">
      <alignment horizontal="center"/>
    </xf>
    <xf numFmtId="0" fontId="9" fillId="3" borderId="0" xfId="0" applyFont="1" applyFill="1" applyBorder="1"/>
    <xf numFmtId="0" fontId="11" fillId="3" borderId="17" xfId="0" applyFont="1" applyFill="1" applyBorder="1" applyAlignment="1">
      <alignment horizontal="center" wrapText="1"/>
    </xf>
    <xf numFmtId="0" fontId="11" fillId="3" borderId="17" xfId="0" applyFont="1" applyFill="1" applyBorder="1" applyAlignment="1">
      <alignment horizontal="center"/>
    </xf>
    <xf numFmtId="0" fontId="10" fillId="3" borderId="0" xfId="0" applyFont="1" applyFill="1" applyBorder="1" applyAlignment="1">
      <alignment horizontal="center"/>
    </xf>
    <xf numFmtId="0" fontId="11" fillId="3" borderId="0" xfId="0" applyFont="1" applyFill="1" applyBorder="1"/>
    <xf numFmtId="0" fontId="7" fillId="3" borderId="17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top"/>
    </xf>
    <xf numFmtId="0" fontId="7" fillId="0" borderId="12" xfId="0" applyFont="1" applyBorder="1" applyAlignment="1">
      <alignment horizontal="center" vertical="center"/>
    </xf>
    <xf numFmtId="0" fontId="7" fillId="3" borderId="7" xfId="0" applyFont="1" applyFill="1" applyBorder="1"/>
    <xf numFmtId="0" fontId="0" fillId="0" borderId="0" xfId="0" applyAlignment="1">
      <alignment wrapText="1"/>
    </xf>
    <xf numFmtId="0" fontId="0" fillId="3" borderId="0" xfId="0" applyFont="1" applyFill="1" applyBorder="1"/>
    <xf numFmtId="0" fontId="8" fillId="3" borderId="14" xfId="0" applyFont="1" applyFill="1" applyBorder="1" applyAlignment="1">
      <alignment horizontal="center" vertical="center"/>
    </xf>
    <xf numFmtId="0" fontId="0" fillId="0" borderId="2" xfId="0" applyBorder="1"/>
    <xf numFmtId="0" fontId="0" fillId="0" borderId="1" xfId="0" applyBorder="1"/>
    <xf numFmtId="0" fontId="7" fillId="3" borderId="2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 vertical="center"/>
    </xf>
    <xf numFmtId="0" fontId="7" fillId="0" borderId="14" xfId="0" applyFont="1" applyBorder="1"/>
    <xf numFmtId="0" fontId="7" fillId="3" borderId="14" xfId="0" applyFont="1" applyFill="1" applyBorder="1"/>
    <xf numFmtId="0" fontId="0" fillId="3" borderId="0" xfId="0" applyFill="1" applyBorder="1" applyAlignment="1">
      <alignment vertical="center"/>
    </xf>
    <xf numFmtId="0" fontId="1" fillId="3" borderId="0" xfId="0" applyFont="1" applyFill="1" applyBorder="1" applyAlignment="1">
      <alignment horizontal="right" vertical="center"/>
    </xf>
    <xf numFmtId="0" fontId="1" fillId="3" borderId="0" xfId="0" applyFont="1" applyFill="1" applyBorder="1"/>
    <xf numFmtId="0" fontId="1" fillId="3" borderId="0" xfId="0" applyFont="1" applyFill="1" applyBorder="1" applyAlignment="1">
      <alignment horizontal="center"/>
    </xf>
    <xf numFmtId="0" fontId="11" fillId="3" borderId="0" xfId="0" applyFont="1" applyFill="1" applyBorder="1" applyAlignment="1">
      <alignment horizontal="center" wrapText="1"/>
    </xf>
    <xf numFmtId="0" fontId="11" fillId="3" borderId="0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/>
    </xf>
    <xf numFmtId="0" fontId="7" fillId="3" borderId="19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/>
    <xf numFmtId="0" fontId="7" fillId="0" borderId="1" xfId="0" applyFont="1" applyBorder="1" applyAlignment="1"/>
    <xf numFmtId="0" fontId="6" fillId="0" borderId="1" xfId="0" applyFont="1" applyBorder="1" applyAlignment="1">
      <alignment wrapText="1"/>
    </xf>
    <xf numFmtId="0" fontId="13" fillId="3" borderId="0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/>
    </xf>
    <xf numFmtId="0" fontId="7" fillId="3" borderId="14" xfId="0" applyFont="1" applyFill="1" applyBorder="1" applyAlignment="1"/>
    <xf numFmtId="0" fontId="6" fillId="0" borderId="8" xfId="0" applyFont="1" applyBorder="1" applyAlignment="1">
      <alignment horizontal="left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left" wrapText="1"/>
    </xf>
    <xf numFmtId="0" fontId="6" fillId="3" borderId="14" xfId="0" applyFont="1" applyFill="1" applyBorder="1" applyAlignment="1">
      <alignment horizontal="left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wrapText="1"/>
    </xf>
    <xf numFmtId="15" fontId="6" fillId="3" borderId="1" xfId="0" applyNumberFormat="1" applyFont="1" applyFill="1" applyBorder="1" applyAlignment="1">
      <alignment horizontal="center" vertical="center" wrapText="1"/>
    </xf>
    <xf numFmtId="0" fontId="6" fillId="0" borderId="11" xfId="0" applyFont="1" applyBorder="1"/>
    <xf numFmtId="0" fontId="6" fillId="0" borderId="11" xfId="0" applyFont="1" applyBorder="1" applyAlignment="1">
      <alignment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left" vertical="center"/>
    </xf>
    <xf numFmtId="0" fontId="6" fillId="3" borderId="19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3" borderId="9" xfId="0" applyFont="1" applyFill="1" applyBorder="1" applyAlignment="1">
      <alignment horizontal="left" wrapText="1"/>
    </xf>
    <xf numFmtId="0" fontId="6" fillId="3" borderId="9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vertical="center"/>
    </xf>
    <xf numFmtId="0" fontId="6" fillId="3" borderId="11" xfId="0" applyFont="1" applyFill="1" applyBorder="1" applyAlignment="1">
      <alignment horizontal="center" vertical="center" wrapText="1"/>
    </xf>
    <xf numFmtId="0" fontId="6" fillId="0" borderId="1" xfId="0" applyFont="1" applyBorder="1"/>
    <xf numFmtId="0" fontId="6" fillId="0" borderId="14" xfId="0" applyFont="1" applyBorder="1" applyAlignment="1">
      <alignment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wrapText="1"/>
    </xf>
    <xf numFmtId="0" fontId="6" fillId="3" borderId="2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wrapText="1"/>
    </xf>
    <xf numFmtId="0" fontId="6" fillId="0" borderId="0" xfId="0" applyFont="1" applyAlignment="1">
      <alignment vertical="center"/>
    </xf>
    <xf numFmtId="0" fontId="6" fillId="3" borderId="15" xfId="0" applyFont="1" applyFill="1" applyBorder="1" applyAlignment="1">
      <alignment horizontal="left" wrapText="1"/>
    </xf>
    <xf numFmtId="0" fontId="6" fillId="3" borderId="0" xfId="0" applyFont="1" applyFill="1" applyBorder="1" applyAlignment="1">
      <alignment horizontal="left" wrapText="1"/>
    </xf>
    <xf numFmtId="0" fontId="6" fillId="3" borderId="0" xfId="0" applyFont="1" applyFill="1" applyAlignment="1">
      <alignment wrapText="1"/>
    </xf>
    <xf numFmtId="0" fontId="6" fillId="0" borderId="11" xfId="0" applyFont="1" applyBorder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3" borderId="14" xfId="0" applyFont="1" applyFill="1" applyBorder="1" applyAlignment="1">
      <alignment vertical="center"/>
    </xf>
    <xf numFmtId="0" fontId="6" fillId="3" borderId="11" xfId="0" applyFont="1" applyFill="1" applyBorder="1"/>
    <xf numFmtId="0" fontId="6" fillId="3" borderId="1" xfId="0" applyFont="1" applyFill="1" applyBorder="1"/>
    <xf numFmtId="0" fontId="6" fillId="0" borderId="2" xfId="0" applyFont="1" applyBorder="1" applyAlignment="1">
      <alignment vertical="center"/>
    </xf>
    <xf numFmtId="0" fontId="6" fillId="3" borderId="14" xfId="0" applyFont="1" applyFill="1" applyBorder="1" applyAlignment="1">
      <alignment horizontal="center" wrapText="1"/>
    </xf>
    <xf numFmtId="0" fontId="6" fillId="0" borderId="0" xfId="0" applyFont="1" applyBorder="1" applyAlignment="1">
      <alignment vertical="center"/>
    </xf>
    <xf numFmtId="0" fontId="6" fillId="3" borderId="0" xfId="0" applyFont="1" applyFill="1" applyBorder="1" applyAlignment="1">
      <alignment horizontal="center" wrapText="1"/>
    </xf>
    <xf numFmtId="0" fontId="6" fillId="3" borderId="14" xfId="0" applyFont="1" applyFill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6" fillId="3" borderId="11" xfId="0" applyFont="1" applyFill="1" applyBorder="1" applyAlignment="1">
      <alignment horizontal="center" wrapText="1"/>
    </xf>
    <xf numFmtId="0" fontId="6" fillId="0" borderId="2" xfId="0" applyFont="1" applyBorder="1"/>
    <xf numFmtId="0" fontId="6" fillId="3" borderId="0" xfId="0" applyFont="1" applyFill="1" applyBorder="1" applyAlignment="1">
      <alignment wrapText="1"/>
    </xf>
    <xf numFmtId="0" fontId="6" fillId="0" borderId="14" xfId="0" applyFont="1" applyBorder="1"/>
    <xf numFmtId="0" fontId="6" fillId="3" borderId="14" xfId="0" applyFont="1" applyFill="1" applyBorder="1"/>
    <xf numFmtId="0" fontId="6" fillId="0" borderId="15" xfId="0" applyFont="1" applyBorder="1" applyAlignment="1">
      <alignment vertical="center"/>
    </xf>
    <xf numFmtId="0" fontId="6" fillId="3" borderId="16" xfId="0" applyFont="1" applyFill="1" applyBorder="1" applyAlignment="1">
      <alignment horizontal="left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left" wrapText="1"/>
    </xf>
    <xf numFmtId="0" fontId="6" fillId="0" borderId="2" xfId="0" applyFont="1" applyBorder="1" applyAlignment="1">
      <alignment vertical="center" wrapText="1"/>
    </xf>
    <xf numFmtId="0" fontId="6" fillId="3" borderId="2" xfId="0" applyFont="1" applyFill="1" applyBorder="1" applyAlignment="1">
      <alignment horizontal="left" wrapText="1"/>
    </xf>
    <xf numFmtId="0" fontId="6" fillId="3" borderId="14" xfId="0" applyFont="1" applyFill="1" applyBorder="1" applyAlignment="1">
      <alignment wrapText="1"/>
    </xf>
    <xf numFmtId="0" fontId="6" fillId="3" borderId="4" xfId="0" applyFont="1" applyFill="1" applyBorder="1" applyAlignment="1">
      <alignment horizontal="left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left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left" wrapText="1"/>
    </xf>
    <xf numFmtId="0" fontId="6" fillId="3" borderId="2" xfId="0" applyFont="1" applyFill="1" applyBorder="1" applyAlignment="1">
      <alignment vertical="center"/>
    </xf>
    <xf numFmtId="0" fontId="6" fillId="3" borderId="2" xfId="0" applyFont="1" applyFill="1" applyBorder="1" applyAlignment="1">
      <alignment wrapText="1"/>
    </xf>
    <xf numFmtId="0" fontId="6" fillId="3" borderId="1" xfId="0" applyFont="1" applyFill="1" applyBorder="1" applyAlignment="1">
      <alignment wrapText="1"/>
    </xf>
    <xf numFmtId="0" fontId="6" fillId="3" borderId="11" xfId="0" applyFont="1" applyFill="1" applyBorder="1" applyAlignment="1">
      <alignment vertical="top"/>
    </xf>
    <xf numFmtId="0" fontId="6" fillId="3" borderId="1" xfId="0" applyFont="1" applyFill="1" applyBorder="1" applyAlignment="1">
      <alignment vertical="top"/>
    </xf>
    <xf numFmtId="0" fontId="5" fillId="3" borderId="1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18" fillId="0" borderId="14" xfId="0" applyFont="1" applyBorder="1" applyAlignment="1">
      <alignment vertical="center"/>
    </xf>
    <xf numFmtId="0" fontId="6" fillId="3" borderId="11" xfId="0" applyFont="1" applyFill="1" applyBorder="1" applyAlignment="1">
      <alignment wrapText="1"/>
    </xf>
    <xf numFmtId="0" fontId="5" fillId="3" borderId="14" xfId="0" applyFont="1" applyFill="1" applyBorder="1" applyAlignment="1">
      <alignment vertical="center"/>
    </xf>
    <xf numFmtId="0" fontId="5" fillId="3" borderId="1" xfId="0" applyFont="1" applyFill="1" applyBorder="1" applyAlignment="1">
      <alignment wrapText="1"/>
    </xf>
    <xf numFmtId="0" fontId="6" fillId="3" borderId="2" xfId="0" applyFont="1" applyFill="1" applyBorder="1" applyAlignment="1">
      <alignment vertical="center" wrapText="1"/>
    </xf>
    <xf numFmtId="0" fontId="6" fillId="3" borderId="14" xfId="0" applyFont="1" applyFill="1" applyBorder="1" applyAlignment="1">
      <alignment vertical="top"/>
    </xf>
    <xf numFmtId="0" fontId="6" fillId="3" borderId="0" xfId="0" applyFont="1" applyFill="1" applyBorder="1"/>
    <xf numFmtId="0" fontId="6" fillId="0" borderId="16" xfId="0" applyFont="1" applyBorder="1"/>
    <xf numFmtId="0" fontId="6" fillId="0" borderId="19" xfId="0" applyFont="1" applyBorder="1"/>
    <xf numFmtId="0" fontId="6" fillId="3" borderId="0" xfId="0" applyFont="1" applyFill="1"/>
    <xf numFmtId="0" fontId="6" fillId="0" borderId="0" xfId="0" applyFont="1" applyAlignment="1">
      <alignment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 wrapText="1"/>
    </xf>
    <xf numFmtId="0" fontId="6" fillId="3" borderId="11" xfId="0" applyFont="1" applyFill="1" applyBorder="1" applyAlignment="1">
      <alignment horizontal="left" vertical="center" wrapText="1"/>
    </xf>
    <xf numFmtId="0" fontId="6" fillId="0" borderId="11" xfId="0" applyFont="1" applyBorder="1" applyAlignment="1">
      <alignment vertical="center"/>
    </xf>
    <xf numFmtId="0" fontId="6" fillId="0" borderId="11" xfId="0" applyFont="1" applyBorder="1" applyAlignment="1">
      <alignment vertical="center" wrapText="1"/>
    </xf>
    <xf numFmtId="0" fontId="7" fillId="3" borderId="18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vertical="center" wrapText="1"/>
    </xf>
    <xf numFmtId="0" fontId="6" fillId="3" borderId="11" xfId="0" applyFont="1" applyFill="1" applyBorder="1" applyAlignment="1">
      <alignment vertical="center"/>
    </xf>
    <xf numFmtId="0" fontId="7" fillId="3" borderId="20" xfId="0" applyFont="1" applyFill="1" applyBorder="1"/>
    <xf numFmtId="0" fontId="17" fillId="0" borderId="11" xfId="0" applyFont="1" applyBorder="1" applyAlignment="1">
      <alignment vertical="center"/>
    </xf>
    <xf numFmtId="0" fontId="6" fillId="3" borderId="11" xfId="0" applyFont="1" applyFill="1" applyBorder="1" applyAlignment="1">
      <alignment horizontal="left" wrapText="1"/>
    </xf>
    <xf numFmtId="0" fontId="6" fillId="0" borderId="11" xfId="0" applyFont="1" applyBorder="1" applyAlignment="1"/>
    <xf numFmtId="0" fontId="6" fillId="3" borderId="11" xfId="0" applyFont="1" applyFill="1" applyBorder="1" applyAlignment="1">
      <alignment horizontal="center" wrapText="1"/>
    </xf>
    <xf numFmtId="0" fontId="6" fillId="3" borderId="11" xfId="0" applyFont="1" applyFill="1" applyBorder="1" applyAlignment="1"/>
    <xf numFmtId="0" fontId="6" fillId="3" borderId="21" xfId="0" applyFont="1" applyFill="1" applyBorder="1" applyAlignment="1">
      <alignment horizontal="left" wrapText="1"/>
    </xf>
    <xf numFmtId="0" fontId="6" fillId="3" borderId="4" xfId="0" applyFont="1" applyFill="1" applyBorder="1" applyAlignment="1">
      <alignment horizontal="center" vertical="center" wrapText="1"/>
    </xf>
    <xf numFmtId="0" fontId="7" fillId="3" borderId="26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vertical="center"/>
    </xf>
    <xf numFmtId="0" fontId="5" fillId="3" borderId="11" xfId="0" applyFont="1" applyFill="1" applyBorder="1" applyAlignment="1">
      <alignment wrapText="1"/>
    </xf>
    <xf numFmtId="0" fontId="6" fillId="0" borderId="11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 wrapText="1"/>
    </xf>
    <xf numFmtId="0" fontId="6" fillId="3" borderId="11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vertical="center" wrapText="1"/>
    </xf>
    <xf numFmtId="0" fontId="6" fillId="3" borderId="11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vertical="center" wrapText="1"/>
    </xf>
    <xf numFmtId="0" fontId="6" fillId="3" borderId="14" xfId="0" applyFont="1" applyFill="1" applyBorder="1" applyAlignment="1">
      <alignment horizontal="left" vertical="center" wrapText="1"/>
    </xf>
    <xf numFmtId="0" fontId="6" fillId="3" borderId="15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6" fillId="3" borderId="14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3" borderId="21" xfId="0" applyFont="1" applyFill="1" applyBorder="1" applyAlignment="1">
      <alignment horizontal="left" vertical="center"/>
    </xf>
    <xf numFmtId="0" fontId="6" fillId="3" borderId="0" xfId="0" applyFont="1" applyFill="1" applyAlignment="1">
      <alignment horizontal="left" vertical="center"/>
    </xf>
    <xf numFmtId="0" fontId="18" fillId="0" borderId="11" xfId="0" applyFont="1" applyBorder="1" applyAlignment="1">
      <alignment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left" vertical="center" wrapText="1"/>
    </xf>
    <xf numFmtId="0" fontId="7" fillId="3" borderId="15" xfId="0" applyFont="1" applyFill="1" applyBorder="1" applyAlignment="1">
      <alignment horizontal="center" vertical="center"/>
    </xf>
    <xf numFmtId="0" fontId="7" fillId="3" borderId="2" xfId="0" applyFont="1" applyFill="1" applyBorder="1" applyAlignment="1"/>
    <xf numFmtId="0" fontId="7" fillId="0" borderId="1" xfId="0" applyFont="1" applyBorder="1" applyAlignment="1"/>
    <xf numFmtId="0" fontId="8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/>
    </xf>
    <xf numFmtId="0" fontId="7" fillId="3" borderId="1" xfId="0" applyFont="1" applyFill="1" applyBorder="1" applyAlignment="1"/>
    <xf numFmtId="0" fontId="7" fillId="0" borderId="1" xfId="0" applyFont="1" applyBorder="1" applyAlignment="1">
      <alignment horizontal="center" vertical="center"/>
    </xf>
    <xf numFmtId="0" fontId="7" fillId="3" borderId="18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19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 wrapText="1"/>
    </xf>
    <xf numFmtId="0" fontId="7" fillId="3" borderId="0" xfId="0" applyFont="1" applyFill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6" fillId="3" borderId="11" xfId="0" applyFont="1" applyFill="1" applyBorder="1" applyAlignment="1">
      <alignment horizontal="center" wrapText="1"/>
    </xf>
    <xf numFmtId="0" fontId="6" fillId="3" borderId="21" xfId="0" applyFont="1" applyFill="1" applyBorder="1" applyAlignment="1">
      <alignment horizontal="left" vertical="center"/>
    </xf>
    <xf numFmtId="0" fontId="6" fillId="3" borderId="21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left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6" fillId="3" borderId="9" xfId="0" applyFont="1" applyFill="1" applyBorder="1" applyAlignment="1">
      <alignment horizontal="left" vertical="center" wrapText="1"/>
    </xf>
    <xf numFmtId="0" fontId="7" fillId="0" borderId="21" xfId="0" applyFont="1" applyBorder="1"/>
    <xf numFmtId="0" fontId="6" fillId="0" borderId="21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wrapText="1"/>
    </xf>
    <xf numFmtId="0" fontId="21" fillId="0" borderId="0" xfId="0" applyFont="1" applyAlignment="1">
      <alignment vertical="center"/>
    </xf>
    <xf numFmtId="0" fontId="22" fillId="3" borderId="0" xfId="0" applyFont="1" applyFill="1" applyBorder="1" applyAlignment="1">
      <alignment horizontal="left" vertical="center" wrapText="1"/>
    </xf>
    <xf numFmtId="0" fontId="0" fillId="5" borderId="6" xfId="0" applyFill="1" applyBorder="1"/>
    <xf numFmtId="0" fontId="0" fillId="0" borderId="25" xfId="0" applyBorder="1" applyAlignment="1">
      <alignment horizontal="left"/>
    </xf>
    <xf numFmtId="0" fontId="4" fillId="0" borderId="0" xfId="0" applyFont="1"/>
    <xf numFmtId="0" fontId="0" fillId="0" borderId="0" xfId="0" applyAlignment="1">
      <alignment horizontal="left"/>
    </xf>
    <xf numFmtId="0" fontId="0" fillId="0" borderId="0" xfId="0" applyFill="1"/>
    <xf numFmtId="0" fontId="4" fillId="0" borderId="0" xfId="0" applyFont="1" applyAlignment="1">
      <alignment horizontal="left"/>
    </xf>
    <xf numFmtId="0" fontId="4" fillId="5" borderId="6" xfId="0" applyFont="1" applyFill="1" applyBorder="1"/>
    <xf numFmtId="14" fontId="0" fillId="0" borderId="25" xfId="0" applyNumberFormat="1" applyBorder="1" applyAlignment="1">
      <alignment horizontal="left"/>
    </xf>
    <xf numFmtId="0" fontId="0" fillId="0" borderId="0" xfId="0" applyFont="1"/>
    <xf numFmtId="0" fontId="4" fillId="0" borderId="0" xfId="0" applyFont="1" applyFill="1" applyBorder="1"/>
    <xf numFmtId="0" fontId="0" fillId="0" borderId="0" xfId="0" applyFill="1" applyBorder="1" applyAlignment="1">
      <alignment horizontal="left"/>
    </xf>
    <xf numFmtId="0" fontId="4" fillId="0" borderId="25" xfId="0" applyFont="1" applyBorder="1" applyAlignment="1">
      <alignment horizontal="left"/>
    </xf>
    <xf numFmtId="0" fontId="0" fillId="0" borderId="16" xfId="0" applyBorder="1"/>
    <xf numFmtId="0" fontId="0" fillId="0" borderId="23" xfId="0" applyBorder="1"/>
    <xf numFmtId="0" fontId="24" fillId="0" borderId="0" xfId="0" applyFont="1" applyBorder="1" applyAlignment="1">
      <alignment horizontal="center" vertical="top" wrapText="1"/>
    </xf>
    <xf numFmtId="0" fontId="25" fillId="0" borderId="0" xfId="0" applyFont="1" applyFill="1" applyBorder="1" applyAlignment="1">
      <alignment horizontal="left" vertical="top"/>
    </xf>
    <xf numFmtId="0" fontId="4" fillId="0" borderId="23" xfId="0" applyFont="1" applyBorder="1"/>
    <xf numFmtId="0" fontId="0" fillId="0" borderId="0" xfId="0" applyBorder="1"/>
    <xf numFmtId="0" fontId="0" fillId="0" borderId="21" xfId="0" applyBorder="1"/>
    <xf numFmtId="0" fontId="0" fillId="0" borderId="23" xfId="0" applyFill="1" applyBorder="1"/>
    <xf numFmtId="0" fontId="4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 wrapText="1"/>
    </xf>
    <xf numFmtId="0" fontId="4" fillId="5" borderId="0" xfId="0" applyFont="1" applyFill="1" applyAlignment="1">
      <alignment horizontal="left" vertical="center"/>
    </xf>
    <xf numFmtId="0" fontId="4" fillId="6" borderId="0" xfId="0" applyFont="1" applyFill="1" applyAlignment="1">
      <alignment horizontal="center" vertical="center"/>
    </xf>
    <xf numFmtId="0" fontId="4" fillId="0" borderId="27" xfId="0" applyFont="1" applyFill="1" applyBorder="1" applyAlignment="1">
      <alignment horizontal="left" vertical="center" wrapText="1"/>
    </xf>
    <xf numFmtId="0" fontId="0" fillId="5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3" borderId="0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Protection="1"/>
    <xf numFmtId="0" fontId="0" fillId="0" borderId="0" xfId="0" applyProtection="1"/>
    <xf numFmtId="0" fontId="19" fillId="4" borderId="25" xfId="0" applyFont="1" applyFill="1" applyBorder="1" applyAlignment="1" applyProtection="1">
      <alignment horizontal="center" vertical="center"/>
    </xf>
    <xf numFmtId="0" fontId="19" fillId="4" borderId="25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26" fillId="0" borderId="33" xfId="0" applyFont="1" applyBorder="1" applyAlignment="1">
      <alignment horizontal="left"/>
    </xf>
    <xf numFmtId="0" fontId="26" fillId="0" borderId="34" xfId="0" applyFont="1" applyBorder="1" applyAlignment="1">
      <alignment horizontal="left"/>
    </xf>
    <xf numFmtId="0" fontId="26" fillId="0" borderId="30" xfId="0" applyFont="1" applyBorder="1" applyAlignment="1">
      <alignment horizontal="center" vertical="center"/>
    </xf>
    <xf numFmtId="0" fontId="0" fillId="0" borderId="34" xfId="0" applyBorder="1"/>
    <xf numFmtId="0" fontId="6" fillId="0" borderId="30" xfId="0" applyFont="1" applyBorder="1" applyAlignment="1">
      <alignment horizontal="left" wrapText="1"/>
    </xf>
    <xf numFmtId="0" fontId="0" fillId="0" borderId="36" xfId="0" applyBorder="1"/>
    <xf numFmtId="0" fontId="0" fillId="0" borderId="36" xfId="0" applyFill="1" applyBorder="1"/>
    <xf numFmtId="0" fontId="26" fillId="0" borderId="30" xfId="0" applyFont="1" applyBorder="1" applyAlignment="1">
      <alignment horizontal="center"/>
    </xf>
    <xf numFmtId="0" fontId="6" fillId="3" borderId="11" xfId="0" applyFont="1" applyFill="1" applyBorder="1" applyAlignment="1">
      <alignment horizontal="center" vertical="center" wrapText="1"/>
    </xf>
    <xf numFmtId="0" fontId="28" fillId="0" borderId="37" xfId="0" applyFont="1" applyBorder="1" applyAlignment="1">
      <alignment horizontal="center" wrapText="1"/>
    </xf>
    <xf numFmtId="0" fontId="28" fillId="0" borderId="38" xfId="0" applyFont="1" applyBorder="1" applyAlignment="1">
      <alignment horizontal="center" wrapText="1"/>
    </xf>
    <xf numFmtId="14" fontId="28" fillId="0" borderId="38" xfId="0" applyNumberFormat="1" applyFont="1" applyBorder="1" applyAlignment="1">
      <alignment horizontal="center" vertical="center" wrapText="1"/>
    </xf>
    <xf numFmtId="0" fontId="28" fillId="0" borderId="39" xfId="0" applyFont="1" applyBorder="1" applyAlignment="1">
      <alignment wrapText="1"/>
    </xf>
    <xf numFmtId="0" fontId="25" fillId="0" borderId="43" xfId="0" applyFont="1" applyBorder="1" applyAlignment="1">
      <alignment horizontal="center" vertical="top" wrapText="1"/>
    </xf>
    <xf numFmtId="0" fontId="28" fillId="0" borderId="43" xfId="0" applyFont="1" applyBorder="1" applyAlignment="1">
      <alignment horizontal="center" vertical="top" wrapText="1"/>
    </xf>
    <xf numFmtId="164" fontId="25" fillId="0" borderId="43" xfId="0" applyNumberFormat="1" applyFont="1" applyBorder="1" applyAlignment="1">
      <alignment horizontal="center" vertical="top" wrapText="1"/>
    </xf>
    <xf numFmtId="0" fontId="25" fillId="0" borderId="49" xfId="0" applyFont="1" applyBorder="1" applyAlignment="1">
      <alignment horizontal="center" vertical="top" wrapText="1"/>
    </xf>
    <xf numFmtId="0" fontId="25" fillId="0" borderId="56" xfId="0" applyFont="1" applyBorder="1" applyAlignment="1">
      <alignment vertical="top" wrapText="1"/>
    </xf>
    <xf numFmtId="0" fontId="25" fillId="0" borderId="0" xfId="0" applyFont="1" applyBorder="1" applyAlignment="1">
      <alignment vertical="top" wrapText="1"/>
    </xf>
    <xf numFmtId="0" fontId="25" fillId="0" borderId="43" xfId="0" applyFont="1" applyBorder="1" applyAlignment="1">
      <alignment vertical="top" wrapText="1"/>
    </xf>
    <xf numFmtId="0" fontId="0" fillId="0" borderId="60" xfId="0" applyBorder="1" applyAlignment="1">
      <alignment vertical="top" wrapText="1"/>
    </xf>
    <xf numFmtId="0" fontId="25" fillId="0" borderId="58" xfId="0" applyFont="1" applyBorder="1" applyAlignment="1">
      <alignment vertical="top" wrapText="1"/>
    </xf>
    <xf numFmtId="0" fontId="25" fillId="0" borderId="61" xfId="0" applyFont="1" applyBorder="1" applyAlignment="1">
      <alignment vertical="top" wrapText="1"/>
    </xf>
    <xf numFmtId="0" fontId="33" fillId="0" borderId="0" xfId="0" applyFont="1" applyBorder="1" applyAlignment="1">
      <alignment wrapText="1"/>
    </xf>
    <xf numFmtId="0" fontId="25" fillId="0" borderId="0" xfId="0" applyFont="1" applyBorder="1" applyAlignment="1">
      <alignment horizontal="justify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4" fillId="0" borderId="0" xfId="0" applyFont="1" applyBorder="1" applyAlignment="1"/>
    <xf numFmtId="0" fontId="25" fillId="0" borderId="62" xfId="0" applyFont="1" applyBorder="1" applyAlignment="1">
      <alignment horizontal="justify"/>
    </xf>
    <xf numFmtId="0" fontId="0" fillId="0" borderId="62" xfId="0" applyBorder="1"/>
    <xf numFmtId="0" fontId="25" fillId="0" borderId="0" xfId="0" applyFont="1" applyAlignment="1">
      <alignment horizontal="justify"/>
    </xf>
    <xf numFmtId="0" fontId="28" fillId="0" borderId="0" xfId="0" applyFont="1" applyBorder="1" applyAlignment="1">
      <alignment horizontal="justify" vertical="top" wrapText="1"/>
    </xf>
    <xf numFmtId="0" fontId="4" fillId="0" borderId="0" xfId="0" applyFont="1" applyAlignment="1">
      <alignment horizontal="center"/>
    </xf>
    <xf numFmtId="0" fontId="25" fillId="0" borderId="0" xfId="0" applyFont="1" applyFill="1" applyBorder="1" applyAlignment="1">
      <alignment horizontal="center" vertical="top" wrapText="1"/>
    </xf>
    <xf numFmtId="0" fontId="0" fillId="0" borderId="63" xfId="0" applyBorder="1"/>
    <xf numFmtId="0" fontId="28" fillId="0" borderId="0" xfId="0" applyFont="1" applyBorder="1" applyAlignment="1">
      <alignment vertical="top" wrapText="1"/>
    </xf>
    <xf numFmtId="0" fontId="35" fillId="0" borderId="0" xfId="0" applyFont="1"/>
    <xf numFmtId="0" fontId="35" fillId="0" borderId="0" xfId="0" applyFont="1" applyAlignment="1">
      <alignment horizontal="left"/>
    </xf>
    <xf numFmtId="0" fontId="37" fillId="0" borderId="0" xfId="1" applyFont="1" applyAlignment="1" applyProtection="1"/>
    <xf numFmtId="0" fontId="26" fillId="0" borderId="64" xfId="0" applyFont="1" applyBorder="1" applyAlignment="1">
      <alignment horizontal="left"/>
    </xf>
    <xf numFmtId="0" fontId="26" fillId="0" borderId="65" xfId="0" applyFont="1" applyBorder="1" applyAlignment="1">
      <alignment horizontal="left"/>
    </xf>
    <xf numFmtId="0" fontId="26" fillId="0" borderId="66" xfId="0" applyFont="1" applyBorder="1" applyAlignment="1">
      <alignment horizontal="center"/>
    </xf>
    <xf numFmtId="0" fontId="26" fillId="0" borderId="30" xfId="0" applyFont="1" applyFill="1" applyBorder="1" applyAlignment="1">
      <alignment horizontal="center"/>
    </xf>
    <xf numFmtId="0" fontId="0" fillId="0" borderId="66" xfId="0" applyBorder="1"/>
    <xf numFmtId="0" fontId="0" fillId="0" borderId="30" xfId="0" applyBorder="1"/>
    <xf numFmtId="0" fontId="26" fillId="0" borderId="28" xfId="0" applyFont="1" applyBorder="1" applyAlignment="1"/>
    <xf numFmtId="0" fontId="26" fillId="0" borderId="29" xfId="0" applyFont="1" applyBorder="1" applyAlignment="1"/>
    <xf numFmtId="0" fontId="27" fillId="0" borderId="29" xfId="0" applyFont="1" applyBorder="1" applyAlignment="1">
      <alignment wrapText="1"/>
    </xf>
    <xf numFmtId="0" fontId="26" fillId="0" borderId="32" xfId="0" applyFont="1" applyBorder="1" applyAlignment="1"/>
    <xf numFmtId="0" fontId="26" fillId="0" borderId="35" xfId="0" applyFont="1" applyBorder="1" applyAlignment="1">
      <alignment vertical="center"/>
    </xf>
    <xf numFmtId="0" fontId="27" fillId="0" borderId="28" xfId="0" applyFont="1" applyBorder="1" applyAlignment="1">
      <alignment wrapText="1"/>
    </xf>
    <xf numFmtId="0" fontId="26" fillId="0" borderId="31" xfId="0" applyFont="1" applyBorder="1" applyAlignment="1"/>
    <xf numFmtId="0" fontId="26" fillId="0" borderId="33" xfId="0" applyFont="1" applyBorder="1" applyAlignment="1">
      <alignment vertical="center"/>
    </xf>
    <xf numFmtId="0" fontId="27" fillId="0" borderId="66" xfId="0" applyFont="1" applyBorder="1"/>
    <xf numFmtId="0" fontId="27" fillId="0" borderId="30" xfId="0" applyFont="1" applyBorder="1"/>
    <xf numFmtId="0" fontId="27" fillId="0" borderId="30" xfId="0" applyFont="1" applyBorder="1" applyAlignment="1">
      <alignment horizontal="center"/>
    </xf>
    <xf numFmtId="0" fontId="27" fillId="0" borderId="36" xfId="0" applyFont="1" applyBorder="1"/>
    <xf numFmtId="0" fontId="27" fillId="0" borderId="36" xfId="0" applyFont="1" applyBorder="1" applyAlignment="1">
      <alignment horizontal="center"/>
    </xf>
    <xf numFmtId="0" fontId="26" fillId="2" borderId="11" xfId="0" applyFont="1" applyFill="1" applyBorder="1" applyAlignment="1">
      <alignment horizontal="center" vertical="center" wrapText="1"/>
    </xf>
    <xf numFmtId="0" fontId="27" fillId="4" borderId="11" xfId="0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 wrapText="1"/>
    </xf>
    <xf numFmtId="0" fontId="0" fillId="0" borderId="68" xfId="0" applyBorder="1"/>
    <xf numFmtId="0" fontId="29" fillId="0" borderId="41" xfId="0" applyFont="1" applyBorder="1" applyAlignment="1">
      <alignment vertical="center" wrapText="1"/>
    </xf>
    <xf numFmtId="0" fontId="29" fillId="0" borderId="42" xfId="0" applyFont="1" applyBorder="1" applyAlignment="1">
      <alignment vertical="center" wrapText="1"/>
    </xf>
    <xf numFmtId="0" fontId="29" fillId="0" borderId="67" xfId="0" applyFont="1" applyBorder="1" applyAlignment="1">
      <alignment vertical="center" wrapText="1"/>
    </xf>
    <xf numFmtId="0" fontId="29" fillId="0" borderId="0" xfId="0" applyFont="1" applyBorder="1" applyAlignment="1">
      <alignment vertical="center" wrapText="1"/>
    </xf>
    <xf numFmtId="0" fontId="29" fillId="0" borderId="45" xfId="0" applyFont="1" applyBorder="1" applyAlignment="1">
      <alignment vertical="center" wrapText="1"/>
    </xf>
    <xf numFmtId="0" fontId="29" fillId="0" borderId="69" xfId="0" applyFont="1" applyBorder="1" applyAlignment="1">
      <alignment vertical="center" wrapText="1"/>
    </xf>
    <xf numFmtId="0" fontId="29" fillId="0" borderId="47" xfId="0" applyFont="1" applyBorder="1" applyAlignment="1">
      <alignment vertical="center" wrapText="1"/>
    </xf>
    <xf numFmtId="0" fontId="29" fillId="0" borderId="48" xfId="0" applyFont="1" applyBorder="1" applyAlignment="1">
      <alignment vertical="center" wrapText="1"/>
    </xf>
    <xf numFmtId="165" fontId="29" fillId="0" borderId="45" xfId="0" applyNumberFormat="1" applyFont="1" applyBorder="1" applyAlignment="1">
      <alignment vertical="center" wrapText="1"/>
    </xf>
    <xf numFmtId="0" fontId="27" fillId="4" borderId="70" xfId="0" applyFont="1" applyFill="1" applyBorder="1"/>
    <xf numFmtId="0" fontId="27" fillId="4" borderId="71" xfId="0" applyFont="1" applyFill="1" applyBorder="1" applyAlignment="1">
      <alignment horizontal="left"/>
    </xf>
    <xf numFmtId="0" fontId="27" fillId="4" borderId="72" xfId="0" applyFont="1" applyFill="1" applyBorder="1"/>
    <xf numFmtId="14" fontId="27" fillId="4" borderId="73" xfId="0" applyNumberFormat="1" applyFont="1" applyFill="1" applyBorder="1" applyAlignment="1">
      <alignment horizontal="left"/>
    </xf>
    <xf numFmtId="0" fontId="13" fillId="3" borderId="16" xfId="0" applyFont="1" applyFill="1" applyBorder="1" applyAlignment="1">
      <alignment horizontal="center" vertical="center" textRotation="90" wrapText="1" shrinkToFit="1"/>
    </xf>
    <xf numFmtId="0" fontId="13" fillId="3" borderId="23" xfId="0" applyFont="1" applyFill="1" applyBorder="1" applyAlignment="1">
      <alignment vertical="center" textRotation="90" wrapText="1"/>
    </xf>
    <xf numFmtId="0" fontId="6" fillId="3" borderId="11" xfId="0" applyFont="1" applyFill="1" applyBorder="1" applyAlignment="1">
      <alignment horizontal="center" wrapText="1"/>
    </xf>
    <xf numFmtId="0" fontId="6" fillId="3" borderId="2" xfId="0" applyFont="1" applyFill="1" applyBorder="1" applyAlignment="1">
      <alignment horizontal="center" wrapText="1"/>
    </xf>
    <xf numFmtId="0" fontId="6" fillId="0" borderId="11" xfId="0" applyFont="1" applyBorder="1" applyAlignment="1">
      <alignment horizontal="center" vertical="center"/>
    </xf>
    <xf numFmtId="0" fontId="6" fillId="3" borderId="11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13" fillId="3" borderId="74" xfId="0" applyFont="1" applyFill="1" applyBorder="1" applyAlignment="1">
      <alignment vertical="center" textRotation="90" wrapText="1"/>
    </xf>
    <xf numFmtId="0" fontId="13" fillId="3" borderId="23" xfId="0" applyFont="1" applyFill="1" applyBorder="1" applyAlignment="1">
      <alignment vertical="center" textRotation="90" wrapText="1"/>
    </xf>
    <xf numFmtId="0" fontId="7" fillId="3" borderId="2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/>
    </xf>
    <xf numFmtId="0" fontId="14" fillId="0" borderId="16" xfId="0" applyFont="1" applyBorder="1" applyAlignment="1">
      <alignment horizontal="center" vertical="center" textRotation="90" shrinkToFit="1"/>
    </xf>
    <xf numFmtId="0" fontId="14" fillId="0" borderId="23" xfId="0" applyFont="1" applyBorder="1" applyAlignment="1">
      <alignment horizontal="center" vertical="center" textRotation="90" shrinkToFit="1"/>
    </xf>
    <xf numFmtId="0" fontId="14" fillId="0" borderId="21" xfId="0" applyFont="1" applyBorder="1" applyAlignment="1">
      <alignment horizontal="center" vertical="center" textRotation="90" shrinkToFit="1"/>
    </xf>
    <xf numFmtId="0" fontId="13" fillId="3" borderId="16" xfId="0" applyFont="1" applyFill="1" applyBorder="1" applyAlignment="1">
      <alignment horizontal="center" vertical="center" textRotation="90" shrinkToFit="1"/>
    </xf>
    <xf numFmtId="0" fontId="13" fillId="3" borderId="23" xfId="0" applyFont="1" applyFill="1" applyBorder="1" applyAlignment="1">
      <alignment horizontal="center" vertical="center" textRotation="90" shrinkToFit="1"/>
    </xf>
    <xf numFmtId="0" fontId="13" fillId="3" borderId="21" xfId="0" applyFont="1" applyFill="1" applyBorder="1" applyAlignment="1">
      <alignment horizontal="center" vertical="center" textRotation="90" shrinkToFit="1"/>
    </xf>
    <xf numFmtId="0" fontId="7" fillId="3" borderId="2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2" xfId="0" applyFont="1" applyFill="1" applyBorder="1" applyAlignment="1"/>
    <xf numFmtId="0" fontId="7" fillId="0" borderId="1" xfId="0" applyFont="1" applyBorder="1" applyAlignment="1"/>
    <xf numFmtId="0" fontId="6" fillId="3" borderId="16" xfId="0" applyFont="1" applyFill="1" applyBorder="1" applyAlignment="1">
      <alignment horizontal="left" vertical="center"/>
    </xf>
    <xf numFmtId="0" fontId="6" fillId="3" borderId="21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/>
    </xf>
    <xf numFmtId="0" fontId="7" fillId="3" borderId="19" xfId="0" applyFont="1" applyFill="1" applyBorder="1" applyAlignment="1">
      <alignment horizontal="center"/>
    </xf>
    <xf numFmtId="0" fontId="7" fillId="3" borderId="1" xfId="0" applyFont="1" applyFill="1" applyBorder="1" applyAlignment="1"/>
    <xf numFmtId="0" fontId="0" fillId="0" borderId="1" xfId="0" applyBorder="1" applyAlignment="1"/>
    <xf numFmtId="0" fontId="7" fillId="0" borderId="2" xfId="0" applyFont="1" applyBorder="1" applyAlignment="1"/>
    <xf numFmtId="0" fontId="20" fillId="4" borderId="25" xfId="0" applyFont="1" applyFill="1" applyBorder="1" applyAlignment="1" applyProtection="1">
      <alignment horizontal="center" vertical="center"/>
    </xf>
    <xf numFmtId="0" fontId="7" fillId="3" borderId="18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0" borderId="15" xfId="0" applyFont="1" applyBorder="1" applyAlignment="1"/>
    <xf numFmtId="0" fontId="0" fillId="0" borderId="15" xfId="0" applyBorder="1" applyAlignment="1"/>
    <xf numFmtId="0" fontId="11" fillId="3" borderId="17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6" fillId="0" borderId="19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7" fillId="3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3" borderId="16" xfId="0" applyFont="1" applyFill="1" applyBorder="1" applyAlignment="1">
      <alignment horizontal="left" vertical="center" wrapText="1"/>
    </xf>
    <xf numFmtId="0" fontId="6" fillId="3" borderId="21" xfId="0" applyFont="1" applyFill="1" applyBorder="1" applyAlignment="1">
      <alignment horizontal="left" vertical="center" wrapText="1"/>
    </xf>
    <xf numFmtId="0" fontId="16" fillId="0" borderId="11" xfId="0" applyFont="1" applyBorder="1" applyAlignment="1">
      <alignment horizontal="left" vertical="center" wrapText="1"/>
    </xf>
    <xf numFmtId="0" fontId="6" fillId="0" borderId="19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16" fillId="0" borderId="21" xfId="0" applyFont="1" applyBorder="1" applyAlignment="1">
      <alignment horizontal="left" vertical="center" wrapText="1"/>
    </xf>
    <xf numFmtId="0" fontId="6" fillId="0" borderId="11" xfId="0" applyFont="1" applyBorder="1" applyAlignment="1">
      <alignment vertical="center"/>
    </xf>
    <xf numFmtId="0" fontId="6" fillId="3" borderId="11" xfId="0" applyFont="1" applyFill="1" applyBorder="1" applyAlignment="1">
      <alignment horizontal="center"/>
    </xf>
    <xf numFmtId="0" fontId="6" fillId="0" borderId="11" xfId="0" applyFont="1" applyBorder="1" applyAlignment="1">
      <alignment horizontal="left"/>
    </xf>
    <xf numFmtId="0" fontId="19" fillId="0" borderId="6" xfId="0" applyFont="1" applyFill="1" applyBorder="1" applyAlignment="1" applyProtection="1">
      <alignment horizontal="center"/>
    </xf>
    <xf numFmtId="0" fontId="19" fillId="0" borderId="13" xfId="0" applyFont="1" applyFill="1" applyBorder="1" applyAlignment="1" applyProtection="1">
      <alignment horizontal="center"/>
    </xf>
    <xf numFmtId="0" fontId="16" fillId="0" borderId="11" xfId="0" applyFont="1" applyBorder="1" applyAlignment="1">
      <alignment horizontal="left" wrapText="1"/>
    </xf>
    <xf numFmtId="0" fontId="6" fillId="0" borderId="16" xfId="0" applyFont="1" applyBorder="1" applyAlignment="1">
      <alignment horizontal="left"/>
    </xf>
    <xf numFmtId="0" fontId="6" fillId="0" borderId="21" xfId="0" applyFont="1" applyBorder="1" applyAlignment="1">
      <alignment horizontal="left"/>
    </xf>
    <xf numFmtId="0" fontId="6" fillId="3" borderId="16" xfId="0" applyFont="1" applyFill="1" applyBorder="1" applyAlignment="1">
      <alignment horizontal="center" wrapText="1"/>
    </xf>
    <xf numFmtId="0" fontId="6" fillId="3" borderId="21" xfId="0" applyFont="1" applyFill="1" applyBorder="1" applyAlignment="1">
      <alignment horizont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/>
    </xf>
    <xf numFmtId="0" fontId="6" fillId="0" borderId="21" xfId="0" applyFont="1" applyBorder="1" applyAlignment="1">
      <alignment horizontal="left" vertical="center"/>
    </xf>
    <xf numFmtId="0" fontId="7" fillId="0" borderId="16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6" fillId="3" borderId="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wrapText="1"/>
    </xf>
    <xf numFmtId="0" fontId="0" fillId="0" borderId="14" xfId="0" applyBorder="1" applyAlignment="1">
      <alignment wrapText="1"/>
    </xf>
    <xf numFmtId="0" fontId="0" fillId="0" borderId="1" xfId="0" applyBorder="1" applyAlignment="1">
      <alignment wrapText="1"/>
    </xf>
    <xf numFmtId="0" fontId="6" fillId="0" borderId="14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3" fillId="2" borderId="11" xfId="0" applyFont="1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26" fillId="0" borderId="33" xfId="0" applyFont="1" applyBorder="1" applyAlignment="1">
      <alignment horizontal="left"/>
    </xf>
    <xf numFmtId="0" fontId="26" fillId="0" borderId="34" xfId="0" applyFont="1" applyBorder="1" applyAlignment="1">
      <alignment horizontal="left"/>
    </xf>
    <xf numFmtId="0" fontId="26" fillId="2" borderId="2" xfId="0" applyFont="1" applyFill="1" applyBorder="1" applyAlignment="1">
      <alignment horizontal="center" vertical="center" wrapText="1"/>
    </xf>
    <xf numFmtId="0" fontId="26" fillId="2" borderId="14" xfId="0" applyFont="1" applyFill="1" applyBorder="1" applyAlignment="1">
      <alignment horizontal="center" vertical="center" wrapText="1"/>
    </xf>
    <xf numFmtId="0" fontId="27" fillId="0" borderId="33" xfId="0" applyFont="1" applyBorder="1" applyAlignment="1">
      <alignment horizontal="left" wrapText="1"/>
    </xf>
    <xf numFmtId="0" fontId="27" fillId="0" borderId="34" xfId="0" applyFont="1" applyBorder="1" applyAlignment="1">
      <alignment horizontal="left" wrapText="1"/>
    </xf>
    <xf numFmtId="0" fontId="27" fillId="0" borderId="36" xfId="0" applyFont="1" applyBorder="1" applyAlignment="1">
      <alignment horizontal="left" wrapText="1"/>
    </xf>
    <xf numFmtId="0" fontId="26" fillId="0" borderId="33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top" wrapText="1"/>
    </xf>
    <xf numFmtId="0" fontId="28" fillId="0" borderId="14" xfId="0" applyFont="1" applyBorder="1" applyAlignment="1">
      <alignment horizontal="center" vertical="top" wrapText="1"/>
    </xf>
    <xf numFmtId="0" fontId="28" fillId="0" borderId="1" xfId="0" applyFont="1" applyBorder="1" applyAlignment="1">
      <alignment horizontal="center" vertical="top" wrapText="1"/>
    </xf>
    <xf numFmtId="0" fontId="28" fillId="0" borderId="0" xfId="0" applyFont="1" applyBorder="1" applyAlignment="1">
      <alignment horizontal="justify" vertical="top" wrapText="1"/>
    </xf>
    <xf numFmtId="0" fontId="38" fillId="0" borderId="67" xfId="0" applyFont="1" applyBorder="1" applyAlignment="1">
      <alignment vertical="center"/>
    </xf>
    <xf numFmtId="0" fontId="38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34" fillId="0" borderId="0" xfId="0" applyFont="1" applyBorder="1" applyAlignment="1">
      <alignment horizontal="center"/>
    </xf>
    <xf numFmtId="0" fontId="28" fillId="0" borderId="63" xfId="0" applyFont="1" applyBorder="1" applyAlignment="1">
      <alignment horizontal="center" vertical="top" wrapText="1"/>
    </xf>
    <xf numFmtId="0" fontId="28" fillId="0" borderId="0" xfId="0" applyFont="1" applyBorder="1" applyAlignment="1">
      <alignment horizontal="left" vertical="top" wrapText="1"/>
    </xf>
    <xf numFmtId="0" fontId="0" fillId="0" borderId="46" xfId="0" applyBorder="1" applyAlignment="1">
      <alignment wrapText="1"/>
    </xf>
    <xf numFmtId="0" fontId="0" fillId="0" borderId="47" xfId="0" applyBorder="1" applyAlignment="1">
      <alignment wrapText="1"/>
    </xf>
    <xf numFmtId="0" fontId="0" fillId="0" borderId="48" xfId="0" applyBorder="1" applyAlignment="1">
      <alignment wrapText="1"/>
    </xf>
    <xf numFmtId="0" fontId="32" fillId="0" borderId="50" xfId="0" applyFont="1" applyBorder="1" applyAlignment="1">
      <alignment horizontal="center" vertical="top" wrapText="1"/>
    </xf>
    <xf numFmtId="0" fontId="32" fillId="0" borderId="41" xfId="0" applyFont="1" applyBorder="1" applyAlignment="1">
      <alignment horizontal="center" vertical="top" wrapText="1"/>
    </xf>
    <xf numFmtId="0" fontId="32" fillId="0" borderId="51" xfId="0" applyFont="1" applyBorder="1" applyAlignment="1">
      <alignment horizontal="center" vertical="top" wrapText="1"/>
    </xf>
    <xf numFmtId="0" fontId="32" fillId="0" borderId="52" xfId="0" applyFont="1" applyBorder="1" applyAlignment="1">
      <alignment horizontal="center" vertical="top" wrapText="1"/>
    </xf>
    <xf numFmtId="0" fontId="32" fillId="0" borderId="53" xfId="0" applyFont="1" applyBorder="1" applyAlignment="1">
      <alignment horizontal="center" vertical="top" wrapText="1"/>
    </xf>
    <xf numFmtId="0" fontId="25" fillId="0" borderId="54" xfId="0" applyFont="1" applyBorder="1" applyAlignment="1">
      <alignment horizontal="center" vertical="top" wrapText="1"/>
    </xf>
    <xf numFmtId="0" fontId="25" fillId="0" borderId="0" xfId="0" applyFont="1" applyBorder="1" applyAlignment="1">
      <alignment horizontal="center" vertical="top" wrapText="1"/>
    </xf>
    <xf numFmtId="0" fontId="25" fillId="0" borderId="55" xfId="0" applyFont="1" applyBorder="1" applyAlignment="1">
      <alignment horizontal="center" vertical="top" wrapText="1"/>
    </xf>
    <xf numFmtId="0" fontId="25" fillId="0" borderId="57" xfId="0" applyFont="1" applyBorder="1" applyAlignment="1">
      <alignment vertical="top" wrapText="1"/>
    </xf>
    <xf numFmtId="0" fontId="25" fillId="0" borderId="58" xfId="0" applyFont="1" applyBorder="1" applyAlignment="1">
      <alignment vertical="top" wrapText="1"/>
    </xf>
    <xf numFmtId="0" fontId="25" fillId="0" borderId="59" xfId="0" applyFont="1" applyBorder="1" applyAlignment="1">
      <alignment vertical="top" wrapText="1"/>
    </xf>
    <xf numFmtId="0" fontId="28" fillId="0" borderId="37" xfId="0" applyFont="1" applyBorder="1" applyAlignment="1">
      <alignment horizontal="center" wrapText="1"/>
    </xf>
    <xf numFmtId="0" fontId="25" fillId="0" borderId="38" xfId="0" applyFont="1" applyBorder="1" applyAlignment="1">
      <alignment horizontal="center" wrapText="1"/>
    </xf>
    <xf numFmtId="0" fontId="25" fillId="0" borderId="39" xfId="0" applyFont="1" applyBorder="1" applyAlignment="1">
      <alignment horizontal="center" wrapText="1"/>
    </xf>
    <xf numFmtId="0" fontId="28" fillId="0" borderId="40" xfId="0" applyFont="1" applyBorder="1" applyAlignment="1">
      <alignment horizontal="center" wrapText="1"/>
    </xf>
    <xf numFmtId="0" fontId="28" fillId="0" borderId="41" xfId="0" applyFont="1" applyBorder="1" applyAlignment="1">
      <alignment horizontal="center" wrapText="1"/>
    </xf>
    <xf numFmtId="0" fontId="28" fillId="0" borderId="42" xfId="0" applyFont="1" applyBorder="1" applyAlignment="1">
      <alignment horizontal="center" wrapText="1"/>
    </xf>
    <xf numFmtId="0" fontId="30" fillId="0" borderId="44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30" fillId="0" borderId="45" xfId="0" applyFont="1" applyBorder="1" applyAlignment="1">
      <alignment horizontal="center" vertical="center" wrapText="1"/>
    </xf>
    <xf numFmtId="0" fontId="31" fillId="0" borderId="44" xfId="0" applyFont="1" applyBorder="1" applyAlignment="1">
      <alignment horizontal="center" wrapText="1"/>
    </xf>
    <xf numFmtId="0" fontId="31" fillId="0" borderId="0" xfId="0" applyFont="1" applyBorder="1" applyAlignment="1">
      <alignment horizontal="center" wrapText="1"/>
    </xf>
    <xf numFmtId="0" fontId="31" fillId="0" borderId="45" xfId="0" applyFont="1" applyBorder="1" applyAlignment="1">
      <alignment horizontal="center" wrapText="1"/>
    </xf>
    <xf numFmtId="0" fontId="13" fillId="3" borderId="16" xfId="0" applyFont="1" applyFill="1" applyBorder="1" applyAlignment="1">
      <alignment horizontal="center" vertical="center" textRotation="90" wrapText="1" shrinkToFit="1"/>
    </xf>
    <xf numFmtId="0" fontId="13" fillId="3" borderId="23" xfId="0" applyFont="1" applyFill="1" applyBorder="1" applyAlignment="1">
      <alignment horizontal="center" vertical="center" textRotation="90" wrapText="1" shrinkToFit="1"/>
    </xf>
    <xf numFmtId="0" fontId="13" fillId="3" borderId="21" xfId="0" applyFont="1" applyFill="1" applyBorder="1" applyAlignment="1">
      <alignment horizontal="center" vertical="center" textRotation="90" wrapText="1" shrinkToFit="1"/>
    </xf>
    <xf numFmtId="0" fontId="13" fillId="3" borderId="16" xfId="0" applyFont="1" applyFill="1" applyBorder="1" applyAlignment="1">
      <alignment horizontal="center" vertical="center" textRotation="90" wrapText="1"/>
    </xf>
    <xf numFmtId="0" fontId="13" fillId="3" borderId="23" xfId="0" applyFont="1" applyFill="1" applyBorder="1" applyAlignment="1">
      <alignment horizontal="center" vertical="center" textRotation="90" wrapText="1"/>
    </xf>
    <xf numFmtId="0" fontId="13" fillId="3" borderId="21" xfId="0" applyFont="1" applyFill="1" applyBorder="1" applyAlignment="1">
      <alignment horizontal="center" vertical="center" textRotation="90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121920</xdr:colOff>
      <xdr:row>0</xdr:row>
      <xdr:rowOff>68580</xdr:rowOff>
    </xdr:from>
    <xdr:to>
      <xdr:col>2</xdr:col>
      <xdr:colOff>123247</xdr:colOff>
      <xdr:row>5</xdr:row>
      <xdr:rowOff>45720</xdr:rowOff>
    </xdr:to>
    <xdr:pic>
      <xdr:nvPicPr>
        <xdr:cNvPr id="7" name="Picture 1" descr="CMI-SERVICES-4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920" y="68580"/>
          <a:ext cx="1952047" cy="77724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121920</xdr:colOff>
      <xdr:row>0</xdr:row>
      <xdr:rowOff>68580</xdr:rowOff>
    </xdr:from>
    <xdr:to>
      <xdr:col>1</xdr:col>
      <xdr:colOff>1051560</xdr:colOff>
      <xdr:row>4</xdr:row>
      <xdr:rowOff>95168</xdr:rowOff>
    </xdr:to>
    <xdr:pic>
      <xdr:nvPicPr>
        <xdr:cNvPr id="8" name="Image 7" descr="Service Locos Diesel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1920" y="68580"/>
          <a:ext cx="1722120" cy="75810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171450</xdr:colOff>
          <xdr:row>8</xdr:row>
          <xdr:rowOff>85725</xdr:rowOff>
        </xdr:from>
        <xdr:to>
          <xdr:col>14</xdr:col>
          <xdr:colOff>742950</xdr:colOff>
          <xdr:row>11</xdr:row>
          <xdr:rowOff>104775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MS Sans Serif"/>
                </a:rPr>
                <a:t>Création document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152400</xdr:colOff>
          <xdr:row>12</xdr:row>
          <xdr:rowOff>152400</xdr:rowOff>
        </xdr:from>
        <xdr:to>
          <xdr:col>14</xdr:col>
          <xdr:colOff>733425</xdr:colOff>
          <xdr:row>15</xdr:row>
          <xdr:rowOff>190500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MS Sans Serif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171450</xdr:colOff>
          <xdr:row>16</xdr:row>
          <xdr:rowOff>161925</xdr:rowOff>
        </xdr:from>
        <xdr:to>
          <xdr:col>14</xdr:col>
          <xdr:colOff>723900</xdr:colOff>
          <xdr:row>19</xdr:row>
          <xdr:rowOff>171450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MS Sans Serif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457649</xdr:colOff>
      <xdr:row>1</xdr:row>
      <xdr:rowOff>151952</xdr:rowOff>
    </xdr:from>
    <xdr:to>
      <xdr:col>2</xdr:col>
      <xdr:colOff>724349</xdr:colOff>
      <xdr:row>1</xdr:row>
      <xdr:rowOff>887738</xdr:rowOff>
    </xdr:to>
    <xdr:pic>
      <xdr:nvPicPr>
        <xdr:cNvPr id="2" name="Picture 1" descr="CMI-SERVICES-4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7649" y="313877"/>
          <a:ext cx="1914525" cy="735786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457649</xdr:colOff>
      <xdr:row>1</xdr:row>
      <xdr:rowOff>151952</xdr:rowOff>
    </xdr:from>
    <xdr:to>
      <xdr:col>2</xdr:col>
      <xdr:colOff>724349</xdr:colOff>
      <xdr:row>1</xdr:row>
      <xdr:rowOff>887738</xdr:rowOff>
    </xdr:to>
    <xdr:pic>
      <xdr:nvPicPr>
        <xdr:cNvPr id="2" name="Picture 1" descr="CMI-SERVICES-4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5249" y="342452"/>
          <a:ext cx="1809750" cy="735786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40</xdr:row>
      <xdr:rowOff>388620</xdr:rowOff>
    </xdr:from>
    <xdr:to>
      <xdr:col>2</xdr:col>
      <xdr:colOff>152400</xdr:colOff>
      <xdr:row>41</xdr:row>
      <xdr:rowOff>114300</xdr:rowOff>
    </xdr:to>
    <xdr:pic>
      <xdr:nvPicPr>
        <xdr:cNvPr id="2" name="Image 1" descr="Cockerill"/>
        <xdr:cNvPicPr/>
      </xdr:nvPicPr>
      <xdr:blipFill>
        <a:blip xmlns:r="http://schemas.openxmlformats.org/officeDocument/2006/relationships" r:embed="rId1" cstate="print">
          <a:grayscl/>
        </a:blip>
        <a:srcRect/>
        <a:stretch>
          <a:fillRect/>
        </a:stretch>
      </xdr:blipFill>
      <xdr:spPr bwMode="auto">
        <a:xfrm>
          <a:off x="22860" y="8275320"/>
          <a:ext cx="189738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335280</xdr:colOff>
      <xdr:row>24</xdr:row>
      <xdr:rowOff>45720</xdr:rowOff>
    </xdr:from>
    <xdr:to>
      <xdr:col>4</xdr:col>
      <xdr:colOff>518160</xdr:colOff>
      <xdr:row>25</xdr:row>
      <xdr:rowOff>0</xdr:rowOff>
    </xdr:to>
    <xdr:sp macro="" textlink="">
      <xdr:nvSpPr>
        <xdr:cNvPr id="3" name="Rectangle 2"/>
        <xdr:cNvSpPr/>
      </xdr:nvSpPr>
      <xdr:spPr>
        <a:xfrm>
          <a:off x="3870960" y="5013960"/>
          <a:ext cx="182880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350520</xdr:colOff>
      <xdr:row>24</xdr:row>
      <xdr:rowOff>30480</xdr:rowOff>
    </xdr:from>
    <xdr:to>
      <xdr:col>5</xdr:col>
      <xdr:colOff>533400</xdr:colOff>
      <xdr:row>25</xdr:row>
      <xdr:rowOff>0</xdr:rowOff>
    </xdr:to>
    <xdr:sp macro="" textlink="">
      <xdr:nvSpPr>
        <xdr:cNvPr id="4" name="Rectangle 3"/>
        <xdr:cNvSpPr/>
      </xdr:nvSpPr>
      <xdr:spPr>
        <a:xfrm>
          <a:off x="4770120" y="4998720"/>
          <a:ext cx="182880" cy="16764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0</xdr:col>
      <xdr:colOff>91440</xdr:colOff>
      <xdr:row>13</xdr:row>
      <xdr:rowOff>0</xdr:rowOff>
    </xdr:from>
    <xdr:to>
      <xdr:col>0</xdr:col>
      <xdr:colOff>693839</xdr:colOff>
      <xdr:row>15</xdr:row>
      <xdr:rowOff>137160</xdr:rowOff>
    </xdr:to>
    <xdr:pic>
      <xdr:nvPicPr>
        <xdr:cNvPr id="5" name="Image 4" descr="logo-attention-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1440" y="2720340"/>
          <a:ext cx="602399" cy="502920"/>
        </a:xfrm>
        <a:prstGeom prst="rect">
          <a:avLst/>
        </a:prstGeom>
      </xdr:spPr>
    </xdr:pic>
    <xdr:clientData/>
  </xdr:twoCellAnchor>
  <xdr:twoCellAnchor editAs="oneCell">
    <xdr:from>
      <xdr:col>5</xdr:col>
      <xdr:colOff>205740</xdr:colOff>
      <xdr:row>13</xdr:row>
      <xdr:rowOff>0</xdr:rowOff>
    </xdr:from>
    <xdr:to>
      <xdr:col>5</xdr:col>
      <xdr:colOff>808139</xdr:colOff>
      <xdr:row>15</xdr:row>
      <xdr:rowOff>137160</xdr:rowOff>
    </xdr:to>
    <xdr:pic>
      <xdr:nvPicPr>
        <xdr:cNvPr id="6" name="Image 5" descr="logo-attention-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625340" y="2933700"/>
          <a:ext cx="602399" cy="502920"/>
        </a:xfrm>
        <a:prstGeom prst="rect">
          <a:avLst/>
        </a:prstGeom>
      </xdr:spPr>
    </xdr:pic>
    <xdr:clientData/>
  </xdr:twoCellAnchor>
  <xdr:twoCellAnchor>
    <xdr:from>
      <xdr:col>4</xdr:col>
      <xdr:colOff>502920</xdr:colOff>
      <xdr:row>15</xdr:row>
      <xdr:rowOff>22860</xdr:rowOff>
    </xdr:from>
    <xdr:to>
      <xdr:col>4</xdr:col>
      <xdr:colOff>685800</xdr:colOff>
      <xdr:row>15</xdr:row>
      <xdr:rowOff>160020</xdr:rowOff>
    </xdr:to>
    <xdr:sp macro="" textlink="">
      <xdr:nvSpPr>
        <xdr:cNvPr id="7" name="Rectangle 6"/>
        <xdr:cNvSpPr/>
      </xdr:nvSpPr>
      <xdr:spPr>
        <a:xfrm>
          <a:off x="4267200" y="3078480"/>
          <a:ext cx="182880" cy="13716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502920</xdr:colOff>
      <xdr:row>17</xdr:row>
      <xdr:rowOff>7620</xdr:rowOff>
    </xdr:from>
    <xdr:to>
      <xdr:col>4</xdr:col>
      <xdr:colOff>685800</xdr:colOff>
      <xdr:row>17</xdr:row>
      <xdr:rowOff>144780</xdr:rowOff>
    </xdr:to>
    <xdr:sp macro="" textlink="">
      <xdr:nvSpPr>
        <xdr:cNvPr id="8" name="Rectangle 7"/>
        <xdr:cNvSpPr/>
      </xdr:nvSpPr>
      <xdr:spPr>
        <a:xfrm>
          <a:off x="4267200" y="3398520"/>
          <a:ext cx="182880" cy="13716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0</xdr:col>
      <xdr:colOff>0</xdr:colOff>
      <xdr:row>1</xdr:row>
      <xdr:rowOff>7621</xdr:rowOff>
    </xdr:from>
    <xdr:to>
      <xdr:col>1</xdr:col>
      <xdr:colOff>838200</xdr:colOff>
      <xdr:row>3</xdr:row>
      <xdr:rowOff>217089</xdr:rowOff>
    </xdr:to>
    <xdr:pic>
      <xdr:nvPicPr>
        <xdr:cNvPr id="9" name="Image 8" descr="Service Locos Diesel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190501"/>
          <a:ext cx="1722120" cy="7657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www.cmigroup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filterMode="1"/>
  <dimension ref="B6:P45"/>
  <sheetViews>
    <sheetView workbookViewId="0">
      <selection activeCell="C12" sqref="C12"/>
    </sheetView>
  </sheetViews>
  <sheetFormatPr baseColWidth="10" defaultRowHeight="15" x14ac:dyDescent="0.25"/>
  <cols>
    <col min="2" max="2" width="21" customWidth="1"/>
    <col min="5" max="12" width="11.5703125" hidden="1" customWidth="1"/>
    <col min="13" max="13" width="11.42578125" customWidth="1"/>
  </cols>
  <sheetData>
    <row r="6" spans="2:8" ht="15.75" thickBot="1" x14ac:dyDescent="0.3"/>
    <row r="7" spans="2:8" ht="15.75" thickBot="1" x14ac:dyDescent="0.3">
      <c r="B7" s="262" t="s">
        <v>348</v>
      </c>
      <c r="C7" s="263">
        <v>8</v>
      </c>
      <c r="D7" s="264"/>
    </row>
    <row r="8" spans="2:8" x14ac:dyDescent="0.25">
      <c r="C8" s="265"/>
    </row>
    <row r="9" spans="2:8" x14ac:dyDescent="0.25">
      <c r="C9" s="265"/>
    </row>
    <row r="10" spans="2:8" x14ac:dyDescent="0.25">
      <c r="C10" s="265"/>
    </row>
    <row r="11" spans="2:8" ht="15.75" thickBot="1" x14ac:dyDescent="0.3">
      <c r="B11" s="266"/>
      <c r="C11" s="265"/>
    </row>
    <row r="12" spans="2:8" ht="15.75" thickBot="1" x14ac:dyDescent="0.3">
      <c r="B12" s="262" t="s">
        <v>349</v>
      </c>
      <c r="C12" s="263">
        <v>1200</v>
      </c>
      <c r="D12" t="s">
        <v>350</v>
      </c>
      <c r="E12" s="267" t="s">
        <v>351</v>
      </c>
    </row>
    <row r="13" spans="2:8" x14ac:dyDescent="0.25">
      <c r="C13" s="265"/>
      <c r="E13" s="265">
        <v>300</v>
      </c>
    </row>
    <row r="14" spans="2:8" ht="15.75" thickBot="1" x14ac:dyDescent="0.3">
      <c r="C14" s="265"/>
      <c r="E14" s="265">
        <v>600</v>
      </c>
    </row>
    <row r="15" spans="2:8" ht="15.75" thickBot="1" x14ac:dyDescent="0.3">
      <c r="B15" s="268" t="s">
        <v>352</v>
      </c>
      <c r="C15" s="269">
        <v>41255</v>
      </c>
      <c r="E15" s="265">
        <v>1200</v>
      </c>
      <c r="H15" s="270"/>
    </row>
    <row r="16" spans="2:8" x14ac:dyDescent="0.25">
      <c r="C16" s="265"/>
      <c r="E16" s="265">
        <v>3200</v>
      </c>
    </row>
    <row r="17" spans="2:16" ht="15.75" thickBot="1" x14ac:dyDescent="0.3">
      <c r="B17" s="271"/>
      <c r="C17" s="272"/>
      <c r="E17" s="265">
        <v>9600</v>
      </c>
    </row>
    <row r="18" spans="2:16" ht="15.75" thickBot="1" x14ac:dyDescent="0.3">
      <c r="B18" s="268" t="s">
        <v>353</v>
      </c>
      <c r="C18" s="273"/>
      <c r="E18" s="265"/>
    </row>
    <row r="19" spans="2:16" x14ac:dyDescent="0.25">
      <c r="E19" s="265"/>
    </row>
    <row r="20" spans="2:16" ht="15.75" thickBot="1" x14ac:dyDescent="0.3"/>
    <row r="21" spans="2:16" ht="15.75" thickBot="1" x14ac:dyDescent="0.3">
      <c r="B21" s="268" t="s">
        <v>354</v>
      </c>
      <c r="C21" s="273"/>
    </row>
    <row r="23" spans="2:16" x14ac:dyDescent="0.25">
      <c r="H23" s="264" t="s">
        <v>355</v>
      </c>
    </row>
    <row r="24" spans="2:16" x14ac:dyDescent="0.25">
      <c r="H24" s="274">
        <v>7</v>
      </c>
    </row>
    <row r="25" spans="2:16" x14ac:dyDescent="0.25">
      <c r="E25" s="274" t="s">
        <v>357</v>
      </c>
      <c r="F25">
        <v>1</v>
      </c>
      <c r="H25" s="275">
        <v>8</v>
      </c>
      <c r="N25" s="276"/>
      <c r="O25" s="276"/>
      <c r="P25" s="276"/>
    </row>
    <row r="26" spans="2:16" x14ac:dyDescent="0.25">
      <c r="E26" s="275" t="s">
        <v>358</v>
      </c>
      <c r="F26">
        <v>2</v>
      </c>
      <c r="H26" s="275"/>
      <c r="N26" s="276"/>
      <c r="O26" s="276"/>
      <c r="P26" s="276"/>
    </row>
    <row r="27" spans="2:16" x14ac:dyDescent="0.25">
      <c r="E27" s="275" t="s">
        <v>359</v>
      </c>
      <c r="F27">
        <v>3</v>
      </c>
      <c r="H27" s="275"/>
      <c r="N27" s="276"/>
      <c r="O27" s="276"/>
      <c r="P27" s="276"/>
    </row>
    <row r="28" spans="2:16" x14ac:dyDescent="0.25">
      <c r="E28" s="275" t="s">
        <v>360</v>
      </c>
      <c r="F28">
        <v>4</v>
      </c>
      <c r="H28" s="275"/>
      <c r="N28" s="276"/>
      <c r="O28" s="276"/>
      <c r="P28" s="276"/>
    </row>
    <row r="29" spans="2:16" x14ac:dyDescent="0.25">
      <c r="E29" s="275" t="s">
        <v>361</v>
      </c>
      <c r="F29">
        <v>5</v>
      </c>
      <c r="H29" s="275"/>
      <c r="N29" s="276"/>
      <c r="O29" s="276"/>
      <c r="P29" s="276"/>
    </row>
    <row r="30" spans="2:16" x14ac:dyDescent="0.25">
      <c r="E30" s="275" t="s">
        <v>362</v>
      </c>
      <c r="F30">
        <v>6</v>
      </c>
      <c r="H30" s="275"/>
      <c r="N30" s="276"/>
      <c r="O30" s="276"/>
      <c r="P30" s="276"/>
    </row>
    <row r="31" spans="2:16" x14ac:dyDescent="0.25">
      <c r="E31" s="275" t="s">
        <v>363</v>
      </c>
      <c r="F31">
        <v>7</v>
      </c>
      <c r="H31" s="275"/>
      <c r="O31" s="276"/>
      <c r="P31" s="276"/>
    </row>
    <row r="32" spans="2:16" x14ac:dyDescent="0.25">
      <c r="E32" s="275" t="s">
        <v>364</v>
      </c>
      <c r="F32">
        <v>8</v>
      </c>
      <c r="H32" s="275"/>
      <c r="O32" s="276"/>
      <c r="P32" s="276"/>
    </row>
    <row r="33" spans="5:16" x14ac:dyDescent="0.25">
      <c r="E33" s="275" t="s">
        <v>365</v>
      </c>
      <c r="F33">
        <v>9</v>
      </c>
      <c r="H33" s="274"/>
      <c r="I33" s="276"/>
      <c r="J33" s="277"/>
      <c r="O33" s="276"/>
      <c r="P33" s="276"/>
    </row>
    <row r="34" spans="5:16" x14ac:dyDescent="0.25">
      <c r="E34" s="275" t="s">
        <v>366</v>
      </c>
      <c r="F34">
        <v>10</v>
      </c>
      <c r="H34" s="275"/>
      <c r="I34" s="276"/>
      <c r="J34" s="277"/>
      <c r="O34" s="276"/>
      <c r="P34" s="276"/>
    </row>
    <row r="35" spans="5:16" x14ac:dyDescent="0.25">
      <c r="E35" s="275" t="s">
        <v>367</v>
      </c>
      <c r="F35">
        <v>11</v>
      </c>
      <c r="H35" s="275"/>
      <c r="I35" s="276"/>
      <c r="J35" s="277"/>
      <c r="O35" s="276"/>
      <c r="P35" s="276"/>
    </row>
    <row r="36" spans="5:16" x14ac:dyDescent="0.25">
      <c r="E36" s="278" t="s">
        <v>368</v>
      </c>
      <c r="F36">
        <v>12</v>
      </c>
      <c r="H36" s="275"/>
      <c r="I36" s="276"/>
      <c r="J36" s="277"/>
      <c r="O36" s="276"/>
      <c r="P36" s="276"/>
    </row>
    <row r="37" spans="5:16" x14ac:dyDescent="0.25">
      <c r="E37" s="278" t="s">
        <v>369</v>
      </c>
      <c r="F37">
        <v>13</v>
      </c>
      <c r="H37" s="275"/>
      <c r="I37" s="276"/>
      <c r="J37" s="277"/>
      <c r="O37" s="276"/>
      <c r="P37" s="276"/>
    </row>
    <row r="38" spans="5:16" x14ac:dyDescent="0.25">
      <c r="E38" s="275" t="s">
        <v>370</v>
      </c>
      <c r="F38">
        <v>14</v>
      </c>
      <c r="H38" s="275"/>
      <c r="I38" s="276"/>
      <c r="J38" s="277"/>
      <c r="O38" s="276"/>
      <c r="P38" s="276"/>
    </row>
    <row r="39" spans="5:16" x14ac:dyDescent="0.25">
      <c r="E39" s="275" t="s">
        <v>371</v>
      </c>
      <c r="F39">
        <v>15</v>
      </c>
      <c r="H39" s="275"/>
      <c r="I39" s="276"/>
      <c r="J39" s="277"/>
      <c r="O39" s="276"/>
      <c r="P39" s="276"/>
    </row>
    <row r="40" spans="5:16" x14ac:dyDescent="0.25">
      <c r="E40" s="275" t="s">
        <v>372</v>
      </c>
      <c r="F40">
        <v>16</v>
      </c>
      <c r="H40" s="275"/>
      <c r="I40" s="276"/>
      <c r="J40" s="277"/>
      <c r="O40" s="276"/>
      <c r="P40" s="276"/>
    </row>
    <row r="41" spans="5:16" x14ac:dyDescent="0.25">
      <c r="E41" s="275" t="s">
        <v>373</v>
      </c>
      <c r="F41">
        <v>17</v>
      </c>
      <c r="H41" s="275"/>
      <c r="I41" s="276"/>
      <c r="J41" s="277"/>
      <c r="O41" s="279"/>
      <c r="P41" s="279"/>
    </row>
    <row r="42" spans="5:16" x14ac:dyDescent="0.25">
      <c r="E42" s="280" t="s">
        <v>356</v>
      </c>
      <c r="F42">
        <v>18</v>
      </c>
      <c r="H42" s="275"/>
      <c r="I42" s="276"/>
      <c r="J42" s="277"/>
      <c r="O42" s="279"/>
      <c r="P42" s="279"/>
    </row>
    <row r="43" spans="5:16" x14ac:dyDescent="0.25">
      <c r="E43" s="281" t="s">
        <v>374</v>
      </c>
      <c r="F43">
        <v>19</v>
      </c>
      <c r="H43" s="275"/>
      <c r="I43" s="276"/>
      <c r="J43" s="277"/>
      <c r="O43" s="279"/>
      <c r="P43" s="279"/>
    </row>
    <row r="44" spans="5:16" x14ac:dyDescent="0.25">
      <c r="E44" s="281" t="s">
        <v>259</v>
      </c>
      <c r="F44">
        <v>20</v>
      </c>
      <c r="H44" s="275"/>
      <c r="I44" s="276"/>
      <c r="J44" s="277"/>
      <c r="O44" s="279"/>
      <c r="P44" s="279"/>
    </row>
    <row r="45" spans="5:16" x14ac:dyDescent="0.25">
      <c r="E45" s="281" t="s">
        <v>375</v>
      </c>
      <c r="F45">
        <v>21</v>
      </c>
      <c r="H45" s="275"/>
      <c r="I45" s="276"/>
      <c r="J45" s="277"/>
    </row>
  </sheetData>
  <autoFilter ref="J6:J45">
    <filterColumn colId="0">
      <filters>
        <filter val="0"/>
      </filters>
    </filterColumn>
  </autoFilter>
  <dataValidations count="2">
    <dataValidation type="list" allowBlank="1" showInputMessage="1" showErrorMessage="1" sqref="C7">
      <formula1>$H$23:$H$53</formula1>
    </dataValidation>
    <dataValidation type="list" allowBlank="1" showInputMessage="1" showErrorMessage="1" sqref="C12">
      <formula1>$E$12:$E$19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4" r:id="rId4" name="Button 4">
              <controlPr defaultSize="0" print="0" autoFill="0" autoPict="0" macro="[0]!Selection_de_lentretien_a_faire">
                <anchor moveWithCells="1" sizeWithCells="1">
                  <from>
                    <xdr:col>13</xdr:col>
                    <xdr:colOff>171450</xdr:colOff>
                    <xdr:row>8</xdr:row>
                    <xdr:rowOff>85725</xdr:rowOff>
                  </from>
                  <to>
                    <xdr:col>14</xdr:col>
                    <xdr:colOff>742950</xdr:colOff>
                    <xdr:row>11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5" name="Button 5">
              <controlPr defaultSize="0" print="0" autoFill="0" autoPict="0" macro="[0]!tout_afficher">
                <anchor moveWithCells="1" sizeWithCells="1">
                  <from>
                    <xdr:col>13</xdr:col>
                    <xdr:colOff>152400</xdr:colOff>
                    <xdr:row>12</xdr:row>
                    <xdr:rowOff>152400</xdr:rowOff>
                  </from>
                  <to>
                    <xdr:col>14</xdr:col>
                    <xdr:colOff>733425</xdr:colOff>
                    <xdr:row>15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6" name="Button 6">
              <controlPr defaultSize="0" print="0" autoFill="0" autoPict="0" macro="[0]!Impression">
                <anchor moveWithCells="1" sizeWithCells="1">
                  <from>
                    <xdr:col>13</xdr:col>
                    <xdr:colOff>171450</xdr:colOff>
                    <xdr:row>16</xdr:row>
                    <xdr:rowOff>161925</xdr:rowOff>
                  </from>
                  <to>
                    <xdr:col>14</xdr:col>
                    <xdr:colOff>723900</xdr:colOff>
                    <xdr:row>19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K310"/>
  <sheetViews>
    <sheetView tabSelected="1" view="pageBreakPreview" topLeftCell="A235" zoomScale="60" zoomScaleNormal="80" zoomScalePageLayoutView="70" workbookViewId="0">
      <selection activeCell="A243" sqref="A243:A270"/>
    </sheetView>
  </sheetViews>
  <sheetFormatPr baseColWidth="10" defaultRowHeight="15" x14ac:dyDescent="0.25"/>
  <cols>
    <col min="1" max="1" width="15.28515625" style="64" customWidth="1"/>
    <col min="2" max="2" width="15.28515625" style="82" customWidth="1"/>
    <col min="3" max="3" width="11" customWidth="1"/>
    <col min="4" max="4" width="23.7109375" customWidth="1"/>
    <col min="5" max="5" width="12.42578125" customWidth="1"/>
    <col min="6" max="6" width="6.28515625" customWidth="1"/>
    <col min="7" max="7" width="27.85546875" customWidth="1"/>
    <col min="8" max="8" width="8.140625" customWidth="1"/>
    <col min="9" max="9" width="8.5703125" customWidth="1"/>
    <col min="10" max="10" width="9.7109375" style="64" hidden="1" customWidth="1"/>
    <col min="11" max="11" width="10.7109375" hidden="1" customWidth="1"/>
    <col min="12" max="12" width="0" hidden="1" customWidth="1"/>
  </cols>
  <sheetData>
    <row r="1" spans="1:10" ht="12.75" customHeight="1" thickBot="1" x14ac:dyDescent="0.3">
      <c r="B1" s="89"/>
      <c r="C1" s="90"/>
      <c r="D1" s="90"/>
      <c r="E1" s="90"/>
      <c r="F1" s="90"/>
      <c r="G1" s="91"/>
      <c r="H1" s="92"/>
      <c r="I1" s="92"/>
    </row>
    <row r="2" spans="1:10" ht="21.75" thickBot="1" x14ac:dyDescent="0.4">
      <c r="A2" s="289"/>
      <c r="B2" s="290"/>
      <c r="C2" s="291"/>
      <c r="D2" s="291"/>
      <c r="E2" s="431" t="s">
        <v>201</v>
      </c>
      <c r="F2" s="432"/>
      <c r="G2" s="292"/>
      <c r="H2" s="292"/>
      <c r="I2" s="292"/>
      <c r="J2" s="67">
        <v>0</v>
      </c>
    </row>
    <row r="3" spans="1:10" ht="32.25" thickBot="1" x14ac:dyDescent="0.4">
      <c r="A3" s="293" t="s">
        <v>205</v>
      </c>
      <c r="B3" s="294" t="s">
        <v>325</v>
      </c>
      <c r="C3" s="293" t="s">
        <v>199</v>
      </c>
      <c r="D3" s="293" t="s">
        <v>200</v>
      </c>
      <c r="E3" s="293" t="s">
        <v>202</v>
      </c>
      <c r="F3" s="293" t="s">
        <v>326</v>
      </c>
      <c r="G3" s="293" t="s">
        <v>0</v>
      </c>
      <c r="H3" s="410" t="s">
        <v>136</v>
      </c>
      <c r="I3" s="410"/>
      <c r="J3" s="67">
        <v>0</v>
      </c>
    </row>
    <row r="4" spans="1:10" s="22" customFormat="1" ht="43.15" customHeight="1" x14ac:dyDescent="0.25">
      <c r="A4" s="379" t="s">
        <v>445</v>
      </c>
      <c r="B4" s="257"/>
      <c r="C4" s="258" t="s">
        <v>221</v>
      </c>
      <c r="D4" s="258" t="s">
        <v>73</v>
      </c>
      <c r="E4" s="259"/>
      <c r="F4" s="110"/>
      <c r="G4" s="111"/>
      <c r="H4" s="19"/>
      <c r="I4" s="104"/>
      <c r="J4" s="95">
        <v>0</v>
      </c>
    </row>
    <row r="5" spans="1:10" s="22" customFormat="1" x14ac:dyDescent="0.25">
      <c r="A5" s="380"/>
      <c r="B5" s="21"/>
      <c r="C5" s="208" t="s">
        <v>222</v>
      </c>
      <c r="D5" s="187" t="s">
        <v>217</v>
      </c>
      <c r="E5" s="112"/>
      <c r="F5" s="115"/>
      <c r="G5" s="127" t="s">
        <v>113</v>
      </c>
      <c r="H5" s="390"/>
      <c r="I5" s="391"/>
      <c r="J5" s="95">
        <v>0</v>
      </c>
    </row>
    <row r="6" spans="1:10" s="22" customFormat="1" ht="116.45" customHeight="1" x14ac:dyDescent="0.25">
      <c r="A6" s="380"/>
      <c r="B6" s="21"/>
      <c r="C6" s="208" t="s">
        <v>221</v>
      </c>
      <c r="D6" s="187" t="s">
        <v>69</v>
      </c>
      <c r="E6" s="112"/>
      <c r="F6" s="115"/>
      <c r="G6" s="116" t="s">
        <v>270</v>
      </c>
      <c r="H6" s="390"/>
      <c r="I6" s="391"/>
      <c r="J6" s="95">
        <v>0</v>
      </c>
    </row>
    <row r="7" spans="1:10" s="22" customFormat="1" ht="15" hidden="1" customHeight="1" x14ac:dyDescent="0.25">
      <c r="A7" s="380"/>
      <c r="B7" s="21"/>
      <c r="C7" s="188" t="s">
        <v>221</v>
      </c>
      <c r="D7" s="117" t="s">
        <v>162</v>
      </c>
      <c r="E7" s="117"/>
      <c r="F7" s="128"/>
      <c r="G7" s="118"/>
      <c r="H7" s="78"/>
      <c r="I7" s="79"/>
      <c r="J7" s="76">
        <v>9600</v>
      </c>
    </row>
    <row r="8" spans="1:10" s="22" customFormat="1" ht="15" hidden="1" customHeight="1" x14ac:dyDescent="0.25">
      <c r="A8" s="380"/>
      <c r="B8" s="21"/>
      <c r="C8" s="188" t="s">
        <v>221</v>
      </c>
      <c r="D8" s="117" t="s">
        <v>163</v>
      </c>
      <c r="E8" s="117"/>
      <c r="F8" s="128"/>
      <c r="G8" s="118" t="s">
        <v>164</v>
      </c>
      <c r="H8" s="78"/>
      <c r="I8" s="79"/>
      <c r="J8" s="76">
        <v>9600</v>
      </c>
    </row>
    <row r="9" spans="1:10" s="22" customFormat="1" ht="15" hidden="1" customHeight="1" x14ac:dyDescent="0.25">
      <c r="A9" s="380"/>
      <c r="B9" s="21"/>
      <c r="C9" s="188" t="s">
        <v>221</v>
      </c>
      <c r="D9" s="117" t="s">
        <v>163</v>
      </c>
      <c r="E9" s="117"/>
      <c r="F9" s="128"/>
      <c r="G9" s="118" t="s">
        <v>165</v>
      </c>
      <c r="H9" s="78"/>
      <c r="I9" s="79"/>
      <c r="J9" s="76">
        <v>9600</v>
      </c>
    </row>
    <row r="10" spans="1:10" s="22" customFormat="1" ht="30" hidden="1" customHeight="1" x14ac:dyDescent="0.25">
      <c r="A10" s="380"/>
      <c r="B10" s="21"/>
      <c r="C10" s="188" t="s">
        <v>221</v>
      </c>
      <c r="D10" s="118" t="s">
        <v>166</v>
      </c>
      <c r="E10" s="118"/>
      <c r="F10" s="102"/>
      <c r="G10" s="118"/>
      <c r="H10" s="78"/>
      <c r="I10" s="79"/>
      <c r="J10" s="76">
        <v>9600</v>
      </c>
    </row>
    <row r="11" spans="1:10" s="22" customFormat="1" ht="15" hidden="1" customHeight="1" x14ac:dyDescent="0.25">
      <c r="A11" s="380"/>
      <c r="B11" s="21"/>
      <c r="C11" s="188" t="s">
        <v>167</v>
      </c>
      <c r="D11" s="118" t="s">
        <v>168</v>
      </c>
      <c r="E11" s="118"/>
      <c r="F11" s="102"/>
      <c r="G11" s="118"/>
      <c r="H11" s="78"/>
      <c r="I11" s="79"/>
      <c r="J11" s="76">
        <v>9600</v>
      </c>
    </row>
    <row r="12" spans="1:10" s="22" customFormat="1" ht="15" hidden="1" customHeight="1" x14ac:dyDescent="0.25">
      <c r="A12" s="380"/>
      <c r="B12" s="21"/>
      <c r="C12" s="188" t="s">
        <v>169</v>
      </c>
      <c r="D12" s="118" t="s">
        <v>170</v>
      </c>
      <c r="E12" s="118"/>
      <c r="F12" s="102"/>
      <c r="G12" s="118"/>
      <c r="H12" s="78"/>
      <c r="I12" s="79"/>
      <c r="J12" s="76">
        <v>9600</v>
      </c>
    </row>
    <row r="13" spans="1:10" s="22" customFormat="1" ht="15" hidden="1" customHeight="1" x14ac:dyDescent="0.25">
      <c r="A13" s="380"/>
      <c r="B13" s="21"/>
      <c r="C13" s="188" t="s">
        <v>169</v>
      </c>
      <c r="D13" s="118" t="s">
        <v>171</v>
      </c>
      <c r="E13" s="118"/>
      <c r="F13" s="102"/>
      <c r="G13" s="118"/>
      <c r="H13" s="78"/>
      <c r="I13" s="79"/>
      <c r="J13" s="76">
        <v>9600</v>
      </c>
    </row>
    <row r="14" spans="1:10" s="22" customFormat="1" ht="30" hidden="1" customHeight="1" x14ac:dyDescent="0.25">
      <c r="A14" s="380"/>
      <c r="B14" s="21"/>
      <c r="C14" s="188" t="s">
        <v>169</v>
      </c>
      <c r="D14" s="118" t="s">
        <v>172</v>
      </c>
      <c r="E14" s="118"/>
      <c r="F14" s="102"/>
      <c r="G14" s="118"/>
      <c r="H14" s="78"/>
      <c r="I14" s="79"/>
      <c r="J14" s="76">
        <v>9600</v>
      </c>
    </row>
    <row r="15" spans="1:10" s="22" customFormat="1" ht="78" hidden="1" customHeight="1" x14ac:dyDescent="0.25">
      <c r="A15" s="380"/>
      <c r="B15" s="21"/>
      <c r="C15" s="188" t="s">
        <v>173</v>
      </c>
      <c r="D15" s="118" t="s">
        <v>174</v>
      </c>
      <c r="E15" s="118"/>
      <c r="F15" s="102"/>
      <c r="G15" s="118"/>
      <c r="H15" s="78"/>
      <c r="I15" s="79"/>
      <c r="J15" s="76">
        <v>9600</v>
      </c>
    </row>
    <row r="16" spans="1:10" s="22" customFormat="1" ht="15" hidden="1" customHeight="1" x14ac:dyDescent="0.25">
      <c r="A16" s="380"/>
      <c r="B16" s="21"/>
      <c r="C16" s="188" t="s">
        <v>167</v>
      </c>
      <c r="D16" s="117" t="s">
        <v>175</v>
      </c>
      <c r="E16" s="117"/>
      <c r="F16" s="128"/>
      <c r="G16" s="118"/>
      <c r="H16" s="78"/>
      <c r="I16" s="79"/>
      <c r="J16" s="76">
        <v>9600</v>
      </c>
    </row>
    <row r="17" spans="1:10" s="22" customFormat="1" ht="15" hidden="1" customHeight="1" x14ac:dyDescent="0.25">
      <c r="A17" s="380"/>
      <c r="B17" s="21"/>
      <c r="C17" s="188" t="s">
        <v>167</v>
      </c>
      <c r="D17" s="117" t="s">
        <v>176</v>
      </c>
      <c r="E17" s="117"/>
      <c r="F17" s="128"/>
      <c r="G17" s="118"/>
      <c r="H17" s="78"/>
      <c r="I17" s="79"/>
      <c r="J17" s="76">
        <v>9600</v>
      </c>
    </row>
    <row r="18" spans="1:10" s="22" customFormat="1" ht="29.25" hidden="1" customHeight="1" x14ac:dyDescent="0.25">
      <c r="A18" s="380"/>
      <c r="B18" s="21"/>
      <c r="C18" s="188" t="s">
        <v>167</v>
      </c>
      <c r="D18" s="117" t="s">
        <v>177</v>
      </c>
      <c r="E18" s="117"/>
      <c r="F18" s="128"/>
      <c r="G18" s="118"/>
      <c r="H18" s="78"/>
      <c r="I18" s="79"/>
      <c r="J18" s="76">
        <v>9600</v>
      </c>
    </row>
    <row r="19" spans="1:10" s="22" customFormat="1" ht="15" hidden="1" customHeight="1" x14ac:dyDescent="0.25">
      <c r="A19" s="380"/>
      <c r="B19" s="21"/>
      <c r="C19" s="188" t="s">
        <v>169</v>
      </c>
      <c r="D19" s="117" t="s">
        <v>178</v>
      </c>
      <c r="E19" s="117"/>
      <c r="F19" s="128"/>
      <c r="G19" s="118"/>
      <c r="H19" s="78"/>
      <c r="I19" s="79"/>
      <c r="J19" s="76">
        <v>9600</v>
      </c>
    </row>
    <row r="20" spans="1:10" s="22" customFormat="1" x14ac:dyDescent="0.25">
      <c r="A20" s="380"/>
      <c r="B20" s="21"/>
      <c r="C20" s="208" t="s">
        <v>169</v>
      </c>
      <c r="D20" s="187" t="s">
        <v>219</v>
      </c>
      <c r="E20" s="112"/>
      <c r="F20" s="115"/>
      <c r="G20" s="119"/>
      <c r="H20" s="390"/>
      <c r="I20" s="391"/>
      <c r="J20" s="95">
        <v>0</v>
      </c>
    </row>
    <row r="21" spans="1:10" s="22" customFormat="1" x14ac:dyDescent="0.25">
      <c r="A21" s="380"/>
      <c r="B21" s="21"/>
      <c r="C21" s="208" t="s">
        <v>169</v>
      </c>
      <c r="D21" s="187" t="s">
        <v>218</v>
      </c>
      <c r="E21" s="112"/>
      <c r="F21" s="115"/>
      <c r="G21" s="119"/>
      <c r="H21" s="390"/>
      <c r="I21" s="391"/>
      <c r="J21" s="95">
        <v>0</v>
      </c>
    </row>
    <row r="22" spans="1:10" s="22" customFormat="1" ht="30.75" customHeight="1" x14ac:dyDescent="0.25">
      <c r="A22" s="380"/>
      <c r="B22" s="21"/>
      <c r="C22" s="208" t="s">
        <v>169</v>
      </c>
      <c r="D22" s="187" t="s">
        <v>79</v>
      </c>
      <c r="E22" s="112"/>
      <c r="F22" s="115"/>
      <c r="G22" s="119"/>
      <c r="H22" s="390"/>
      <c r="I22" s="391"/>
      <c r="J22" s="95">
        <v>0</v>
      </c>
    </row>
    <row r="23" spans="1:10" s="22" customFormat="1" ht="26.25" thickBot="1" x14ac:dyDescent="0.3">
      <c r="A23" s="380"/>
      <c r="B23" s="21"/>
      <c r="C23" s="208" t="s">
        <v>169</v>
      </c>
      <c r="D23" s="187" t="s">
        <v>75</v>
      </c>
      <c r="E23" s="112"/>
      <c r="F23" s="115"/>
      <c r="G23" s="119"/>
      <c r="H23" s="390"/>
      <c r="I23" s="391"/>
      <c r="J23" s="95">
        <v>0</v>
      </c>
    </row>
    <row r="24" spans="1:10" s="22" customFormat="1" ht="15.6" customHeight="1" thickBot="1" x14ac:dyDescent="0.3">
      <c r="A24" s="380"/>
      <c r="B24" s="444"/>
      <c r="C24" s="442" t="s">
        <v>221</v>
      </c>
      <c r="D24" s="417" t="s">
        <v>220</v>
      </c>
      <c r="E24" s="440"/>
      <c r="F24" s="120"/>
      <c r="G24" s="121"/>
      <c r="H24" s="31" t="s">
        <v>28</v>
      </c>
      <c r="I24" s="32" t="s">
        <v>3</v>
      </c>
      <c r="J24" s="420">
        <v>600</v>
      </c>
    </row>
    <row r="25" spans="1:10" s="22" customFormat="1" x14ac:dyDescent="0.25">
      <c r="A25" s="380"/>
      <c r="B25" s="445"/>
      <c r="C25" s="443"/>
      <c r="D25" s="417"/>
      <c r="E25" s="441"/>
      <c r="F25" s="122"/>
      <c r="G25" s="123"/>
      <c r="H25" s="19"/>
      <c r="I25" s="43"/>
      <c r="J25" s="421"/>
    </row>
    <row r="26" spans="1:10" s="22" customFormat="1" ht="28.9" customHeight="1" x14ac:dyDescent="0.25">
      <c r="A26" s="380"/>
      <c r="B26" s="21"/>
      <c r="C26" s="138" t="s">
        <v>221</v>
      </c>
      <c r="D26" s="207" t="s">
        <v>327</v>
      </c>
      <c r="E26" s="112"/>
      <c r="F26" s="197"/>
      <c r="G26" s="304"/>
      <c r="H26" s="17"/>
      <c r="I26" s="42"/>
      <c r="J26" s="39">
        <v>600</v>
      </c>
    </row>
    <row r="27" spans="1:10" s="22" customFormat="1" ht="25.5" x14ac:dyDescent="0.25">
      <c r="A27" s="380"/>
      <c r="B27" s="21"/>
      <c r="C27" s="206" t="s">
        <v>221</v>
      </c>
      <c r="D27" s="189" t="s">
        <v>328</v>
      </c>
      <c r="E27" s="112"/>
      <c r="F27" s="115"/>
      <c r="G27" s="119"/>
      <c r="H27" s="390"/>
      <c r="I27" s="391"/>
      <c r="J27" s="25">
        <v>0</v>
      </c>
    </row>
    <row r="28" spans="1:10" s="22" customFormat="1" ht="94.15" customHeight="1" x14ac:dyDescent="0.25">
      <c r="A28" s="380"/>
      <c r="B28" s="21"/>
      <c r="C28" s="206" t="s">
        <v>221</v>
      </c>
      <c r="D28" s="189" t="s">
        <v>223</v>
      </c>
      <c r="E28" s="112"/>
      <c r="F28" s="115"/>
      <c r="G28" s="127" t="s">
        <v>115</v>
      </c>
      <c r="H28" s="409"/>
      <c r="I28" s="408"/>
      <c r="J28" s="25">
        <v>0</v>
      </c>
    </row>
    <row r="29" spans="1:10" s="22" customFormat="1" ht="15" customHeight="1" x14ac:dyDescent="0.25">
      <c r="A29" s="380" t="s">
        <v>445</v>
      </c>
      <c r="B29" s="21"/>
      <c r="C29" s="206" t="s">
        <v>221</v>
      </c>
      <c r="D29" s="188" t="s">
        <v>224</v>
      </c>
      <c r="E29" s="112"/>
      <c r="F29" s="115"/>
      <c r="G29" s="127"/>
      <c r="H29" s="390"/>
      <c r="I29" s="391"/>
      <c r="J29" s="25">
        <v>0</v>
      </c>
    </row>
    <row r="30" spans="1:10" s="22" customFormat="1" ht="15" customHeight="1" x14ac:dyDescent="0.25">
      <c r="A30" s="380"/>
      <c r="B30" s="21"/>
      <c r="C30" s="138" t="s">
        <v>221</v>
      </c>
      <c r="D30" s="188" t="s">
        <v>225</v>
      </c>
      <c r="E30" s="117"/>
      <c r="F30" s="128"/>
      <c r="G30" s="119"/>
      <c r="H30" s="390"/>
      <c r="I30" s="391"/>
      <c r="J30" s="25">
        <v>600</v>
      </c>
    </row>
    <row r="31" spans="1:10" s="22" customFormat="1" ht="25.5" x14ac:dyDescent="0.25">
      <c r="A31" s="380"/>
      <c r="B31" s="21"/>
      <c r="C31" s="206" t="s">
        <v>221</v>
      </c>
      <c r="D31" s="188" t="s">
        <v>226</v>
      </c>
      <c r="E31" s="112"/>
      <c r="F31" s="115"/>
      <c r="G31" s="127" t="s">
        <v>137</v>
      </c>
      <c r="H31" s="409"/>
      <c r="I31" s="408"/>
      <c r="J31" s="25">
        <v>0</v>
      </c>
    </row>
    <row r="32" spans="1:10" s="22" customFormat="1" ht="15" customHeight="1" x14ac:dyDescent="0.25">
      <c r="A32" s="380"/>
      <c r="B32" s="21"/>
      <c r="C32" s="138" t="s">
        <v>221</v>
      </c>
      <c r="D32" s="188" t="s">
        <v>227</v>
      </c>
      <c r="E32" s="117"/>
      <c r="F32" s="128"/>
      <c r="G32" s="119"/>
      <c r="H32" s="390"/>
      <c r="I32" s="391"/>
      <c r="J32" s="25">
        <v>600</v>
      </c>
    </row>
    <row r="33" spans="1:10" s="22" customFormat="1" ht="15" customHeight="1" x14ac:dyDescent="0.25">
      <c r="A33" s="380"/>
      <c r="B33" s="21"/>
      <c r="C33" s="138" t="s">
        <v>221</v>
      </c>
      <c r="D33" s="188" t="s">
        <v>228</v>
      </c>
      <c r="E33" s="117"/>
      <c r="F33" s="128"/>
      <c r="G33" s="119"/>
      <c r="H33" s="390"/>
      <c r="I33" s="391"/>
      <c r="J33" s="25">
        <v>600</v>
      </c>
    </row>
    <row r="34" spans="1:10" s="22" customFormat="1" ht="28.9" customHeight="1" x14ac:dyDescent="0.25">
      <c r="A34" s="380"/>
      <c r="B34" s="21"/>
      <c r="C34" s="208" t="s">
        <v>169</v>
      </c>
      <c r="D34" s="188" t="s">
        <v>80</v>
      </c>
      <c r="E34" s="112"/>
      <c r="F34" s="115"/>
      <c r="G34" s="119"/>
      <c r="H34" s="17"/>
      <c r="I34" s="18"/>
      <c r="J34" s="25">
        <v>0</v>
      </c>
    </row>
    <row r="35" spans="1:10" s="22" customFormat="1" ht="24" customHeight="1" x14ac:dyDescent="0.25">
      <c r="A35" s="380"/>
      <c r="B35" s="21"/>
      <c r="C35" s="208" t="s">
        <v>173</v>
      </c>
      <c r="D35" s="189" t="s">
        <v>81</v>
      </c>
      <c r="E35" s="112"/>
      <c r="F35" s="115"/>
      <c r="G35" s="119"/>
      <c r="H35" s="17"/>
      <c r="I35" s="18"/>
      <c r="J35" s="25">
        <v>0</v>
      </c>
    </row>
    <row r="36" spans="1:10" s="22" customFormat="1" ht="28.9" customHeight="1" x14ac:dyDescent="0.25">
      <c r="A36" s="380"/>
      <c r="B36" s="21"/>
      <c r="C36" s="112" t="s">
        <v>169</v>
      </c>
      <c r="D36" s="189" t="s">
        <v>81</v>
      </c>
      <c r="E36" s="117"/>
      <c r="F36" s="128"/>
      <c r="G36" s="119"/>
      <c r="H36" s="17"/>
      <c r="I36" s="18"/>
      <c r="J36" s="25">
        <v>600</v>
      </c>
    </row>
    <row r="37" spans="1:10" s="22" customFormat="1" x14ac:dyDescent="0.25">
      <c r="A37" s="380"/>
      <c r="B37" s="21"/>
      <c r="C37" s="206" t="s">
        <v>221</v>
      </c>
      <c r="D37" s="188" t="s">
        <v>229</v>
      </c>
      <c r="E37" s="112"/>
      <c r="F37" s="115"/>
      <c r="G37" s="119"/>
      <c r="H37" s="390"/>
      <c r="I37" s="391"/>
      <c r="J37" s="25">
        <v>0</v>
      </c>
    </row>
    <row r="38" spans="1:10" s="22" customFormat="1" ht="28.9" customHeight="1" x14ac:dyDescent="0.25">
      <c r="A38" s="380"/>
      <c r="B38" s="21"/>
      <c r="C38" s="138" t="s">
        <v>221</v>
      </c>
      <c r="D38" s="186" t="s">
        <v>230</v>
      </c>
      <c r="E38" s="13"/>
      <c r="F38" s="131"/>
      <c r="G38" s="119"/>
      <c r="H38" s="390"/>
      <c r="I38" s="391"/>
      <c r="J38" s="95">
        <v>600</v>
      </c>
    </row>
    <row r="39" spans="1:10" s="22" customFormat="1" ht="28.9" customHeight="1" x14ac:dyDescent="0.25">
      <c r="A39" s="380"/>
      <c r="B39" s="21"/>
      <c r="C39" s="206" t="s">
        <v>221</v>
      </c>
      <c r="D39" s="189" t="s">
        <v>313</v>
      </c>
      <c r="E39" s="112"/>
      <c r="F39" s="115"/>
      <c r="G39" s="119"/>
      <c r="H39" s="390"/>
      <c r="I39" s="391"/>
      <c r="J39" s="25">
        <v>0</v>
      </c>
    </row>
    <row r="40" spans="1:10" s="22" customFormat="1" ht="25.5" x14ac:dyDescent="0.25">
      <c r="A40" s="380"/>
      <c r="B40" s="21"/>
      <c r="C40" s="206" t="s">
        <v>221</v>
      </c>
      <c r="D40" s="188" t="s">
        <v>138</v>
      </c>
      <c r="E40" s="112"/>
      <c r="F40" s="115"/>
      <c r="G40" s="119" t="s">
        <v>139</v>
      </c>
      <c r="H40" s="390"/>
      <c r="I40" s="391"/>
      <c r="J40" s="25">
        <v>0</v>
      </c>
    </row>
    <row r="41" spans="1:10" s="22" customFormat="1" x14ac:dyDescent="0.25">
      <c r="A41" s="380"/>
      <c r="B41" s="21"/>
      <c r="C41" s="206" t="s">
        <v>221</v>
      </c>
      <c r="D41" s="188" t="s">
        <v>29</v>
      </c>
      <c r="E41" s="112"/>
      <c r="F41" s="115"/>
      <c r="G41" s="119"/>
      <c r="H41" s="390"/>
      <c r="I41" s="391"/>
      <c r="J41" s="25">
        <v>0</v>
      </c>
    </row>
    <row r="42" spans="1:10" s="22" customFormat="1" ht="43.15" customHeight="1" x14ac:dyDescent="0.25">
      <c r="A42" s="380"/>
      <c r="B42" s="21"/>
      <c r="C42" s="138" t="s">
        <v>221</v>
      </c>
      <c r="D42" s="189" t="s">
        <v>314</v>
      </c>
      <c r="E42" s="117"/>
      <c r="F42" s="128"/>
      <c r="G42" s="119"/>
      <c r="H42" s="390"/>
      <c r="I42" s="391"/>
      <c r="J42" s="25">
        <v>600</v>
      </c>
    </row>
    <row r="43" spans="1:10" s="22" customFormat="1" ht="43.15" customHeight="1" x14ac:dyDescent="0.25">
      <c r="A43" s="380"/>
      <c r="B43" s="21"/>
      <c r="C43" s="138" t="s">
        <v>221</v>
      </c>
      <c r="D43" s="189" t="s">
        <v>30</v>
      </c>
      <c r="E43" s="117"/>
      <c r="F43" s="128"/>
      <c r="G43" s="119"/>
      <c r="H43" s="390"/>
      <c r="I43" s="391"/>
      <c r="J43" s="25">
        <v>600</v>
      </c>
    </row>
    <row r="44" spans="1:10" s="22" customFormat="1" ht="15" customHeight="1" x14ac:dyDescent="0.25">
      <c r="A44" s="380"/>
      <c r="B44" s="21"/>
      <c r="C44" s="206" t="s">
        <v>221</v>
      </c>
      <c r="D44" s="186" t="s">
        <v>31</v>
      </c>
      <c r="E44" s="112"/>
      <c r="F44" s="115"/>
      <c r="G44" s="119"/>
      <c r="H44" s="390"/>
      <c r="I44" s="391"/>
      <c r="J44" s="95"/>
    </row>
    <row r="45" spans="1:10" s="22" customFormat="1" ht="15" customHeight="1" x14ac:dyDescent="0.25">
      <c r="A45" s="380"/>
      <c r="B45" s="21"/>
      <c r="C45" s="138" t="s">
        <v>221</v>
      </c>
      <c r="D45" s="187" t="s">
        <v>231</v>
      </c>
      <c r="E45" s="112"/>
      <c r="F45" s="115"/>
      <c r="G45" s="119"/>
      <c r="H45" s="17"/>
      <c r="I45" s="18"/>
      <c r="J45" s="95">
        <v>600</v>
      </c>
    </row>
    <row r="46" spans="1:10" s="22" customFormat="1" ht="48.6" customHeight="1" x14ac:dyDescent="0.25">
      <c r="A46" s="380"/>
      <c r="B46" s="21"/>
      <c r="C46" s="138" t="s">
        <v>221</v>
      </c>
      <c r="D46" s="187" t="s">
        <v>160</v>
      </c>
      <c r="E46" s="112"/>
      <c r="F46" s="115"/>
      <c r="G46" s="119" t="s">
        <v>161</v>
      </c>
      <c r="H46" s="17"/>
      <c r="I46" s="18"/>
      <c r="J46" s="93">
        <v>0</v>
      </c>
    </row>
    <row r="47" spans="1:10" s="22" customFormat="1" x14ac:dyDescent="0.25">
      <c r="A47" s="380"/>
      <c r="B47" s="132"/>
      <c r="C47" s="216"/>
      <c r="D47" s="113"/>
      <c r="E47" s="113"/>
      <c r="F47" s="113"/>
      <c r="G47" s="114"/>
      <c r="H47" s="106"/>
      <c r="I47" s="96"/>
      <c r="J47" s="93">
        <v>0</v>
      </c>
    </row>
    <row r="48" spans="1:10" s="22" customFormat="1" ht="68.25" x14ac:dyDescent="0.25">
      <c r="A48" s="372" t="s">
        <v>445</v>
      </c>
      <c r="B48" s="126" t="s">
        <v>10</v>
      </c>
      <c r="C48" s="208"/>
      <c r="D48" s="115"/>
      <c r="E48" s="115"/>
      <c r="F48" s="115"/>
      <c r="G48" s="133"/>
      <c r="H48" s="381"/>
      <c r="I48" s="382"/>
      <c r="J48" s="94">
        <v>0</v>
      </c>
    </row>
    <row r="49" spans="1:10" s="22" customFormat="1" ht="20.25" x14ac:dyDescent="0.25">
      <c r="A49" s="103"/>
      <c r="B49" s="134"/>
      <c r="C49" s="217"/>
      <c r="D49" s="136"/>
      <c r="E49" s="136"/>
      <c r="F49" s="136"/>
      <c r="G49" s="137"/>
      <c r="H49" s="413"/>
      <c r="I49" s="414"/>
      <c r="J49" s="68">
        <v>0</v>
      </c>
    </row>
    <row r="50" spans="1:10" s="22" customFormat="1" ht="15" customHeight="1" x14ac:dyDescent="0.25">
      <c r="A50" s="505" t="s">
        <v>318</v>
      </c>
      <c r="B50" s="21"/>
      <c r="C50" s="206" t="s">
        <v>221</v>
      </c>
      <c r="D50" s="188" t="s">
        <v>232</v>
      </c>
      <c r="E50" s="112"/>
      <c r="F50" s="112"/>
      <c r="G50" s="149"/>
      <c r="H50" s="381"/>
      <c r="I50" s="382"/>
      <c r="J50" s="63"/>
    </row>
    <row r="51" spans="1:10" s="22" customFormat="1" x14ac:dyDescent="0.25">
      <c r="A51" s="506"/>
      <c r="B51" s="21"/>
      <c r="C51" s="206" t="s">
        <v>221</v>
      </c>
      <c r="D51" s="188" t="s">
        <v>233</v>
      </c>
      <c r="E51" s="112"/>
      <c r="F51" s="112"/>
      <c r="G51" s="149"/>
      <c r="H51" s="381"/>
      <c r="I51" s="382"/>
      <c r="J51" s="63"/>
    </row>
    <row r="52" spans="1:10" s="22" customFormat="1" x14ac:dyDescent="0.25">
      <c r="A52" s="506"/>
      <c r="B52" s="21"/>
      <c r="C52" s="138" t="s">
        <v>221</v>
      </c>
      <c r="D52" s="188" t="s">
        <v>32</v>
      </c>
      <c r="E52" s="188"/>
      <c r="F52" s="188"/>
      <c r="G52" s="149"/>
      <c r="H52" s="381"/>
      <c r="I52" s="382"/>
      <c r="J52" s="45">
        <v>600</v>
      </c>
    </row>
    <row r="53" spans="1:10" s="22" customFormat="1" x14ac:dyDescent="0.25">
      <c r="A53" s="506"/>
      <c r="B53" s="21"/>
      <c r="C53" s="138" t="s">
        <v>221</v>
      </c>
      <c r="D53" s="188" t="s">
        <v>33</v>
      </c>
      <c r="E53" s="117"/>
      <c r="F53" s="117"/>
      <c r="G53" s="149"/>
      <c r="H53" s="381"/>
      <c r="I53" s="382"/>
      <c r="J53" s="63">
        <v>600</v>
      </c>
    </row>
    <row r="54" spans="1:10" s="22" customFormat="1" x14ac:dyDescent="0.25">
      <c r="A54" s="506"/>
      <c r="B54" s="21"/>
      <c r="C54" s="117" t="s">
        <v>169</v>
      </c>
      <c r="D54" s="188" t="s">
        <v>219</v>
      </c>
      <c r="E54" s="117"/>
      <c r="F54" s="117"/>
      <c r="G54" s="149"/>
      <c r="H54" s="80"/>
      <c r="I54" s="81"/>
      <c r="J54" s="63">
        <v>600</v>
      </c>
    </row>
    <row r="55" spans="1:10" s="22" customFormat="1" x14ac:dyDescent="0.25">
      <c r="A55" s="506"/>
      <c r="B55" s="21"/>
      <c r="C55" s="141" t="s">
        <v>222</v>
      </c>
      <c r="D55" s="194" t="s">
        <v>234</v>
      </c>
      <c r="E55" s="141"/>
      <c r="F55" s="141"/>
      <c r="G55" s="149"/>
      <c r="H55" s="26"/>
      <c r="I55" s="24"/>
      <c r="J55" s="63">
        <v>600</v>
      </c>
    </row>
    <row r="56" spans="1:10" s="22" customFormat="1" x14ac:dyDescent="0.25">
      <c r="A56" s="506"/>
      <c r="B56" s="21"/>
      <c r="C56" s="138" t="s">
        <v>221</v>
      </c>
      <c r="D56" s="188" t="s">
        <v>235</v>
      </c>
      <c r="E56" s="112"/>
      <c r="F56" s="112"/>
      <c r="G56" s="149"/>
      <c r="H56" s="381"/>
      <c r="I56" s="382"/>
      <c r="J56" s="66">
        <v>1200</v>
      </c>
    </row>
    <row r="57" spans="1:10" s="22" customFormat="1" x14ac:dyDescent="0.25">
      <c r="A57" s="506"/>
      <c r="B57" s="21"/>
      <c r="C57" s="208" t="s">
        <v>236</v>
      </c>
      <c r="D57" s="188" t="s">
        <v>234</v>
      </c>
      <c r="E57" s="112"/>
      <c r="F57" s="112"/>
      <c r="G57" s="149"/>
      <c r="H57" s="381"/>
      <c r="I57" s="382"/>
      <c r="J57" s="63"/>
    </row>
    <row r="58" spans="1:10" s="22" customFormat="1" ht="18.75" customHeight="1" x14ac:dyDescent="0.25">
      <c r="A58" s="506"/>
      <c r="B58" s="21"/>
      <c r="C58" s="112" t="s">
        <v>169</v>
      </c>
      <c r="D58" s="188" t="s">
        <v>234</v>
      </c>
      <c r="E58" s="112"/>
      <c r="F58" s="112"/>
      <c r="G58" s="149"/>
      <c r="H58" s="84"/>
      <c r="I58" s="85"/>
      <c r="J58" s="63">
        <v>1200</v>
      </c>
    </row>
    <row r="59" spans="1:10" s="22" customFormat="1" x14ac:dyDescent="0.25">
      <c r="A59" s="506"/>
      <c r="B59" s="21"/>
      <c r="C59" s="206" t="s">
        <v>221</v>
      </c>
      <c r="D59" s="188" t="s">
        <v>196</v>
      </c>
      <c r="E59" s="112"/>
      <c r="F59" s="112"/>
      <c r="G59" s="149"/>
      <c r="H59" s="80"/>
      <c r="I59" s="81"/>
      <c r="J59" s="63"/>
    </row>
    <row r="60" spans="1:10" s="22" customFormat="1" x14ac:dyDescent="0.25">
      <c r="A60" s="506"/>
      <c r="B60" s="21"/>
      <c r="C60" s="206" t="s">
        <v>221</v>
      </c>
      <c r="D60" s="188" t="s">
        <v>13</v>
      </c>
      <c r="E60" s="112"/>
      <c r="F60" s="112"/>
      <c r="G60" s="149"/>
      <c r="H60" s="381"/>
      <c r="I60" s="382"/>
      <c r="J60" s="63"/>
    </row>
    <row r="61" spans="1:10" s="22" customFormat="1" x14ac:dyDescent="0.25">
      <c r="A61" s="506"/>
      <c r="B61" s="143"/>
      <c r="C61" s="216"/>
      <c r="D61" s="113"/>
      <c r="E61" s="113"/>
      <c r="F61" s="113"/>
      <c r="G61" s="144"/>
      <c r="H61" s="108"/>
      <c r="I61" s="97"/>
      <c r="J61" s="63"/>
    </row>
    <row r="62" spans="1:10" s="22" customFormat="1" x14ac:dyDescent="0.25">
      <c r="A62" s="507"/>
      <c r="B62" s="126" t="s">
        <v>10</v>
      </c>
      <c r="C62" s="208"/>
      <c r="D62" s="115"/>
      <c r="E62" s="115"/>
      <c r="F62" s="115"/>
      <c r="G62" s="133"/>
      <c r="H62" s="381"/>
      <c r="I62" s="382"/>
      <c r="J62" s="66"/>
    </row>
    <row r="63" spans="1:10" s="22" customFormat="1" ht="20.25" x14ac:dyDescent="0.25">
      <c r="A63" s="103"/>
      <c r="B63" s="145"/>
      <c r="C63" s="217"/>
      <c r="D63" s="136"/>
      <c r="E63" s="136"/>
      <c r="F63" s="136"/>
      <c r="G63" s="146"/>
      <c r="H63" s="25"/>
      <c r="I63" s="25"/>
      <c r="J63" s="68">
        <v>0</v>
      </c>
    </row>
    <row r="64" spans="1:10" s="22" customFormat="1" ht="15" customHeight="1" x14ac:dyDescent="0.25">
      <c r="A64" s="387" t="s">
        <v>216</v>
      </c>
      <c r="B64" s="21"/>
      <c r="C64" s="138" t="s">
        <v>221</v>
      </c>
      <c r="D64" s="188" t="s">
        <v>34</v>
      </c>
      <c r="E64" s="188"/>
      <c r="F64" s="188"/>
      <c r="G64" s="149"/>
      <c r="H64" s="381"/>
      <c r="I64" s="382"/>
      <c r="J64" s="45">
        <v>600</v>
      </c>
    </row>
    <row r="65" spans="1:10" s="22" customFormat="1" x14ac:dyDescent="0.25">
      <c r="A65" s="388"/>
      <c r="B65" s="21"/>
      <c r="C65" s="206" t="s">
        <v>221</v>
      </c>
      <c r="D65" s="188" t="s">
        <v>160</v>
      </c>
      <c r="E65" s="112"/>
      <c r="F65" s="112"/>
      <c r="G65" s="149"/>
      <c r="H65" s="381"/>
      <c r="I65" s="382"/>
      <c r="J65" s="63"/>
    </row>
    <row r="66" spans="1:10" s="22" customFormat="1" x14ac:dyDescent="0.25">
      <c r="A66" s="388"/>
      <c r="B66" s="21"/>
      <c r="C66" s="208" t="s">
        <v>236</v>
      </c>
      <c r="D66" s="194" t="s">
        <v>234</v>
      </c>
      <c r="E66" s="112"/>
      <c r="F66" s="112"/>
      <c r="G66" s="149"/>
      <c r="H66" s="381"/>
      <c r="I66" s="382"/>
      <c r="J66" s="63"/>
    </row>
    <row r="67" spans="1:10" s="22" customFormat="1" ht="38.25" x14ac:dyDescent="0.25">
      <c r="A67" s="388"/>
      <c r="B67" s="21"/>
      <c r="C67" s="112" t="s">
        <v>245</v>
      </c>
      <c r="D67" s="189" t="s">
        <v>74</v>
      </c>
      <c r="E67" s="112"/>
      <c r="F67" s="112"/>
      <c r="G67" s="149"/>
      <c r="H67" s="381"/>
      <c r="I67" s="382"/>
      <c r="J67" s="66">
        <v>1200</v>
      </c>
    </row>
    <row r="68" spans="1:10" s="22" customFormat="1" x14ac:dyDescent="0.25">
      <c r="A68" s="388"/>
      <c r="B68" s="21"/>
      <c r="C68" s="208" t="s">
        <v>237</v>
      </c>
      <c r="D68" s="188" t="s">
        <v>260</v>
      </c>
      <c r="E68" s="112"/>
      <c r="F68" s="112"/>
      <c r="G68" s="149"/>
      <c r="H68" s="381"/>
      <c r="I68" s="382"/>
      <c r="J68" s="63"/>
    </row>
    <row r="69" spans="1:10" s="22" customFormat="1" x14ac:dyDescent="0.25">
      <c r="A69" s="388"/>
      <c r="B69" s="21"/>
      <c r="C69" s="208" t="s">
        <v>221</v>
      </c>
      <c r="D69" s="194" t="s">
        <v>240</v>
      </c>
      <c r="E69" s="112"/>
      <c r="F69" s="112"/>
      <c r="G69" s="149" t="s">
        <v>238</v>
      </c>
      <c r="H69" s="381"/>
      <c r="I69" s="382"/>
      <c r="J69" s="63"/>
    </row>
    <row r="70" spans="1:10" s="22" customFormat="1" ht="25.5" x14ac:dyDescent="0.25">
      <c r="A70" s="388"/>
      <c r="B70" s="21"/>
      <c r="C70" s="208" t="s">
        <v>221</v>
      </c>
      <c r="D70" s="193" t="s">
        <v>239</v>
      </c>
      <c r="E70" s="112"/>
      <c r="F70" s="112"/>
      <c r="G70" s="149"/>
      <c r="H70" s="381"/>
      <c r="I70" s="382"/>
      <c r="J70" s="63"/>
    </row>
    <row r="71" spans="1:10" s="22" customFormat="1" ht="38.25" x14ac:dyDescent="0.25">
      <c r="A71" s="388"/>
      <c r="B71" s="21"/>
      <c r="C71" s="208" t="s">
        <v>221</v>
      </c>
      <c r="D71" s="193" t="s">
        <v>315</v>
      </c>
      <c r="E71" s="112"/>
      <c r="F71" s="112"/>
      <c r="G71" s="149"/>
      <c r="H71" s="381"/>
      <c r="I71" s="382"/>
      <c r="J71" s="63"/>
    </row>
    <row r="72" spans="1:10" s="22" customFormat="1" x14ac:dyDescent="0.25">
      <c r="A72" s="388"/>
      <c r="B72" s="21"/>
      <c r="C72" s="141" t="s">
        <v>241</v>
      </c>
      <c r="D72" s="194" t="s">
        <v>242</v>
      </c>
      <c r="E72" s="141"/>
      <c r="F72" s="141"/>
      <c r="G72" s="127"/>
      <c r="H72" s="390"/>
      <c r="I72" s="391"/>
      <c r="J72" s="63">
        <v>1200</v>
      </c>
    </row>
    <row r="73" spans="1:10" s="22" customFormat="1" ht="15" hidden="1" customHeight="1" x14ac:dyDescent="0.25">
      <c r="A73" s="388"/>
      <c r="B73" s="21"/>
      <c r="C73" s="141" t="s">
        <v>173</v>
      </c>
      <c r="D73" s="194" t="s">
        <v>243</v>
      </c>
      <c r="E73" s="141"/>
      <c r="F73" s="141"/>
      <c r="G73" s="127"/>
      <c r="H73" s="50"/>
      <c r="I73" s="51"/>
      <c r="J73" s="63">
        <v>3200</v>
      </c>
    </row>
    <row r="74" spans="1:10" s="22" customFormat="1" x14ac:dyDescent="0.25">
      <c r="A74" s="388"/>
      <c r="B74" s="21"/>
      <c r="C74" s="208" t="s">
        <v>169</v>
      </c>
      <c r="D74" s="194" t="s">
        <v>244</v>
      </c>
      <c r="E74" s="112"/>
      <c r="F74" s="112"/>
      <c r="G74" s="127"/>
      <c r="H74" s="50"/>
      <c r="I74" s="51"/>
      <c r="J74" s="63"/>
    </row>
    <row r="75" spans="1:10" s="22" customFormat="1" ht="15" hidden="1" customHeight="1" x14ac:dyDescent="0.25">
      <c r="A75" s="388"/>
      <c r="B75" s="21"/>
      <c r="C75" s="141" t="s">
        <v>222</v>
      </c>
      <c r="D75" s="200" t="s">
        <v>234</v>
      </c>
      <c r="E75" s="141"/>
      <c r="F75" s="141"/>
      <c r="G75" s="127"/>
      <c r="H75" s="50"/>
      <c r="I75" s="51"/>
      <c r="J75" s="63">
        <v>3200</v>
      </c>
    </row>
    <row r="76" spans="1:10" s="22" customFormat="1" x14ac:dyDescent="0.25">
      <c r="A76" s="388"/>
      <c r="B76" s="21"/>
      <c r="C76" s="208" t="s">
        <v>245</v>
      </c>
      <c r="D76" s="194" t="s">
        <v>37</v>
      </c>
      <c r="E76" s="112"/>
      <c r="F76" s="112"/>
      <c r="G76" s="149"/>
      <c r="H76" s="381"/>
      <c r="I76" s="382"/>
      <c r="J76" s="63"/>
    </row>
    <row r="77" spans="1:10" s="22" customFormat="1" x14ac:dyDescent="0.25">
      <c r="A77" s="388"/>
      <c r="B77" s="21"/>
      <c r="C77" s="208" t="s">
        <v>221</v>
      </c>
      <c r="D77" s="186" t="s">
        <v>38</v>
      </c>
      <c r="E77" s="112"/>
      <c r="F77" s="112"/>
      <c r="G77" s="149"/>
      <c r="H77" s="381"/>
      <c r="I77" s="382"/>
      <c r="J77" s="62"/>
    </row>
    <row r="78" spans="1:10" s="22" customFormat="1" x14ac:dyDescent="0.25">
      <c r="A78" s="388"/>
      <c r="B78" s="148"/>
      <c r="C78" s="216"/>
      <c r="D78" s="113"/>
      <c r="E78" s="113"/>
      <c r="F78" s="113"/>
      <c r="G78" s="144"/>
      <c r="H78" s="108"/>
      <c r="I78" s="97"/>
      <c r="J78" s="62"/>
    </row>
    <row r="79" spans="1:10" s="22" customFormat="1" x14ac:dyDescent="0.25">
      <c r="A79" s="389"/>
      <c r="B79" s="126" t="s">
        <v>10</v>
      </c>
      <c r="C79" s="213"/>
      <c r="D79" s="115"/>
      <c r="E79" s="115"/>
      <c r="F79" s="115"/>
      <c r="G79" s="133"/>
      <c r="H79" s="381"/>
      <c r="I79" s="382"/>
      <c r="J79" s="66"/>
    </row>
    <row r="80" spans="1:10" s="22" customFormat="1" ht="20.25" x14ac:dyDescent="0.25">
      <c r="A80" s="103"/>
      <c r="B80" s="145"/>
      <c r="C80" s="256"/>
      <c r="D80" s="136"/>
      <c r="E80" s="136"/>
      <c r="F80" s="136"/>
      <c r="G80" s="146"/>
      <c r="H80" s="25"/>
      <c r="I80" s="25"/>
      <c r="J80" s="68">
        <v>0</v>
      </c>
    </row>
    <row r="81" spans="1:10" s="22" customFormat="1" ht="15" customHeight="1" x14ac:dyDescent="0.25">
      <c r="A81" s="505" t="s">
        <v>319</v>
      </c>
      <c r="B81" s="21"/>
      <c r="C81" s="112" t="s">
        <v>221</v>
      </c>
      <c r="D81" s="188" t="s">
        <v>39</v>
      </c>
      <c r="E81" s="188"/>
      <c r="F81" s="188"/>
      <c r="G81" s="149"/>
      <c r="H81" s="381"/>
      <c r="I81" s="382"/>
      <c r="J81" s="45">
        <v>600</v>
      </c>
    </row>
    <row r="82" spans="1:10" s="22" customFormat="1" x14ac:dyDescent="0.25">
      <c r="A82" s="506"/>
      <c r="B82" s="21"/>
      <c r="C82" s="112" t="s">
        <v>221</v>
      </c>
      <c r="D82" s="188" t="s">
        <v>40</v>
      </c>
      <c r="E82" s="188"/>
      <c r="F82" s="188"/>
      <c r="G82" s="149"/>
      <c r="H82" s="381"/>
      <c r="I82" s="382"/>
      <c r="J82" s="45">
        <v>600</v>
      </c>
    </row>
    <row r="83" spans="1:10" s="22" customFormat="1" ht="25.5" x14ac:dyDescent="0.25">
      <c r="A83" s="506"/>
      <c r="B83" s="21"/>
      <c r="C83" s="208" t="s">
        <v>221</v>
      </c>
      <c r="D83" s="189" t="s">
        <v>329</v>
      </c>
      <c r="E83" s="112"/>
      <c r="F83" s="112"/>
      <c r="G83" s="149"/>
      <c r="H83" s="381"/>
      <c r="I83" s="382"/>
      <c r="J83" s="63"/>
    </row>
    <row r="84" spans="1:10" s="22" customFormat="1" x14ac:dyDescent="0.25">
      <c r="A84" s="506"/>
      <c r="B84" s="21"/>
      <c r="C84" s="208" t="s">
        <v>221</v>
      </c>
      <c r="D84" s="188" t="s">
        <v>41</v>
      </c>
      <c r="E84" s="112"/>
      <c r="F84" s="112"/>
      <c r="G84" s="149"/>
      <c r="H84" s="381"/>
      <c r="I84" s="382"/>
      <c r="J84" s="63"/>
    </row>
    <row r="85" spans="1:10" s="22" customFormat="1" x14ac:dyDescent="0.25">
      <c r="A85" s="506"/>
      <c r="B85" s="21"/>
      <c r="C85" s="208" t="s">
        <v>221</v>
      </c>
      <c r="D85" s="188" t="s">
        <v>42</v>
      </c>
      <c r="E85" s="112"/>
      <c r="F85" s="112"/>
      <c r="G85" s="149"/>
      <c r="H85" s="381"/>
      <c r="I85" s="382"/>
      <c r="J85" s="63"/>
    </row>
    <row r="86" spans="1:10" s="22" customFormat="1" ht="42" customHeight="1" x14ac:dyDescent="0.25">
      <c r="A86" s="506"/>
      <c r="B86" s="21"/>
      <c r="C86" s="208" t="s">
        <v>236</v>
      </c>
      <c r="D86" s="189" t="s">
        <v>330</v>
      </c>
      <c r="E86" s="187"/>
      <c r="F86" s="187"/>
      <c r="G86" s="127" t="s">
        <v>114</v>
      </c>
      <c r="H86" s="409"/>
      <c r="I86" s="408"/>
      <c r="J86" s="63"/>
    </row>
    <row r="87" spans="1:10" s="22" customFormat="1" ht="21.75" customHeight="1" x14ac:dyDescent="0.25">
      <c r="A87" s="506"/>
      <c r="B87" s="21"/>
      <c r="C87" s="208" t="s">
        <v>221</v>
      </c>
      <c r="D87" s="188" t="s">
        <v>13</v>
      </c>
      <c r="E87" s="112"/>
      <c r="F87" s="112"/>
      <c r="G87" s="149"/>
      <c r="H87" s="381"/>
      <c r="I87" s="382"/>
      <c r="J87" s="63"/>
    </row>
    <row r="88" spans="1:10" s="22" customFormat="1" x14ac:dyDescent="0.25">
      <c r="A88" s="506"/>
      <c r="B88" s="143"/>
      <c r="C88" s="216"/>
      <c r="D88" s="113"/>
      <c r="E88" s="113"/>
      <c r="F88" s="113"/>
      <c r="G88" s="144"/>
      <c r="H88" s="108"/>
      <c r="I88" s="97"/>
      <c r="J88" s="63"/>
    </row>
    <row r="89" spans="1:10" s="22" customFormat="1" x14ac:dyDescent="0.25">
      <c r="A89" s="507"/>
      <c r="B89" s="126" t="s">
        <v>10</v>
      </c>
      <c r="C89" s="208"/>
      <c r="D89" s="115"/>
      <c r="E89" s="115"/>
      <c r="F89" s="115"/>
      <c r="G89" s="133"/>
      <c r="H89" s="381"/>
      <c r="I89" s="382"/>
      <c r="J89" s="57"/>
    </row>
    <row r="90" spans="1:10" s="22" customFormat="1" ht="20.25" x14ac:dyDescent="0.25">
      <c r="A90" s="103"/>
      <c r="B90" s="145"/>
      <c r="C90" s="217"/>
      <c r="D90" s="136"/>
      <c r="E90" s="136"/>
      <c r="F90" s="136"/>
      <c r="G90" s="146"/>
      <c r="H90" s="25"/>
      <c r="I90" s="25"/>
      <c r="J90" s="68">
        <v>0</v>
      </c>
    </row>
    <row r="91" spans="1:10" s="22" customFormat="1" ht="16.899999999999999" customHeight="1" x14ac:dyDescent="0.25">
      <c r="A91" s="505" t="s">
        <v>324</v>
      </c>
      <c r="B91" s="21"/>
      <c r="C91" s="112" t="s">
        <v>221</v>
      </c>
      <c r="D91" s="188" t="s">
        <v>39</v>
      </c>
      <c r="E91" s="188"/>
      <c r="F91" s="188"/>
      <c r="G91" s="149"/>
      <c r="H91" s="381"/>
      <c r="I91" s="382"/>
      <c r="J91" s="45">
        <v>600</v>
      </c>
    </row>
    <row r="92" spans="1:10" s="22" customFormat="1" ht="20.45" customHeight="1" x14ac:dyDescent="0.25">
      <c r="A92" s="506"/>
      <c r="B92" s="21"/>
      <c r="C92" s="112" t="s">
        <v>221</v>
      </c>
      <c r="D92" s="188" t="s">
        <v>246</v>
      </c>
      <c r="E92" s="188"/>
      <c r="F92" s="188"/>
      <c r="G92" s="149"/>
      <c r="H92" s="381"/>
      <c r="I92" s="382"/>
      <c r="J92" s="45">
        <v>600</v>
      </c>
    </row>
    <row r="93" spans="1:10" s="22" customFormat="1" ht="19.149999999999999" customHeight="1" x14ac:dyDescent="0.25">
      <c r="A93" s="506"/>
      <c r="B93" s="21"/>
      <c r="C93" s="112" t="s">
        <v>221</v>
      </c>
      <c r="D93" s="188" t="s">
        <v>160</v>
      </c>
      <c r="E93" s="117"/>
      <c r="F93" s="117"/>
      <c r="G93" s="149"/>
      <c r="H93" s="381"/>
      <c r="I93" s="382"/>
      <c r="J93" s="45">
        <v>600</v>
      </c>
    </row>
    <row r="94" spans="1:10" s="22" customFormat="1" x14ac:dyDescent="0.25">
      <c r="A94" s="506"/>
      <c r="B94" s="21"/>
      <c r="C94" s="208" t="s">
        <v>221</v>
      </c>
      <c r="D94" s="188" t="s">
        <v>247</v>
      </c>
      <c r="E94" s="158"/>
      <c r="F94" s="158"/>
      <c r="G94" s="149"/>
      <c r="H94" s="381"/>
      <c r="I94" s="382"/>
      <c r="J94" s="63"/>
    </row>
    <row r="95" spans="1:10" s="22" customFormat="1" x14ac:dyDescent="0.25">
      <c r="A95" s="506"/>
      <c r="B95" s="143"/>
      <c r="C95" s="216"/>
      <c r="D95" s="113"/>
      <c r="E95" s="113"/>
      <c r="F95" s="113"/>
      <c r="G95" s="144"/>
      <c r="H95" s="108"/>
      <c r="I95" s="97"/>
      <c r="J95" s="63"/>
    </row>
    <row r="96" spans="1:10" s="22" customFormat="1" x14ac:dyDescent="0.25">
      <c r="A96" s="507"/>
      <c r="B96" s="126" t="s">
        <v>10</v>
      </c>
      <c r="C96" s="208"/>
      <c r="D96" s="115"/>
      <c r="E96" s="115"/>
      <c r="F96" s="115"/>
      <c r="G96" s="133"/>
      <c r="H96" s="381"/>
      <c r="I96" s="382"/>
      <c r="J96" s="66"/>
    </row>
    <row r="97" spans="1:10" s="22" customFormat="1" ht="8.4499999999999993" customHeight="1" x14ac:dyDescent="0.25">
      <c r="A97" s="103"/>
      <c r="B97" s="145"/>
      <c r="C97" s="217"/>
      <c r="D97" s="136"/>
      <c r="E97" s="136"/>
      <c r="F97" s="136"/>
      <c r="G97" s="146"/>
      <c r="H97" s="25"/>
      <c r="I97" s="25"/>
      <c r="J97" s="68">
        <v>0</v>
      </c>
    </row>
    <row r="98" spans="1:10" s="22" customFormat="1" ht="54" customHeight="1" x14ac:dyDescent="0.25">
      <c r="A98" s="387" t="s">
        <v>94</v>
      </c>
      <c r="B98" s="21"/>
      <c r="C98" s="208" t="s">
        <v>221</v>
      </c>
      <c r="D98" s="188" t="s">
        <v>71</v>
      </c>
      <c r="E98" s="115"/>
      <c r="F98" s="115"/>
      <c r="G98" s="119" t="s">
        <v>122</v>
      </c>
      <c r="H98" s="390" t="s">
        <v>123</v>
      </c>
      <c r="I98" s="391"/>
      <c r="J98" s="63"/>
    </row>
    <row r="99" spans="1:10" s="22" customFormat="1" x14ac:dyDescent="0.25">
      <c r="A99" s="388"/>
      <c r="B99" s="21"/>
      <c r="C99" s="208" t="s">
        <v>173</v>
      </c>
      <c r="D99" s="189" t="s">
        <v>249</v>
      </c>
      <c r="E99" s="115"/>
      <c r="F99" s="115"/>
      <c r="G99" s="119"/>
      <c r="H99" s="390" t="s">
        <v>123</v>
      </c>
      <c r="I99" s="391"/>
      <c r="J99" s="63"/>
    </row>
    <row r="100" spans="1:10" s="22" customFormat="1" x14ac:dyDescent="0.25">
      <c r="A100" s="388"/>
      <c r="B100" s="21"/>
      <c r="C100" s="208" t="s">
        <v>245</v>
      </c>
      <c r="D100" s="188" t="s">
        <v>248</v>
      </c>
      <c r="E100" s="115"/>
      <c r="F100" s="115"/>
      <c r="G100" s="119"/>
      <c r="H100" s="390" t="s">
        <v>123</v>
      </c>
      <c r="I100" s="391"/>
      <c r="J100" s="66"/>
    </row>
    <row r="101" spans="1:10" s="22" customFormat="1" x14ac:dyDescent="0.25">
      <c r="A101" s="388"/>
      <c r="B101" s="143"/>
      <c r="C101" s="216"/>
      <c r="D101" s="113"/>
      <c r="E101" s="113"/>
      <c r="F101" s="113"/>
      <c r="G101" s="114"/>
      <c r="H101" s="106"/>
      <c r="I101" s="96"/>
      <c r="J101" s="66"/>
    </row>
    <row r="102" spans="1:10" s="22" customFormat="1" x14ac:dyDescent="0.25">
      <c r="A102" s="389"/>
      <c r="B102" s="126" t="s">
        <v>10</v>
      </c>
      <c r="C102" s="208"/>
      <c r="D102" s="113"/>
      <c r="E102" s="113"/>
      <c r="F102" s="113"/>
      <c r="G102" s="114"/>
      <c r="H102" s="390"/>
      <c r="I102" s="391"/>
      <c r="J102" s="66"/>
    </row>
    <row r="103" spans="1:10" s="22" customFormat="1" ht="20.25" x14ac:dyDescent="0.25">
      <c r="A103" s="103"/>
      <c r="B103" s="145"/>
      <c r="C103" s="217"/>
      <c r="D103" s="136"/>
      <c r="E103" s="136"/>
      <c r="F103" s="136"/>
      <c r="G103" s="151"/>
      <c r="H103" s="28"/>
      <c r="I103" s="28"/>
      <c r="J103" s="68">
        <v>0</v>
      </c>
    </row>
    <row r="104" spans="1:10" s="22" customFormat="1" ht="15" customHeight="1" x14ac:dyDescent="0.25">
      <c r="A104" s="387" t="s">
        <v>215</v>
      </c>
      <c r="B104" s="21"/>
      <c r="C104" s="208" t="s">
        <v>221</v>
      </c>
      <c r="D104" s="188" t="s">
        <v>250</v>
      </c>
      <c r="E104" s="112"/>
      <c r="F104" s="112"/>
      <c r="G104" s="149"/>
      <c r="H104" s="383"/>
      <c r="I104" s="382"/>
      <c r="J104" s="63"/>
    </row>
    <row r="105" spans="1:10" s="22" customFormat="1" x14ac:dyDescent="0.25">
      <c r="A105" s="388"/>
      <c r="B105" s="21"/>
      <c r="C105" s="208" t="s">
        <v>221</v>
      </c>
      <c r="D105" s="188" t="s">
        <v>251</v>
      </c>
      <c r="E105" s="112"/>
      <c r="F105" s="112"/>
      <c r="G105" s="149"/>
      <c r="H105" s="383"/>
      <c r="I105" s="382"/>
      <c r="J105" s="63"/>
    </row>
    <row r="106" spans="1:10" s="22" customFormat="1" ht="25.5" hidden="1" customHeight="1" x14ac:dyDescent="0.25">
      <c r="A106" s="388"/>
      <c r="B106" s="21"/>
      <c r="C106" s="112" t="s">
        <v>221</v>
      </c>
      <c r="D106" s="189" t="s">
        <v>331</v>
      </c>
      <c r="E106" s="117"/>
      <c r="F106" s="117"/>
      <c r="G106" s="149"/>
      <c r="H106" s="383"/>
      <c r="I106" s="382"/>
      <c r="J106" s="63">
        <v>3200</v>
      </c>
    </row>
    <row r="107" spans="1:10" s="22" customFormat="1" ht="25.5" x14ac:dyDescent="0.25">
      <c r="A107" s="388"/>
      <c r="B107" s="21"/>
      <c r="C107" s="112" t="s">
        <v>221</v>
      </c>
      <c r="D107" s="193" t="s">
        <v>252</v>
      </c>
      <c r="E107" s="141"/>
      <c r="F107" s="141"/>
      <c r="G107" s="149"/>
      <c r="H107" s="383"/>
      <c r="I107" s="382"/>
      <c r="J107" s="63">
        <v>600</v>
      </c>
    </row>
    <row r="108" spans="1:10" s="22" customFormat="1" ht="25.5" x14ac:dyDescent="0.25">
      <c r="A108" s="388"/>
      <c r="B108" s="21"/>
      <c r="C108" s="112" t="s">
        <v>221</v>
      </c>
      <c r="D108" s="189" t="s">
        <v>332</v>
      </c>
      <c r="E108" s="117"/>
      <c r="F108" s="117"/>
      <c r="G108" s="149"/>
      <c r="H108" s="383"/>
      <c r="I108" s="382"/>
      <c r="J108" s="66">
        <v>1200</v>
      </c>
    </row>
    <row r="109" spans="1:10" s="22" customFormat="1" x14ac:dyDescent="0.25">
      <c r="A109" s="388"/>
      <c r="B109" s="21"/>
      <c r="C109" s="208" t="s">
        <v>221</v>
      </c>
      <c r="D109" s="188" t="s">
        <v>253</v>
      </c>
      <c r="E109" s="112"/>
      <c r="F109" s="112"/>
      <c r="G109" s="149"/>
      <c r="H109" s="383"/>
      <c r="I109" s="382"/>
      <c r="J109" s="63"/>
    </row>
    <row r="110" spans="1:10" s="22" customFormat="1" ht="15.75" thickBot="1" x14ac:dyDescent="0.3">
      <c r="A110" s="388"/>
      <c r="B110" s="21"/>
      <c r="C110" s="208" t="s">
        <v>221</v>
      </c>
      <c r="D110" s="188" t="s">
        <v>254</v>
      </c>
      <c r="E110" s="112"/>
      <c r="F110" s="112"/>
      <c r="G110" s="149"/>
      <c r="H110" s="411"/>
      <c r="I110" s="412"/>
      <c r="J110" s="63"/>
    </row>
    <row r="111" spans="1:10" s="22" customFormat="1" ht="15.75" thickBot="1" x14ac:dyDescent="0.3">
      <c r="A111" s="388"/>
      <c r="B111" s="444"/>
      <c r="C111" s="376" t="s">
        <v>221</v>
      </c>
      <c r="D111" s="416" t="s">
        <v>316</v>
      </c>
      <c r="E111" s="436"/>
      <c r="F111" s="436"/>
      <c r="G111" s="446"/>
      <c r="H111" s="210" t="s">
        <v>11</v>
      </c>
      <c r="I111" s="44" t="s">
        <v>12</v>
      </c>
      <c r="J111" s="400"/>
    </row>
    <row r="112" spans="1:10" s="22" customFormat="1" x14ac:dyDescent="0.25">
      <c r="A112" s="388"/>
      <c r="B112" s="445"/>
      <c r="C112" s="424"/>
      <c r="D112" s="417"/>
      <c r="E112" s="437"/>
      <c r="F112" s="437"/>
      <c r="G112" s="439"/>
      <c r="H112" s="191"/>
      <c r="I112" s="59"/>
      <c r="J112" s="415"/>
    </row>
    <row r="113" spans="1:10" s="22" customFormat="1" x14ac:dyDescent="0.25">
      <c r="A113" s="388"/>
      <c r="B113" s="21"/>
      <c r="C113" s="208" t="s">
        <v>221</v>
      </c>
      <c r="D113" s="194" t="s">
        <v>255</v>
      </c>
      <c r="E113" s="112"/>
      <c r="F113" s="112"/>
      <c r="G113" s="127"/>
      <c r="H113" s="106"/>
      <c r="I113" s="42"/>
      <c r="J113" s="63"/>
    </row>
    <row r="114" spans="1:10" s="22" customFormat="1" x14ac:dyDescent="0.25">
      <c r="A114" s="388"/>
      <c r="B114" s="21"/>
      <c r="C114" s="208" t="s">
        <v>221</v>
      </c>
      <c r="D114" s="188" t="s">
        <v>256</v>
      </c>
      <c r="E114" s="112"/>
      <c r="F114" s="112"/>
      <c r="G114" s="127"/>
      <c r="H114" s="106"/>
      <c r="I114" s="42"/>
      <c r="J114" s="63"/>
    </row>
    <row r="115" spans="1:10" s="22" customFormat="1" ht="25.5" x14ac:dyDescent="0.25">
      <c r="A115" s="388"/>
      <c r="B115" s="21"/>
      <c r="C115" s="112" t="s">
        <v>221</v>
      </c>
      <c r="D115" s="189" t="s">
        <v>333</v>
      </c>
      <c r="E115" s="117"/>
      <c r="F115" s="117"/>
      <c r="G115" s="127"/>
      <c r="H115" s="106"/>
      <c r="I115" s="42"/>
      <c r="J115" s="63">
        <v>600</v>
      </c>
    </row>
    <row r="116" spans="1:10" s="22" customFormat="1" ht="51" x14ac:dyDescent="0.25">
      <c r="A116" s="388"/>
      <c r="B116" s="21"/>
      <c r="C116" s="208" t="s">
        <v>236</v>
      </c>
      <c r="D116" s="188" t="s">
        <v>234</v>
      </c>
      <c r="E116" s="112"/>
      <c r="F116" s="112"/>
      <c r="G116" s="127" t="s">
        <v>195</v>
      </c>
      <c r="H116" s="402"/>
      <c r="I116" s="391"/>
      <c r="J116" s="63"/>
    </row>
    <row r="117" spans="1:10" s="22" customFormat="1" x14ac:dyDescent="0.25">
      <c r="A117" s="388"/>
      <c r="B117" s="21"/>
      <c r="C117" s="112" t="s">
        <v>221</v>
      </c>
      <c r="D117" s="194" t="s">
        <v>68</v>
      </c>
      <c r="E117" s="141"/>
      <c r="F117" s="141"/>
      <c r="G117" s="149"/>
      <c r="H117" s="108"/>
      <c r="I117" s="24"/>
      <c r="J117" s="66">
        <v>1200</v>
      </c>
    </row>
    <row r="118" spans="1:10" s="22" customFormat="1" ht="15" hidden="1" customHeight="1" x14ac:dyDescent="0.25">
      <c r="A118" s="388"/>
      <c r="B118" s="21"/>
      <c r="C118" s="141" t="s">
        <v>222</v>
      </c>
      <c r="D118" s="194" t="s">
        <v>234</v>
      </c>
      <c r="E118" s="141"/>
      <c r="F118" s="141"/>
      <c r="G118" s="127"/>
      <c r="H118" s="106"/>
      <c r="I118" s="18"/>
      <c r="J118" s="63">
        <v>3200</v>
      </c>
    </row>
    <row r="119" spans="1:10" s="22" customFormat="1" x14ac:dyDescent="0.25">
      <c r="A119" s="388"/>
      <c r="B119" s="21"/>
      <c r="C119" s="218" t="s">
        <v>169</v>
      </c>
      <c r="D119" s="194" t="s">
        <v>234</v>
      </c>
      <c r="E119" s="141"/>
      <c r="F119" s="141"/>
      <c r="G119" s="127"/>
      <c r="H119" s="106"/>
      <c r="I119" s="83"/>
      <c r="J119" s="63"/>
    </row>
    <row r="120" spans="1:10" s="22" customFormat="1" x14ac:dyDescent="0.25">
      <c r="A120" s="388"/>
      <c r="B120" s="21"/>
      <c r="C120" s="208" t="s">
        <v>221</v>
      </c>
      <c r="D120" s="188" t="s">
        <v>13</v>
      </c>
      <c r="E120" s="112"/>
      <c r="F120" s="112"/>
      <c r="G120" s="127"/>
      <c r="H120" s="402"/>
      <c r="I120" s="391"/>
      <c r="J120" s="63"/>
    </row>
    <row r="121" spans="1:10" s="22" customFormat="1" x14ac:dyDescent="0.25">
      <c r="A121" s="388"/>
      <c r="B121" s="143"/>
      <c r="C121" s="216"/>
      <c r="D121" s="113"/>
      <c r="E121" s="113"/>
      <c r="F121" s="113"/>
      <c r="G121" s="144"/>
      <c r="H121" s="383"/>
      <c r="I121" s="382"/>
      <c r="J121" s="66"/>
    </row>
    <row r="122" spans="1:10" s="22" customFormat="1" x14ac:dyDescent="0.25">
      <c r="A122" s="389"/>
      <c r="B122" s="126" t="s">
        <v>10</v>
      </c>
      <c r="C122" s="208"/>
      <c r="D122" s="113"/>
      <c r="E122" s="113"/>
      <c r="F122" s="113"/>
      <c r="G122" s="114"/>
      <c r="H122" s="390"/>
      <c r="I122" s="391"/>
      <c r="J122" s="66"/>
    </row>
    <row r="123" spans="1:10" s="22" customFormat="1" ht="21" thickBot="1" x14ac:dyDescent="0.3">
      <c r="A123" s="103"/>
      <c r="B123" s="134"/>
      <c r="C123" s="217"/>
      <c r="D123" s="136"/>
      <c r="E123" s="136"/>
      <c r="F123" s="136"/>
      <c r="G123" s="137"/>
      <c r="J123" s="68">
        <v>0</v>
      </c>
    </row>
    <row r="124" spans="1:10" s="22" customFormat="1" ht="23.45" customHeight="1" thickBot="1" x14ac:dyDescent="0.3">
      <c r="A124" s="387" t="s">
        <v>214</v>
      </c>
      <c r="B124" s="425"/>
      <c r="C124" s="422" t="s">
        <v>245</v>
      </c>
      <c r="D124" s="425" t="s">
        <v>257</v>
      </c>
      <c r="E124" s="433"/>
      <c r="F124" s="433"/>
      <c r="G124" s="433"/>
      <c r="H124" s="105" t="s">
        <v>2</v>
      </c>
      <c r="I124" s="32" t="s">
        <v>118</v>
      </c>
      <c r="J124" s="400"/>
    </row>
    <row r="125" spans="1:10" s="22" customFormat="1" ht="28.9" customHeight="1" x14ac:dyDescent="0.25">
      <c r="A125" s="388"/>
      <c r="B125" s="426"/>
      <c r="C125" s="427"/>
      <c r="D125" s="426"/>
      <c r="E125" s="433"/>
      <c r="F125" s="433"/>
      <c r="G125" s="433"/>
      <c r="H125" s="106"/>
      <c r="I125" s="43"/>
      <c r="J125" s="401"/>
    </row>
    <row r="126" spans="1:10" s="22" customFormat="1" x14ac:dyDescent="0.25">
      <c r="A126" s="388"/>
      <c r="B126" s="159"/>
      <c r="C126" s="216"/>
      <c r="D126" s="113"/>
      <c r="E126" s="113"/>
      <c r="F126" s="113"/>
      <c r="G126" s="114"/>
      <c r="H126" s="106"/>
      <c r="I126" s="96"/>
      <c r="J126" s="62"/>
    </row>
    <row r="127" spans="1:10" s="22" customFormat="1" x14ac:dyDescent="0.25">
      <c r="A127" s="389"/>
      <c r="B127" s="126" t="s">
        <v>10</v>
      </c>
      <c r="C127" s="208"/>
      <c r="D127" s="115"/>
      <c r="E127" s="115"/>
      <c r="F127" s="115"/>
      <c r="G127" s="133"/>
      <c r="H127" s="381"/>
      <c r="I127" s="382"/>
      <c r="J127" s="66"/>
    </row>
    <row r="128" spans="1:10" s="22" customFormat="1" ht="21" thickBot="1" x14ac:dyDescent="0.3">
      <c r="A128" s="103"/>
      <c r="B128" s="134"/>
      <c r="C128" s="217"/>
      <c r="D128" s="136"/>
      <c r="E128" s="136"/>
      <c r="F128" s="136"/>
      <c r="G128" s="137"/>
      <c r="J128" s="68">
        <v>0</v>
      </c>
    </row>
    <row r="129" spans="1:10" s="22" customFormat="1" ht="15.75" customHeight="1" thickBot="1" x14ac:dyDescent="0.3">
      <c r="A129" s="387" t="s">
        <v>213</v>
      </c>
      <c r="B129" s="444"/>
      <c r="C129" s="376" t="s">
        <v>221</v>
      </c>
      <c r="D129" s="417" t="s">
        <v>271</v>
      </c>
      <c r="E129" s="433"/>
      <c r="F129" s="433"/>
      <c r="G129" s="433"/>
      <c r="H129" s="105" t="s">
        <v>11</v>
      </c>
      <c r="I129" s="32" t="s">
        <v>12</v>
      </c>
      <c r="J129" s="400"/>
    </row>
    <row r="130" spans="1:10" s="22" customFormat="1" x14ac:dyDescent="0.25">
      <c r="A130" s="388"/>
      <c r="B130" s="445"/>
      <c r="C130" s="424"/>
      <c r="D130" s="417"/>
      <c r="E130" s="433"/>
      <c r="F130" s="433"/>
      <c r="G130" s="433"/>
      <c r="H130" s="86"/>
      <c r="I130" s="58"/>
      <c r="J130" s="401"/>
    </row>
    <row r="131" spans="1:10" s="22" customFormat="1" x14ac:dyDescent="0.25">
      <c r="A131" s="388"/>
      <c r="B131" s="21"/>
      <c r="C131" s="208" t="s">
        <v>221</v>
      </c>
      <c r="D131" s="188" t="s">
        <v>272</v>
      </c>
      <c r="E131" s="112"/>
      <c r="F131" s="112"/>
      <c r="G131" s="127"/>
      <c r="H131" s="17"/>
      <c r="I131" s="42"/>
      <c r="J131" s="63"/>
    </row>
    <row r="132" spans="1:10" s="22" customFormat="1" x14ac:dyDescent="0.25">
      <c r="A132" s="388"/>
      <c r="B132" s="21"/>
      <c r="C132" s="208" t="s">
        <v>221</v>
      </c>
      <c r="D132" s="188" t="s">
        <v>273</v>
      </c>
      <c r="E132" s="117"/>
      <c r="F132" s="117"/>
      <c r="G132" s="127"/>
      <c r="H132" s="17"/>
      <c r="I132" s="42"/>
      <c r="J132" s="63"/>
    </row>
    <row r="133" spans="1:10" s="22" customFormat="1" x14ac:dyDescent="0.25">
      <c r="A133" s="388"/>
      <c r="B133" s="21"/>
      <c r="C133" s="208" t="s">
        <v>221</v>
      </c>
      <c r="D133" s="188" t="s">
        <v>274</v>
      </c>
      <c r="E133" s="117"/>
      <c r="F133" s="117"/>
      <c r="G133" s="127"/>
      <c r="H133" s="17"/>
      <c r="I133" s="42"/>
      <c r="J133" s="63"/>
    </row>
    <row r="134" spans="1:10" s="22" customFormat="1" x14ac:dyDescent="0.25">
      <c r="A134" s="388"/>
      <c r="B134" s="21"/>
      <c r="C134" s="208" t="s">
        <v>221</v>
      </c>
      <c r="D134" s="188" t="s">
        <v>275</v>
      </c>
      <c r="E134" s="112"/>
      <c r="F134" s="112"/>
      <c r="G134" s="149"/>
      <c r="H134" s="26"/>
      <c r="I134" s="38"/>
      <c r="J134" s="63"/>
    </row>
    <row r="135" spans="1:10" s="22" customFormat="1" x14ac:dyDescent="0.25">
      <c r="A135" s="388"/>
      <c r="B135" s="21"/>
      <c r="C135" s="208" t="s">
        <v>221</v>
      </c>
      <c r="D135" s="188" t="s">
        <v>276</v>
      </c>
      <c r="E135" s="112"/>
      <c r="F135" s="112"/>
      <c r="G135" s="127"/>
      <c r="H135" s="17"/>
      <c r="I135" s="42"/>
      <c r="J135" s="63"/>
    </row>
    <row r="136" spans="1:10" s="22" customFormat="1" ht="25.5" customHeight="1" x14ac:dyDescent="0.25">
      <c r="A136" s="388"/>
      <c r="B136" s="21"/>
      <c r="C136" s="208" t="s">
        <v>221</v>
      </c>
      <c r="D136" s="189" t="s">
        <v>317</v>
      </c>
      <c r="E136" s="112"/>
      <c r="F136" s="112"/>
      <c r="G136" s="127"/>
      <c r="H136" s="17"/>
      <c r="I136" s="42"/>
      <c r="J136" s="63"/>
    </row>
    <row r="137" spans="1:10" s="22" customFormat="1" ht="25.5" customHeight="1" x14ac:dyDescent="0.25">
      <c r="A137" s="388"/>
      <c r="B137" s="21"/>
      <c r="C137" s="208" t="s">
        <v>221</v>
      </c>
      <c r="D137" s="189" t="s">
        <v>277</v>
      </c>
      <c r="E137" s="112"/>
      <c r="F137" s="112"/>
      <c r="G137" s="127"/>
      <c r="H137" s="390"/>
      <c r="I137" s="391"/>
      <c r="J137" s="62"/>
    </row>
    <row r="138" spans="1:10" s="22" customFormat="1" x14ac:dyDescent="0.25">
      <c r="A138" s="388"/>
      <c r="B138" s="159"/>
      <c r="C138" s="216"/>
      <c r="D138" s="113"/>
      <c r="E138" s="113"/>
      <c r="F138" s="113"/>
      <c r="G138" s="114"/>
      <c r="H138" s="106"/>
      <c r="I138" s="96"/>
      <c r="J138" s="62"/>
    </row>
    <row r="139" spans="1:10" s="22" customFormat="1" x14ac:dyDescent="0.25">
      <c r="A139" s="389"/>
      <c r="B139" s="126" t="s">
        <v>10</v>
      </c>
      <c r="C139" s="208"/>
      <c r="D139" s="115"/>
      <c r="E139" s="115"/>
      <c r="F139" s="115"/>
      <c r="G139" s="133"/>
      <c r="H139" s="381"/>
      <c r="I139" s="382"/>
      <c r="J139" s="66"/>
    </row>
    <row r="140" spans="1:10" s="22" customFormat="1" ht="21" thickBot="1" x14ac:dyDescent="0.3">
      <c r="A140" s="103"/>
      <c r="B140" s="154"/>
      <c r="C140" s="217"/>
      <c r="D140" s="135"/>
      <c r="E140" s="135"/>
      <c r="F140" s="135"/>
      <c r="G140" s="156"/>
      <c r="H140" s="34"/>
      <c r="I140" s="34"/>
      <c r="J140" s="68">
        <v>0</v>
      </c>
    </row>
    <row r="141" spans="1:10" s="22" customFormat="1" ht="15.75" customHeight="1" thickBot="1" x14ac:dyDescent="0.3">
      <c r="A141" s="387" t="s">
        <v>212</v>
      </c>
      <c r="B141" s="21"/>
      <c r="C141" s="208"/>
      <c r="D141" s="196" t="s">
        <v>197</v>
      </c>
      <c r="E141" s="112"/>
      <c r="F141" s="112"/>
      <c r="G141" s="175"/>
      <c r="H141" s="195" t="s">
        <v>126</v>
      </c>
      <c r="I141" s="74" t="s">
        <v>127</v>
      </c>
      <c r="J141" s="70">
        <v>0</v>
      </c>
    </row>
    <row r="142" spans="1:10" s="22" customFormat="1" ht="38.25" x14ac:dyDescent="0.25">
      <c r="A142" s="388"/>
      <c r="B142" s="21"/>
      <c r="C142" s="208" t="s">
        <v>221</v>
      </c>
      <c r="D142" s="189" t="s">
        <v>278</v>
      </c>
      <c r="E142" s="112"/>
      <c r="F142" s="112"/>
      <c r="G142" s="127"/>
      <c r="H142" s="104"/>
      <c r="I142" s="58"/>
      <c r="J142" s="62"/>
    </row>
    <row r="143" spans="1:10" s="22" customFormat="1" ht="25.5" x14ac:dyDescent="0.25">
      <c r="A143" s="388"/>
      <c r="B143" s="21"/>
      <c r="C143" s="207" t="s">
        <v>221</v>
      </c>
      <c r="D143" s="193" t="s">
        <v>280</v>
      </c>
      <c r="E143" s="118"/>
      <c r="F143" s="118"/>
      <c r="G143" s="127"/>
      <c r="H143" s="96"/>
      <c r="I143" s="42"/>
      <c r="J143" s="62"/>
    </row>
    <row r="144" spans="1:10" s="22" customFormat="1" ht="15" hidden="1" customHeight="1" x14ac:dyDescent="0.25">
      <c r="A144" s="388"/>
      <c r="B144" s="21"/>
      <c r="C144" s="118" t="s">
        <v>279</v>
      </c>
      <c r="D144" s="189" t="s">
        <v>273</v>
      </c>
      <c r="E144" s="118"/>
      <c r="F144" s="118"/>
      <c r="G144" s="127"/>
      <c r="H144" s="96"/>
      <c r="I144" s="42"/>
      <c r="J144" s="62">
        <v>9600</v>
      </c>
    </row>
    <row r="145" spans="1:10" s="22" customFormat="1" ht="38.25" x14ac:dyDescent="0.25">
      <c r="A145" s="388"/>
      <c r="B145" s="21"/>
      <c r="C145" s="208" t="s">
        <v>221</v>
      </c>
      <c r="D145" s="188" t="s">
        <v>281</v>
      </c>
      <c r="E145" s="112"/>
      <c r="F145" s="112"/>
      <c r="G145" s="127" t="s">
        <v>194</v>
      </c>
      <c r="H145" s="96"/>
      <c r="I145" s="42"/>
      <c r="J145" s="63"/>
    </row>
    <row r="146" spans="1:10" s="22" customFormat="1" ht="38.25" x14ac:dyDescent="0.25">
      <c r="A146" s="388"/>
      <c r="B146" s="21"/>
      <c r="C146" s="208" t="s">
        <v>221</v>
      </c>
      <c r="D146" s="189" t="s">
        <v>282</v>
      </c>
      <c r="E146" s="112"/>
      <c r="F146" s="112"/>
      <c r="G146" s="127"/>
      <c r="H146" s="96"/>
      <c r="I146" s="42"/>
      <c r="J146" s="63"/>
    </row>
    <row r="147" spans="1:10" s="22" customFormat="1" x14ac:dyDescent="0.25">
      <c r="A147" s="388"/>
      <c r="B147" s="21"/>
      <c r="C147" s="208" t="s">
        <v>221</v>
      </c>
      <c r="D147" s="188" t="s">
        <v>283</v>
      </c>
      <c r="E147" s="112"/>
      <c r="F147" s="112"/>
      <c r="G147" s="127" t="s">
        <v>116</v>
      </c>
      <c r="H147" s="96"/>
      <c r="I147" s="42"/>
      <c r="J147" s="63"/>
    </row>
    <row r="148" spans="1:10" s="22" customFormat="1" ht="51" x14ac:dyDescent="0.25">
      <c r="A148" s="388"/>
      <c r="B148" s="21"/>
      <c r="C148" s="208" t="s">
        <v>221</v>
      </c>
      <c r="D148" s="189" t="s">
        <v>284</v>
      </c>
      <c r="E148" s="112"/>
      <c r="F148" s="112"/>
      <c r="G148" s="127"/>
      <c r="H148" s="96"/>
      <c r="I148" s="42"/>
      <c r="J148" s="63"/>
    </row>
    <row r="149" spans="1:10" s="22" customFormat="1" x14ac:dyDescent="0.25">
      <c r="A149" s="388"/>
      <c r="B149" s="21"/>
      <c r="C149" s="208" t="s">
        <v>221</v>
      </c>
      <c r="D149" s="188" t="s">
        <v>14</v>
      </c>
      <c r="E149" s="112"/>
      <c r="F149" s="112"/>
      <c r="G149" s="127"/>
      <c r="H149" s="96"/>
      <c r="I149" s="42"/>
      <c r="J149" s="63"/>
    </row>
    <row r="150" spans="1:10" s="22" customFormat="1" ht="16.5" customHeight="1" x14ac:dyDescent="0.25">
      <c r="A150" s="388"/>
      <c r="B150" s="21"/>
      <c r="C150" s="208" t="s">
        <v>221</v>
      </c>
      <c r="D150" s="188" t="s">
        <v>285</v>
      </c>
      <c r="E150" s="112"/>
      <c r="F150" s="112"/>
      <c r="G150" s="127" t="s">
        <v>117</v>
      </c>
      <c r="H150" s="96"/>
      <c r="I150" s="42"/>
      <c r="J150" s="63"/>
    </row>
    <row r="151" spans="1:10" s="22" customFormat="1" x14ac:dyDescent="0.25">
      <c r="A151" s="388"/>
      <c r="B151" s="21"/>
      <c r="C151" s="208" t="s">
        <v>221</v>
      </c>
      <c r="D151" s="188" t="s">
        <v>15</v>
      </c>
      <c r="E151" s="112"/>
      <c r="F151" s="112"/>
      <c r="G151" s="127"/>
      <c r="H151" s="96"/>
      <c r="I151" s="42"/>
      <c r="J151" s="63"/>
    </row>
    <row r="152" spans="1:10" s="22" customFormat="1" ht="39" thickBot="1" x14ac:dyDescent="0.3">
      <c r="A152" s="388"/>
      <c r="B152" s="21"/>
      <c r="C152" s="112" t="s">
        <v>221</v>
      </c>
      <c r="D152" s="189" t="s">
        <v>16</v>
      </c>
      <c r="E152" s="117"/>
      <c r="F152" s="117"/>
      <c r="G152" s="127"/>
      <c r="H152" s="98"/>
      <c r="I152" s="56"/>
      <c r="J152" s="63">
        <v>600</v>
      </c>
    </row>
    <row r="153" spans="1:10" s="22" customFormat="1" ht="15.75" thickBot="1" x14ac:dyDescent="0.3">
      <c r="A153" s="388"/>
      <c r="B153" s="21"/>
      <c r="C153" s="208"/>
      <c r="D153" s="196" t="s">
        <v>198</v>
      </c>
      <c r="E153" s="112"/>
      <c r="F153" s="112"/>
      <c r="G153" s="175"/>
      <c r="H153" s="195" t="s">
        <v>128</v>
      </c>
      <c r="I153" s="74" t="s">
        <v>129</v>
      </c>
      <c r="J153" s="66">
        <v>0</v>
      </c>
    </row>
    <row r="154" spans="1:10" s="22" customFormat="1" ht="38.25" x14ac:dyDescent="0.25">
      <c r="A154" s="388"/>
      <c r="B154" s="21"/>
      <c r="C154" s="208" t="s">
        <v>221</v>
      </c>
      <c r="D154" s="189" t="s">
        <v>286</v>
      </c>
      <c r="E154" s="112"/>
      <c r="F154" s="112"/>
      <c r="G154" s="127"/>
      <c r="H154" s="104"/>
      <c r="I154" s="58"/>
      <c r="J154" s="63"/>
    </row>
    <row r="155" spans="1:10" s="22" customFormat="1" ht="25.5" x14ac:dyDescent="0.25">
      <c r="A155" s="388"/>
      <c r="B155" s="21"/>
      <c r="C155" s="208" t="s">
        <v>221</v>
      </c>
      <c r="D155" s="189" t="s">
        <v>287</v>
      </c>
      <c r="E155" s="118"/>
      <c r="F155" s="118"/>
      <c r="G155" s="127"/>
      <c r="H155" s="96"/>
      <c r="I155" s="42"/>
      <c r="J155" s="63"/>
    </row>
    <row r="156" spans="1:10" s="22" customFormat="1" ht="15" hidden="1" customHeight="1" x14ac:dyDescent="0.25">
      <c r="A156" s="388"/>
      <c r="B156" s="21"/>
      <c r="C156" s="112" t="s">
        <v>279</v>
      </c>
      <c r="D156" s="189" t="s">
        <v>273</v>
      </c>
      <c r="E156" s="112"/>
      <c r="F156" s="112"/>
      <c r="G156" s="127"/>
      <c r="H156" s="96"/>
      <c r="I156" s="42"/>
      <c r="J156" s="63">
        <v>9600</v>
      </c>
    </row>
    <row r="157" spans="1:10" s="22" customFormat="1" ht="38.25" x14ac:dyDescent="0.25">
      <c r="A157" s="388"/>
      <c r="B157" s="21"/>
      <c r="C157" s="208" t="s">
        <v>221</v>
      </c>
      <c r="D157" s="188" t="s">
        <v>281</v>
      </c>
      <c r="E157" s="112"/>
      <c r="F157" s="112"/>
      <c r="G157" s="127" t="s">
        <v>194</v>
      </c>
      <c r="H157" s="96"/>
      <c r="I157" s="42"/>
      <c r="J157" s="63"/>
    </row>
    <row r="158" spans="1:10" s="22" customFormat="1" ht="38.25" x14ac:dyDescent="0.25">
      <c r="A158" s="388"/>
      <c r="B158" s="21"/>
      <c r="C158" s="208" t="s">
        <v>221</v>
      </c>
      <c r="D158" s="189" t="s">
        <v>282</v>
      </c>
      <c r="E158" s="112"/>
      <c r="F158" s="112"/>
      <c r="G158" s="127"/>
      <c r="H158" s="96"/>
      <c r="I158" s="42"/>
      <c r="J158" s="63"/>
    </row>
    <row r="159" spans="1:10" s="22" customFormat="1" x14ac:dyDescent="0.25">
      <c r="A159" s="388"/>
      <c r="B159" s="21"/>
      <c r="C159" s="208" t="s">
        <v>221</v>
      </c>
      <c r="D159" s="188" t="s">
        <v>283</v>
      </c>
      <c r="E159" s="112"/>
      <c r="F159" s="112"/>
      <c r="G159" s="127" t="s">
        <v>116</v>
      </c>
      <c r="H159" s="96"/>
      <c r="I159" s="42"/>
      <c r="J159" s="63"/>
    </row>
    <row r="160" spans="1:10" s="22" customFormat="1" x14ac:dyDescent="0.25">
      <c r="A160" s="388"/>
      <c r="B160" s="21"/>
      <c r="C160" s="208" t="s">
        <v>221</v>
      </c>
      <c r="D160" s="188" t="s">
        <v>14</v>
      </c>
      <c r="E160" s="112"/>
      <c r="F160" s="112"/>
      <c r="G160" s="127"/>
      <c r="H160" s="96"/>
      <c r="I160" s="42"/>
      <c r="J160" s="63"/>
    </row>
    <row r="161" spans="1:10" s="22" customFormat="1" ht="25.5" x14ac:dyDescent="0.25">
      <c r="A161" s="388"/>
      <c r="B161" s="21"/>
      <c r="C161" s="208" t="s">
        <v>221</v>
      </c>
      <c r="D161" s="188" t="s">
        <v>285</v>
      </c>
      <c r="E161" s="112"/>
      <c r="F161" s="112"/>
      <c r="G161" s="127" t="s">
        <v>117</v>
      </c>
      <c r="H161" s="96"/>
      <c r="I161" s="42"/>
      <c r="J161" s="63"/>
    </row>
    <row r="162" spans="1:10" s="22" customFormat="1" x14ac:dyDescent="0.25">
      <c r="A162" s="388"/>
      <c r="B162" s="21"/>
      <c r="C162" s="208" t="s">
        <v>221</v>
      </c>
      <c r="D162" s="188" t="s">
        <v>15</v>
      </c>
      <c r="E162" s="112"/>
      <c r="F162" s="112"/>
      <c r="G162" s="127"/>
      <c r="H162" s="96"/>
      <c r="I162" s="42"/>
      <c r="J162" s="63"/>
    </row>
    <row r="163" spans="1:10" s="22" customFormat="1" ht="31.5" customHeight="1" x14ac:dyDescent="0.25">
      <c r="A163" s="388"/>
      <c r="B163" s="21"/>
      <c r="C163" s="112" t="s">
        <v>221</v>
      </c>
      <c r="D163" s="189" t="s">
        <v>288</v>
      </c>
      <c r="E163" s="117"/>
      <c r="F163" s="117"/>
      <c r="G163" s="127"/>
      <c r="H163" s="96"/>
      <c r="I163" s="42"/>
      <c r="J163" s="63">
        <v>600</v>
      </c>
    </row>
    <row r="164" spans="1:10" s="22" customFormat="1" ht="16.5" customHeight="1" x14ac:dyDescent="0.25">
      <c r="A164" s="388"/>
      <c r="B164" s="159"/>
      <c r="C164" s="219"/>
      <c r="D164" s="152"/>
      <c r="E164" s="152"/>
      <c r="F164" s="152"/>
      <c r="G164" s="114"/>
      <c r="H164" s="106"/>
      <c r="I164" s="96"/>
      <c r="J164" s="63"/>
    </row>
    <row r="165" spans="1:10" s="22" customFormat="1" x14ac:dyDescent="0.25">
      <c r="A165" s="389"/>
      <c r="B165" s="126" t="s">
        <v>10</v>
      </c>
      <c r="C165" s="208"/>
      <c r="D165" s="115"/>
      <c r="E165" s="115"/>
      <c r="F165" s="115"/>
      <c r="G165" s="133"/>
      <c r="H165" s="381"/>
      <c r="I165" s="382"/>
      <c r="J165" s="66"/>
    </row>
    <row r="166" spans="1:10" s="22" customFormat="1" ht="21" thickBot="1" x14ac:dyDescent="0.3">
      <c r="A166" s="103"/>
      <c r="B166" s="134"/>
      <c r="C166" s="217"/>
      <c r="D166" s="136"/>
      <c r="E166" s="136"/>
      <c r="F166" s="136"/>
      <c r="G166" s="137"/>
      <c r="H166" s="29"/>
      <c r="I166" s="29"/>
      <c r="J166" s="68">
        <v>0</v>
      </c>
    </row>
    <row r="167" spans="1:10" s="22" customFormat="1" ht="15.75" customHeight="1" thickBot="1" x14ac:dyDescent="0.3">
      <c r="A167" s="387" t="s">
        <v>211</v>
      </c>
      <c r="B167" s="418"/>
      <c r="C167" s="422" t="s">
        <v>221</v>
      </c>
      <c r="D167" s="418" t="s">
        <v>289</v>
      </c>
      <c r="E167" s="436"/>
      <c r="F167" s="436"/>
      <c r="G167" s="438"/>
      <c r="H167" s="105" t="s">
        <v>11</v>
      </c>
      <c r="I167" s="32" t="s">
        <v>12</v>
      </c>
      <c r="J167" s="400"/>
    </row>
    <row r="168" spans="1:10" s="22" customFormat="1" x14ac:dyDescent="0.25">
      <c r="A168" s="388"/>
      <c r="B168" s="419"/>
      <c r="C168" s="423"/>
      <c r="D168" s="419"/>
      <c r="E168" s="437"/>
      <c r="F168" s="437"/>
      <c r="G168" s="439"/>
      <c r="H168" s="86"/>
      <c r="I168" s="43"/>
      <c r="J168" s="401"/>
    </row>
    <row r="169" spans="1:10" s="22" customFormat="1" x14ac:dyDescent="0.25">
      <c r="A169" s="388"/>
      <c r="B169" s="126"/>
      <c r="C169" s="208" t="s">
        <v>221</v>
      </c>
      <c r="D169" s="126" t="s">
        <v>290</v>
      </c>
      <c r="E169" s="112"/>
      <c r="F169" s="112"/>
      <c r="G169" s="127"/>
      <c r="H169" s="106"/>
      <c r="I169" s="42"/>
      <c r="J169" s="45"/>
    </row>
    <row r="170" spans="1:10" s="22" customFormat="1" x14ac:dyDescent="0.25">
      <c r="A170" s="388"/>
      <c r="B170" s="140"/>
      <c r="C170" s="208" t="s">
        <v>221</v>
      </c>
      <c r="D170" s="140" t="s">
        <v>291</v>
      </c>
      <c r="E170" s="112"/>
      <c r="F170" s="112"/>
      <c r="G170" s="127"/>
      <c r="H170" s="106"/>
      <c r="I170" s="42"/>
      <c r="J170" s="45"/>
    </row>
    <row r="171" spans="1:10" s="22" customFormat="1" x14ac:dyDescent="0.25">
      <c r="A171" s="388"/>
      <c r="B171" s="140"/>
      <c r="C171" s="208" t="s">
        <v>221</v>
      </c>
      <c r="D171" s="140" t="s">
        <v>292</v>
      </c>
      <c r="E171" s="112"/>
      <c r="F171" s="112"/>
      <c r="G171" s="127"/>
      <c r="H171" s="106"/>
      <c r="I171" s="42"/>
      <c r="J171" s="45"/>
    </row>
    <row r="172" spans="1:10" s="22" customFormat="1" x14ac:dyDescent="0.25">
      <c r="A172" s="388"/>
      <c r="B172" s="126"/>
      <c r="C172" s="208" t="s">
        <v>221</v>
      </c>
      <c r="D172" s="126" t="s">
        <v>18</v>
      </c>
      <c r="E172" s="112"/>
      <c r="F172" s="112"/>
      <c r="G172" s="149"/>
      <c r="H172" s="108"/>
      <c r="I172" s="38"/>
      <c r="J172" s="45"/>
    </row>
    <row r="173" spans="1:10" s="22" customFormat="1" x14ac:dyDescent="0.25">
      <c r="A173" s="388"/>
      <c r="B173" s="126"/>
      <c r="C173" s="208" t="s">
        <v>221</v>
      </c>
      <c r="D173" s="126" t="s">
        <v>19</v>
      </c>
      <c r="E173" s="112"/>
      <c r="F173" s="112"/>
      <c r="G173" s="127"/>
      <c r="H173" s="106"/>
      <c r="I173" s="42"/>
      <c r="J173" s="45"/>
    </row>
    <row r="174" spans="1:10" s="22" customFormat="1" ht="25.5" x14ac:dyDescent="0.25">
      <c r="A174" s="388"/>
      <c r="B174" s="126"/>
      <c r="C174" s="208" t="s">
        <v>221</v>
      </c>
      <c r="D174" s="129" t="s">
        <v>334</v>
      </c>
      <c r="E174" s="112"/>
      <c r="F174" s="112"/>
      <c r="G174" s="127"/>
      <c r="H174" s="106"/>
      <c r="I174" s="42"/>
      <c r="J174" s="45"/>
    </row>
    <row r="175" spans="1:10" s="22" customFormat="1" x14ac:dyDescent="0.25">
      <c r="A175" s="388"/>
      <c r="B175" s="126"/>
      <c r="C175" s="208" t="s">
        <v>221</v>
      </c>
      <c r="D175" s="126" t="s">
        <v>20</v>
      </c>
      <c r="E175" s="112"/>
      <c r="F175" s="112"/>
      <c r="G175" s="127"/>
      <c r="H175" s="106"/>
      <c r="I175" s="42"/>
      <c r="J175" s="45"/>
    </row>
    <row r="176" spans="1:10" s="22" customFormat="1" x14ac:dyDescent="0.25">
      <c r="A176" s="388"/>
      <c r="B176" s="126"/>
      <c r="C176" s="208" t="s">
        <v>221</v>
      </c>
      <c r="D176" s="126" t="s">
        <v>21</v>
      </c>
      <c r="E176" s="112"/>
      <c r="F176" s="112"/>
      <c r="G176" s="149"/>
      <c r="H176" s="383"/>
      <c r="I176" s="382"/>
      <c r="J176" s="45"/>
    </row>
    <row r="177" spans="1:10" s="22" customFormat="1" ht="25.5" x14ac:dyDescent="0.25">
      <c r="A177" s="388"/>
      <c r="B177" s="130"/>
      <c r="C177" s="208" t="s">
        <v>221</v>
      </c>
      <c r="D177" s="130" t="s">
        <v>22</v>
      </c>
      <c r="E177" s="112"/>
      <c r="F177" s="112"/>
      <c r="G177" s="149"/>
      <c r="H177" s="383"/>
      <c r="I177" s="382"/>
      <c r="J177" s="45"/>
    </row>
    <row r="178" spans="1:10" s="22" customFormat="1" x14ac:dyDescent="0.25">
      <c r="A178" s="388"/>
      <c r="B178" s="148"/>
      <c r="C178" s="216"/>
      <c r="D178" s="113"/>
      <c r="E178" s="113"/>
      <c r="F178" s="113"/>
      <c r="G178" s="144"/>
      <c r="H178" s="108"/>
      <c r="I178" s="97"/>
      <c r="J178" s="69"/>
    </row>
    <row r="179" spans="1:10" s="22" customFormat="1" x14ac:dyDescent="0.25">
      <c r="A179" s="389"/>
      <c r="B179" s="126" t="s">
        <v>10</v>
      </c>
      <c r="C179" s="208"/>
      <c r="D179" s="115"/>
      <c r="E179" s="115"/>
      <c r="F179" s="115"/>
      <c r="G179" s="133"/>
      <c r="H179" s="381"/>
      <c r="I179" s="382"/>
      <c r="J179" s="71"/>
    </row>
    <row r="180" spans="1:10" s="22" customFormat="1" ht="21" thickBot="1" x14ac:dyDescent="0.3">
      <c r="A180" s="103"/>
      <c r="B180" s="134"/>
      <c r="C180" s="217"/>
      <c r="D180" s="136"/>
      <c r="E180" s="136"/>
      <c r="F180" s="136"/>
      <c r="G180" s="137"/>
      <c r="J180" s="68">
        <v>0</v>
      </c>
    </row>
    <row r="181" spans="1:10" s="22" customFormat="1" ht="15.75" customHeight="1" thickBot="1" x14ac:dyDescent="0.3">
      <c r="A181" s="387" t="s">
        <v>210</v>
      </c>
      <c r="B181" s="417"/>
      <c r="C181" s="422" t="s">
        <v>221</v>
      </c>
      <c r="D181" s="417" t="s">
        <v>1</v>
      </c>
      <c r="E181" s="155"/>
      <c r="F181" s="155"/>
      <c r="G181" s="202"/>
      <c r="H181" s="73" t="s">
        <v>2</v>
      </c>
      <c r="I181" s="36" t="s">
        <v>3</v>
      </c>
      <c r="J181" s="400"/>
    </row>
    <row r="182" spans="1:10" s="22" customFormat="1" x14ac:dyDescent="0.25">
      <c r="A182" s="388"/>
      <c r="B182" s="417"/>
      <c r="C182" s="423"/>
      <c r="D182" s="417"/>
      <c r="E182" s="201"/>
      <c r="F182" s="201"/>
      <c r="G182" s="185"/>
      <c r="H182" s="86"/>
      <c r="I182" s="43"/>
      <c r="J182" s="401"/>
    </row>
    <row r="183" spans="1:10" s="22" customFormat="1" ht="15.75" thickBot="1" x14ac:dyDescent="0.3">
      <c r="A183" s="388"/>
      <c r="B183" s="188"/>
      <c r="C183" s="211" t="s">
        <v>221</v>
      </c>
      <c r="D183" s="188" t="s">
        <v>4</v>
      </c>
      <c r="E183" s="115"/>
      <c r="F183" s="115"/>
      <c r="G183" s="119"/>
      <c r="H183" s="16"/>
      <c r="I183" s="60"/>
      <c r="J183" s="45"/>
    </row>
    <row r="184" spans="1:10" s="22" customFormat="1" ht="15.75" thickBot="1" x14ac:dyDescent="0.3">
      <c r="A184" s="388"/>
      <c r="B184" s="417"/>
      <c r="C184" s="422" t="s">
        <v>221</v>
      </c>
      <c r="D184" s="417" t="s">
        <v>5</v>
      </c>
      <c r="E184" s="135"/>
      <c r="F184" s="162"/>
      <c r="G184" s="163"/>
      <c r="H184" s="35" t="s">
        <v>2</v>
      </c>
      <c r="I184" s="36" t="s">
        <v>3</v>
      </c>
      <c r="J184" s="400"/>
    </row>
    <row r="185" spans="1:10" s="22" customFormat="1" x14ac:dyDescent="0.25">
      <c r="A185" s="388"/>
      <c r="B185" s="417"/>
      <c r="C185" s="423"/>
      <c r="D185" s="417"/>
      <c r="E185" s="124"/>
      <c r="F185" s="164"/>
      <c r="G185" s="165"/>
      <c r="H185" s="17"/>
      <c r="I185" s="43"/>
      <c r="J185" s="401"/>
    </row>
    <row r="186" spans="1:10" s="22" customFormat="1" ht="15" hidden="1" customHeight="1" x14ac:dyDescent="0.25">
      <c r="A186" s="388"/>
      <c r="B186" s="194"/>
      <c r="C186" s="141" t="s">
        <v>169</v>
      </c>
      <c r="D186" s="200" t="s">
        <v>293</v>
      </c>
      <c r="E186" s="142"/>
      <c r="F186" s="142"/>
      <c r="G186" s="119"/>
      <c r="H186" s="17"/>
      <c r="I186" s="42"/>
      <c r="J186" s="63">
        <v>3200</v>
      </c>
    </row>
    <row r="187" spans="1:10" s="22" customFormat="1" x14ac:dyDescent="0.25">
      <c r="A187" s="388"/>
      <c r="B187" s="188"/>
      <c r="C187" s="208" t="s">
        <v>221</v>
      </c>
      <c r="D187" s="198" t="s">
        <v>294</v>
      </c>
      <c r="E187" s="115"/>
      <c r="F187" s="115"/>
      <c r="G187" s="119"/>
      <c r="H187" s="390"/>
      <c r="I187" s="391"/>
      <c r="J187" s="63"/>
    </row>
    <row r="188" spans="1:10" s="22" customFormat="1" x14ac:dyDescent="0.25">
      <c r="A188" s="388"/>
      <c r="B188" s="188"/>
      <c r="C188" s="208" t="s">
        <v>221</v>
      </c>
      <c r="D188" s="198" t="s">
        <v>295</v>
      </c>
      <c r="E188" s="115"/>
      <c r="F188" s="115"/>
      <c r="G188" s="119"/>
      <c r="H188" s="390"/>
      <c r="I188" s="391"/>
      <c r="J188" s="63"/>
    </row>
    <row r="189" spans="1:10" s="22" customFormat="1" x14ac:dyDescent="0.25">
      <c r="A189" s="388"/>
      <c r="B189" s="188"/>
      <c r="C189" s="208" t="s">
        <v>221</v>
      </c>
      <c r="D189" s="198" t="s">
        <v>296</v>
      </c>
      <c r="E189" s="166"/>
      <c r="F189" s="166"/>
      <c r="G189" s="121"/>
      <c r="H189" s="397"/>
      <c r="I189" s="398"/>
      <c r="J189" s="63"/>
    </row>
    <row r="190" spans="1:10" s="22" customFormat="1" x14ac:dyDescent="0.25">
      <c r="A190" s="388"/>
      <c r="B190" s="188"/>
      <c r="C190" s="208" t="s">
        <v>245</v>
      </c>
      <c r="D190" s="198" t="s">
        <v>297</v>
      </c>
      <c r="E190" s="113"/>
      <c r="F190" s="160"/>
      <c r="G190" s="157"/>
      <c r="H190" s="390"/>
      <c r="I190" s="399"/>
      <c r="J190" s="63"/>
    </row>
    <row r="191" spans="1:10" s="22" customFormat="1" x14ac:dyDescent="0.25">
      <c r="A191" s="388"/>
      <c r="B191" s="188"/>
      <c r="C191" s="208" t="s">
        <v>221</v>
      </c>
      <c r="D191" s="198" t="s">
        <v>298</v>
      </c>
      <c r="E191" s="113"/>
      <c r="F191" s="160"/>
      <c r="G191" s="157"/>
      <c r="H191" s="390"/>
      <c r="I191" s="399"/>
      <c r="J191" s="63"/>
    </row>
    <row r="192" spans="1:10" s="22" customFormat="1" x14ac:dyDescent="0.25">
      <c r="A192" s="388"/>
      <c r="B192" s="188"/>
      <c r="C192" s="158" t="s">
        <v>221</v>
      </c>
      <c r="D192" s="198" t="s">
        <v>6</v>
      </c>
      <c r="E192" s="152"/>
      <c r="F192" s="150"/>
      <c r="G192" s="157"/>
      <c r="H192" s="390"/>
      <c r="I192" s="399"/>
      <c r="J192" s="63">
        <v>600</v>
      </c>
    </row>
    <row r="193" spans="1:10" s="22" customFormat="1" ht="30" customHeight="1" x14ac:dyDescent="0.25">
      <c r="A193" s="388"/>
      <c r="B193" s="189"/>
      <c r="C193" s="208" t="s">
        <v>221</v>
      </c>
      <c r="D193" s="118" t="s">
        <v>7</v>
      </c>
      <c r="E193" s="113"/>
      <c r="F193" s="160"/>
      <c r="G193" s="157"/>
      <c r="H193" s="390"/>
      <c r="I193" s="399"/>
      <c r="J193" s="62"/>
    </row>
    <row r="194" spans="1:10" s="22" customFormat="1" ht="15" customHeight="1" x14ac:dyDescent="0.25">
      <c r="A194" s="388"/>
      <c r="B194" s="188"/>
      <c r="C194" s="208" t="s">
        <v>221</v>
      </c>
      <c r="D194" s="198" t="s">
        <v>8</v>
      </c>
      <c r="E194" s="113"/>
      <c r="F194" s="160"/>
      <c r="G194" s="157"/>
      <c r="H194" s="390"/>
      <c r="I194" s="399"/>
      <c r="J194" s="63"/>
    </row>
    <row r="195" spans="1:10" s="22" customFormat="1" ht="26.25" x14ac:dyDescent="0.25">
      <c r="A195" s="388"/>
      <c r="B195" s="188"/>
      <c r="C195" s="158" t="s">
        <v>221</v>
      </c>
      <c r="D195" s="118" t="s">
        <v>335</v>
      </c>
      <c r="E195" s="113"/>
      <c r="F195" s="160"/>
      <c r="G195" s="157"/>
      <c r="H195" s="390"/>
      <c r="I195" s="399"/>
      <c r="J195" s="66">
        <v>1200</v>
      </c>
    </row>
    <row r="196" spans="1:10" s="22" customFormat="1" x14ac:dyDescent="0.25">
      <c r="A196" s="388"/>
      <c r="B196" s="188" t="s">
        <v>299</v>
      </c>
      <c r="C196" s="208" t="s">
        <v>221</v>
      </c>
      <c r="D196" s="198" t="s">
        <v>299</v>
      </c>
      <c r="E196" s="113"/>
      <c r="F196" s="160"/>
      <c r="G196" s="157"/>
      <c r="H196" s="390"/>
      <c r="I196" s="399"/>
      <c r="J196" s="63"/>
    </row>
    <row r="197" spans="1:10" s="22" customFormat="1" x14ac:dyDescent="0.25">
      <c r="A197" s="388"/>
      <c r="B197" s="188"/>
      <c r="C197" s="208" t="s">
        <v>221</v>
      </c>
      <c r="D197" s="198" t="s">
        <v>300</v>
      </c>
      <c r="E197" s="113"/>
      <c r="F197" s="160"/>
      <c r="G197" s="157"/>
      <c r="H197" s="390"/>
      <c r="I197" s="399"/>
      <c r="J197" s="63"/>
    </row>
    <row r="198" spans="1:10" s="22" customFormat="1" x14ac:dyDescent="0.25">
      <c r="A198" s="388"/>
      <c r="B198" s="188"/>
      <c r="C198" s="208" t="s">
        <v>221</v>
      </c>
      <c r="D198" s="198" t="s">
        <v>301</v>
      </c>
      <c r="E198" s="113"/>
      <c r="F198" s="160"/>
      <c r="G198" s="157"/>
      <c r="H198" s="390"/>
      <c r="I198" s="399"/>
      <c r="J198" s="63"/>
    </row>
    <row r="199" spans="1:10" s="22" customFormat="1" x14ac:dyDescent="0.25">
      <c r="A199" s="388"/>
      <c r="B199" s="188"/>
      <c r="C199" s="208" t="s">
        <v>221</v>
      </c>
      <c r="D199" s="198" t="s">
        <v>302</v>
      </c>
      <c r="E199" s="113"/>
      <c r="F199" s="160"/>
      <c r="G199" s="157"/>
      <c r="H199" s="390"/>
      <c r="I199" s="399"/>
      <c r="J199" s="63"/>
    </row>
    <row r="200" spans="1:10" s="22" customFormat="1" ht="26.25" x14ac:dyDescent="0.25">
      <c r="A200" s="388"/>
      <c r="B200" s="189"/>
      <c r="C200" s="158" t="s">
        <v>221</v>
      </c>
      <c r="D200" s="118" t="s">
        <v>303</v>
      </c>
      <c r="E200" s="113"/>
      <c r="F200" s="160"/>
      <c r="G200" s="157"/>
      <c r="H200" s="390"/>
      <c r="I200" s="399"/>
      <c r="J200" s="63">
        <v>1200</v>
      </c>
    </row>
    <row r="201" spans="1:10" s="22" customFormat="1" x14ac:dyDescent="0.25">
      <c r="A201" s="388"/>
      <c r="B201" s="193"/>
      <c r="C201" s="208" t="s">
        <v>221</v>
      </c>
      <c r="D201" s="175" t="s">
        <v>72</v>
      </c>
      <c r="E201" s="113"/>
      <c r="F201" s="160"/>
      <c r="G201" s="157"/>
      <c r="H201" s="390"/>
      <c r="I201" s="399"/>
      <c r="J201" s="62"/>
    </row>
    <row r="202" spans="1:10" s="22" customFormat="1" x14ac:dyDescent="0.25">
      <c r="A202" s="388"/>
      <c r="B202" s="194"/>
      <c r="C202" s="208" t="s">
        <v>221</v>
      </c>
      <c r="D202" s="200" t="s">
        <v>9</v>
      </c>
      <c r="E202" s="113"/>
      <c r="F202" s="160"/>
      <c r="G202" s="157"/>
      <c r="H202" s="390"/>
      <c r="I202" s="399"/>
      <c r="J202" s="63"/>
    </row>
    <row r="203" spans="1:10" s="22" customFormat="1" x14ac:dyDescent="0.25">
      <c r="A203" s="388"/>
      <c r="B203" s="167"/>
      <c r="C203" s="216"/>
      <c r="D203" s="113"/>
      <c r="E203" s="113"/>
      <c r="F203" s="113"/>
      <c r="G203" s="114"/>
      <c r="H203" s="106"/>
      <c r="I203" s="99"/>
      <c r="J203" s="63"/>
    </row>
    <row r="204" spans="1:10" s="22" customFormat="1" x14ac:dyDescent="0.25">
      <c r="A204" s="389"/>
      <c r="B204" s="126" t="s">
        <v>10</v>
      </c>
      <c r="C204" s="132"/>
      <c r="D204" s="160"/>
      <c r="E204" s="160"/>
      <c r="F204" s="160"/>
      <c r="G204" s="168"/>
      <c r="H204" s="390"/>
      <c r="I204" s="399"/>
      <c r="J204" s="66"/>
    </row>
    <row r="205" spans="1:10" s="22" customFormat="1" ht="20.25" x14ac:dyDescent="0.25">
      <c r="A205" s="103"/>
      <c r="B205" s="145"/>
      <c r="C205" s="217"/>
      <c r="D205" s="136"/>
      <c r="E205" s="136"/>
      <c r="F205" s="136"/>
      <c r="G205" s="151"/>
      <c r="H205" s="28"/>
      <c r="I205" s="28"/>
      <c r="J205" s="68">
        <v>0</v>
      </c>
    </row>
    <row r="206" spans="1:10" s="22" customFormat="1" ht="15" customHeight="1" x14ac:dyDescent="0.25">
      <c r="A206" s="505" t="s">
        <v>320</v>
      </c>
      <c r="B206" s="126"/>
      <c r="C206" s="208" t="s">
        <v>221</v>
      </c>
      <c r="D206" s="188" t="s">
        <v>64</v>
      </c>
      <c r="E206" s="158"/>
      <c r="F206" s="158"/>
      <c r="G206" s="127"/>
      <c r="H206" s="390"/>
      <c r="I206" s="391"/>
      <c r="J206" s="63"/>
    </row>
    <row r="207" spans="1:10" s="22" customFormat="1" x14ac:dyDescent="0.25">
      <c r="A207" s="506"/>
      <c r="B207" s="147"/>
      <c r="C207" s="158" t="s">
        <v>221</v>
      </c>
      <c r="D207" s="193" t="s">
        <v>305</v>
      </c>
      <c r="E207" s="158"/>
      <c r="F207" s="158"/>
      <c r="G207" s="127"/>
      <c r="H207" s="17"/>
      <c r="I207" s="18"/>
      <c r="J207" s="65">
        <v>1200</v>
      </c>
    </row>
    <row r="208" spans="1:10" s="22" customFormat="1" ht="28.5" customHeight="1" x14ac:dyDescent="0.25">
      <c r="A208" s="506"/>
      <c r="B208" s="147"/>
      <c r="C208" s="208" t="s">
        <v>169</v>
      </c>
      <c r="D208" s="193" t="s">
        <v>306</v>
      </c>
      <c r="E208" s="158"/>
      <c r="F208" s="158"/>
      <c r="G208" s="127"/>
      <c r="H208" s="390"/>
      <c r="I208" s="391"/>
      <c r="J208" s="62"/>
    </row>
    <row r="209" spans="1:10" s="22" customFormat="1" ht="44.45" customHeight="1" x14ac:dyDescent="0.25">
      <c r="A209" s="506"/>
      <c r="B209" s="147"/>
      <c r="C209" s="112" t="s">
        <v>221</v>
      </c>
      <c r="D209" s="193" t="s">
        <v>307</v>
      </c>
      <c r="E209" s="158"/>
      <c r="F209" s="158"/>
      <c r="G209" s="127"/>
      <c r="H209" s="390"/>
      <c r="I209" s="391"/>
      <c r="J209" s="62">
        <v>600</v>
      </c>
    </row>
    <row r="210" spans="1:10" s="22" customFormat="1" x14ac:dyDescent="0.25">
      <c r="A210" s="506"/>
      <c r="B210" s="126"/>
      <c r="C210" s="158" t="s">
        <v>221</v>
      </c>
      <c r="D210" s="188" t="s">
        <v>63</v>
      </c>
      <c r="E210" s="117"/>
      <c r="F210" s="117"/>
      <c r="G210" s="149"/>
      <c r="H210" s="381"/>
      <c r="I210" s="382"/>
      <c r="J210" s="63">
        <v>600</v>
      </c>
    </row>
    <row r="211" spans="1:10" s="22" customFormat="1" ht="38.25" x14ac:dyDescent="0.25">
      <c r="A211" s="506"/>
      <c r="B211" s="129"/>
      <c r="C211" s="112" t="s">
        <v>173</v>
      </c>
      <c r="D211" s="189" t="s">
        <v>95</v>
      </c>
      <c r="E211" s="158"/>
      <c r="F211" s="158"/>
      <c r="G211" s="127" t="s">
        <v>179</v>
      </c>
      <c r="H211" s="27"/>
      <c r="I211" s="46"/>
      <c r="J211" s="63">
        <v>600</v>
      </c>
    </row>
    <row r="212" spans="1:10" s="22" customFormat="1" x14ac:dyDescent="0.25">
      <c r="A212" s="506"/>
      <c r="B212" s="143"/>
      <c r="C212" s="216"/>
      <c r="D212" s="113"/>
      <c r="E212" s="113"/>
      <c r="F212" s="113"/>
      <c r="G212" s="114"/>
      <c r="H212" s="88"/>
      <c r="I212" s="46"/>
      <c r="J212" s="66"/>
    </row>
    <row r="213" spans="1:10" s="22" customFormat="1" x14ac:dyDescent="0.25">
      <c r="A213" s="507"/>
      <c r="B213" s="126" t="s">
        <v>10</v>
      </c>
      <c r="C213" s="132"/>
      <c r="D213" s="160"/>
      <c r="E213" s="160"/>
      <c r="F213" s="160"/>
      <c r="G213" s="168"/>
      <c r="H213" s="27"/>
      <c r="I213" s="46"/>
      <c r="J213" s="66"/>
    </row>
    <row r="214" spans="1:10" s="22" customFormat="1" ht="20.25" x14ac:dyDescent="0.25">
      <c r="A214" s="103"/>
      <c r="B214" s="145"/>
      <c r="C214" s="217"/>
      <c r="D214" s="136"/>
      <c r="E214" s="136"/>
      <c r="F214" s="136"/>
      <c r="G214" s="151"/>
      <c r="H214" s="392"/>
      <c r="I214" s="392"/>
      <c r="J214" s="68">
        <v>0</v>
      </c>
    </row>
    <row r="215" spans="1:10" s="22" customFormat="1" ht="29.25" hidden="1" customHeight="1" x14ac:dyDescent="0.25">
      <c r="A215" s="371" t="s">
        <v>321</v>
      </c>
      <c r="B215" s="126"/>
      <c r="C215" s="117" t="s">
        <v>221</v>
      </c>
      <c r="D215" s="128" t="s">
        <v>65</v>
      </c>
      <c r="E215" s="128"/>
      <c r="F215" s="128"/>
      <c r="G215" s="119"/>
      <c r="H215" s="381"/>
      <c r="I215" s="382"/>
      <c r="J215" s="63">
        <v>3200</v>
      </c>
    </row>
    <row r="216" spans="1:10" s="22" customFormat="1" x14ac:dyDescent="0.25">
      <c r="A216" s="385"/>
      <c r="B216" s="126"/>
      <c r="C216" s="117" t="s">
        <v>221</v>
      </c>
      <c r="D216" s="128" t="s">
        <v>308</v>
      </c>
      <c r="E216" s="128"/>
      <c r="F216" s="128"/>
      <c r="G216" s="133"/>
      <c r="H216" s="390"/>
      <c r="I216" s="391"/>
      <c r="J216" s="63">
        <v>1200</v>
      </c>
    </row>
    <row r="217" spans="1:10" s="22" customFormat="1" ht="26.25" x14ac:dyDescent="0.25">
      <c r="A217" s="385"/>
      <c r="B217" s="129"/>
      <c r="C217" s="117" t="s">
        <v>221</v>
      </c>
      <c r="D217" s="102" t="s">
        <v>309</v>
      </c>
      <c r="E217" s="102"/>
      <c r="F217" s="102"/>
      <c r="G217" s="133"/>
      <c r="H217" s="27"/>
      <c r="I217" s="41"/>
      <c r="J217" s="62">
        <v>1200</v>
      </c>
    </row>
    <row r="218" spans="1:10" s="22" customFormat="1" ht="18.75" customHeight="1" x14ac:dyDescent="0.25">
      <c r="A218" s="385"/>
      <c r="B218" s="143"/>
      <c r="C218" s="216"/>
      <c r="D218" s="113"/>
      <c r="E218" s="113"/>
      <c r="F218" s="113"/>
      <c r="G218" s="114"/>
      <c r="H218" s="87"/>
      <c r="I218" s="47"/>
      <c r="J218" s="66"/>
    </row>
    <row r="219" spans="1:10" s="22" customFormat="1" ht="24.75" customHeight="1" x14ac:dyDescent="0.25">
      <c r="A219" s="386"/>
      <c r="B219" s="126" t="s">
        <v>10</v>
      </c>
      <c r="C219" s="208"/>
      <c r="D219" s="115"/>
      <c r="E219" s="115"/>
      <c r="F219" s="115"/>
      <c r="G219" s="133"/>
      <c r="H219" s="20"/>
      <c r="I219" s="46"/>
      <c r="J219" s="66"/>
    </row>
    <row r="220" spans="1:10" s="22" customFormat="1" ht="20.25" x14ac:dyDescent="0.25">
      <c r="A220" s="103"/>
      <c r="B220" s="134"/>
      <c r="C220" s="217"/>
      <c r="D220" s="136"/>
      <c r="E220" s="136"/>
      <c r="F220" s="136"/>
      <c r="G220" s="137"/>
      <c r="H220" s="405"/>
      <c r="I220" s="405"/>
      <c r="J220" s="68">
        <v>0</v>
      </c>
    </row>
    <row r="221" spans="1:10" s="22" customFormat="1" ht="26.25" customHeight="1" thickBot="1" x14ac:dyDescent="0.3">
      <c r="A221" s="387" t="s">
        <v>258</v>
      </c>
      <c r="B221" s="188"/>
      <c r="C221" s="208" t="s">
        <v>221</v>
      </c>
      <c r="D221" s="189" t="s">
        <v>336</v>
      </c>
      <c r="E221" s="197"/>
      <c r="F221" s="197"/>
      <c r="G221" s="199"/>
      <c r="H221" s="411"/>
      <c r="I221" s="412"/>
      <c r="J221" s="63"/>
    </row>
    <row r="222" spans="1:10" s="22" customFormat="1" ht="15.75" thickBot="1" x14ac:dyDescent="0.3">
      <c r="A222" s="388"/>
      <c r="B222" s="375"/>
      <c r="C222" s="376" t="s">
        <v>221</v>
      </c>
      <c r="D222" s="428" t="s">
        <v>23</v>
      </c>
      <c r="E222" s="373"/>
      <c r="F222" s="373"/>
      <c r="G222" s="374"/>
      <c r="H222" s="37" t="s">
        <v>11</v>
      </c>
      <c r="I222" s="32" t="s">
        <v>12</v>
      </c>
      <c r="J222" s="400"/>
    </row>
    <row r="223" spans="1:10" s="22" customFormat="1" x14ac:dyDescent="0.25">
      <c r="A223" s="388"/>
      <c r="B223" s="375"/>
      <c r="C223" s="376"/>
      <c r="D223" s="428"/>
      <c r="E223" s="373"/>
      <c r="F223" s="373"/>
      <c r="G223" s="373"/>
      <c r="H223" s="45"/>
      <c r="I223" s="61"/>
      <c r="J223" s="401"/>
    </row>
    <row r="224" spans="1:10" s="22" customFormat="1" ht="14.25" customHeight="1" thickBot="1" x14ac:dyDescent="0.3">
      <c r="A224" s="388"/>
      <c r="B224" s="188"/>
      <c r="C224" s="208" t="s">
        <v>221</v>
      </c>
      <c r="D224" s="188" t="s">
        <v>24</v>
      </c>
      <c r="E224" s="197"/>
      <c r="F224" s="197"/>
      <c r="G224" s="199"/>
      <c r="H224" s="107"/>
      <c r="I224" s="23"/>
      <c r="J224" s="63"/>
    </row>
    <row r="225" spans="1:10" s="22" customFormat="1" ht="15.75" thickBot="1" x14ac:dyDescent="0.3">
      <c r="A225" s="388"/>
      <c r="B225" s="375"/>
      <c r="C225" s="376" t="s">
        <v>221</v>
      </c>
      <c r="D225" s="428" t="s">
        <v>25</v>
      </c>
      <c r="E225" s="373"/>
      <c r="F225" s="373"/>
      <c r="G225" s="377"/>
      <c r="H225" s="73" t="s">
        <v>2</v>
      </c>
      <c r="I225" s="32" t="s">
        <v>3</v>
      </c>
      <c r="J225" s="400"/>
    </row>
    <row r="226" spans="1:10" s="22" customFormat="1" x14ac:dyDescent="0.25">
      <c r="A226" s="388"/>
      <c r="B226" s="375"/>
      <c r="C226" s="376"/>
      <c r="D226" s="428"/>
      <c r="E226" s="373"/>
      <c r="F226" s="373"/>
      <c r="G226" s="378"/>
      <c r="H226" s="107"/>
      <c r="I226" s="41"/>
      <c r="J226" s="401"/>
    </row>
    <row r="227" spans="1:10" s="22" customFormat="1" x14ac:dyDescent="0.25">
      <c r="A227" s="388"/>
      <c r="B227" s="188"/>
      <c r="C227" s="208" t="s">
        <v>221</v>
      </c>
      <c r="D227" s="188" t="s">
        <v>26</v>
      </c>
      <c r="E227" s="197"/>
      <c r="F227" s="197"/>
      <c r="G227" s="127"/>
      <c r="H227" s="107"/>
      <c r="I227" s="23"/>
      <c r="J227" s="63"/>
    </row>
    <row r="228" spans="1:10" s="22" customFormat="1" x14ac:dyDescent="0.25">
      <c r="A228" s="388"/>
      <c r="B228" s="188"/>
      <c r="C228" s="208" t="s">
        <v>221</v>
      </c>
      <c r="D228" s="188" t="s">
        <v>27</v>
      </c>
      <c r="E228" s="197"/>
      <c r="F228" s="197"/>
      <c r="G228" s="199"/>
      <c r="H228" s="27"/>
      <c r="I228" s="41"/>
      <c r="J228" s="63"/>
    </row>
    <row r="229" spans="1:10" x14ac:dyDescent="0.25">
      <c r="A229" s="388"/>
      <c r="B229" s="143"/>
      <c r="C229" s="216"/>
      <c r="D229" s="113"/>
      <c r="E229" s="113"/>
      <c r="F229" s="113"/>
      <c r="G229" s="114"/>
      <c r="H229" s="88"/>
      <c r="I229" s="46"/>
      <c r="J229" s="66"/>
    </row>
    <row r="230" spans="1:10" s="22" customFormat="1" ht="16.5" customHeight="1" x14ac:dyDescent="0.25">
      <c r="A230" s="389"/>
      <c r="B230" s="126" t="s">
        <v>10</v>
      </c>
      <c r="C230" s="208"/>
      <c r="D230" s="160"/>
      <c r="E230" s="160"/>
      <c r="F230" s="160"/>
      <c r="G230" s="168"/>
      <c r="H230" s="27"/>
      <c r="I230" s="46"/>
      <c r="J230" s="66"/>
    </row>
    <row r="231" spans="1:10" s="22" customFormat="1" ht="16.5" customHeight="1" x14ac:dyDescent="0.25">
      <c r="A231" s="103"/>
      <c r="B231" s="145"/>
      <c r="C231" s="217"/>
      <c r="D231" s="136"/>
      <c r="E231" s="136"/>
      <c r="F231" s="136"/>
      <c r="G231" s="151"/>
      <c r="H231" s="392"/>
      <c r="I231" s="392"/>
      <c r="J231" s="68">
        <v>0</v>
      </c>
    </row>
    <row r="232" spans="1:10" s="22" customFormat="1" ht="27.6" customHeight="1" x14ac:dyDescent="0.25">
      <c r="A232" s="505" t="s">
        <v>322</v>
      </c>
      <c r="B232" s="126"/>
      <c r="C232" s="208" t="s">
        <v>221</v>
      </c>
      <c r="D232" s="198" t="s">
        <v>66</v>
      </c>
      <c r="E232" s="158"/>
      <c r="F232" s="115"/>
      <c r="G232" s="119"/>
      <c r="H232" s="390"/>
      <c r="I232" s="391"/>
      <c r="J232" s="57"/>
    </row>
    <row r="233" spans="1:10" s="22" customFormat="1" ht="34.9" customHeight="1" x14ac:dyDescent="0.25">
      <c r="A233" s="506"/>
      <c r="B233" s="126"/>
      <c r="C233" s="158" t="s">
        <v>221</v>
      </c>
      <c r="D233" s="198" t="s">
        <v>67</v>
      </c>
      <c r="E233" s="158"/>
      <c r="F233" s="115"/>
      <c r="G233" s="119"/>
      <c r="H233" s="393"/>
      <c r="I233" s="394"/>
      <c r="J233" s="66">
        <v>1200</v>
      </c>
    </row>
    <row r="234" spans="1:10" s="22" customFormat="1" ht="30.6" customHeight="1" x14ac:dyDescent="0.25">
      <c r="A234" s="506"/>
      <c r="B234" s="143"/>
      <c r="C234" s="216"/>
      <c r="D234" s="113"/>
      <c r="E234" s="113"/>
      <c r="F234" s="113"/>
      <c r="G234" s="114"/>
      <c r="H234" s="109"/>
      <c r="I234" s="101"/>
      <c r="J234" s="66"/>
    </row>
    <row r="235" spans="1:10" s="22" customFormat="1" ht="30" customHeight="1" x14ac:dyDescent="0.25">
      <c r="A235" s="507"/>
      <c r="B235" s="126" t="s">
        <v>10</v>
      </c>
      <c r="C235" s="208"/>
      <c r="D235" s="115"/>
      <c r="E235" s="115"/>
      <c r="F235" s="115"/>
      <c r="G235" s="169"/>
      <c r="H235" s="393"/>
      <c r="I235" s="394"/>
      <c r="J235" s="66"/>
    </row>
    <row r="236" spans="1:10" s="22" customFormat="1" ht="20.25" x14ac:dyDescent="0.25">
      <c r="A236" s="103"/>
      <c r="B236" s="134"/>
      <c r="C236" s="217"/>
      <c r="D236" s="136"/>
      <c r="E236" s="136"/>
      <c r="F236" s="136"/>
      <c r="G236" s="137"/>
      <c r="I236" s="29"/>
      <c r="J236" s="68">
        <v>0</v>
      </c>
    </row>
    <row r="237" spans="1:10" s="22" customFormat="1" ht="38.450000000000003" customHeight="1" x14ac:dyDescent="0.25">
      <c r="A237" s="508" t="s">
        <v>323</v>
      </c>
      <c r="B237" s="129"/>
      <c r="C237" s="118" t="s">
        <v>221</v>
      </c>
      <c r="D237" s="118" t="s">
        <v>70</v>
      </c>
      <c r="E237" s="118"/>
      <c r="F237" s="102"/>
      <c r="G237" s="119"/>
      <c r="H237" s="381"/>
      <c r="I237" s="382"/>
      <c r="J237" s="62">
        <v>600</v>
      </c>
    </row>
    <row r="238" spans="1:10" s="22" customFormat="1" ht="37.15" customHeight="1" x14ac:dyDescent="0.25">
      <c r="A238" s="509"/>
      <c r="B238" s="126"/>
      <c r="C238" s="218" t="s">
        <v>221</v>
      </c>
      <c r="D238" s="198" t="s">
        <v>43</v>
      </c>
      <c r="E238" s="170"/>
      <c r="F238" s="171"/>
      <c r="G238" s="172"/>
      <c r="H238" s="390"/>
      <c r="I238" s="391"/>
      <c r="J238" s="63"/>
    </row>
    <row r="239" spans="1:10" s="22" customFormat="1" ht="15" customHeight="1" x14ac:dyDescent="0.25">
      <c r="A239" s="509"/>
      <c r="B239" s="143"/>
      <c r="C239" s="220"/>
      <c r="D239" s="153"/>
      <c r="E239" s="153"/>
      <c r="F239" s="153"/>
      <c r="G239" s="173"/>
      <c r="H239" s="106"/>
      <c r="I239" s="96"/>
      <c r="J239" s="63"/>
    </row>
    <row r="240" spans="1:10" s="22" customFormat="1" ht="16.5" customHeight="1" x14ac:dyDescent="0.25">
      <c r="A240" s="510"/>
      <c r="B240" s="126" t="s">
        <v>10</v>
      </c>
      <c r="C240" s="218"/>
      <c r="D240" s="142"/>
      <c r="E240" s="142"/>
      <c r="F240" s="142"/>
      <c r="G240" s="133"/>
      <c r="H240" s="403"/>
      <c r="I240" s="404"/>
      <c r="J240" s="66"/>
    </row>
    <row r="241" spans="1:10" s="22" customFormat="1" ht="13.15" customHeight="1" x14ac:dyDescent="0.25">
      <c r="A241" s="103"/>
      <c r="B241" s="134"/>
      <c r="C241" s="221"/>
      <c r="D241" s="136"/>
      <c r="E241" s="136"/>
      <c r="F241" s="136"/>
      <c r="G241" s="137"/>
      <c r="J241" s="68">
        <v>0</v>
      </c>
    </row>
    <row r="242" spans="1:10" s="22" customFormat="1" ht="24.6" customHeight="1" x14ac:dyDescent="0.25">
      <c r="A242" s="103"/>
      <c r="B242" s="260" t="s">
        <v>187</v>
      </c>
      <c r="C242" s="261"/>
      <c r="D242" s="136"/>
      <c r="E242" s="136"/>
      <c r="F242" s="136"/>
      <c r="G242" s="137"/>
      <c r="J242" s="68">
        <v>0</v>
      </c>
    </row>
    <row r="243" spans="1:10" s="22" customFormat="1" ht="64.5" customHeight="1" x14ac:dyDescent="0.25">
      <c r="A243" s="387" t="s">
        <v>209</v>
      </c>
      <c r="B243" s="174"/>
      <c r="C243" s="208" t="s">
        <v>221</v>
      </c>
      <c r="D243" s="226" t="s">
        <v>337</v>
      </c>
      <c r="E243" s="158"/>
      <c r="F243" s="115"/>
      <c r="G243" s="133" t="s">
        <v>120</v>
      </c>
      <c r="H243" s="390"/>
      <c r="I243" s="391"/>
      <c r="J243" s="63"/>
    </row>
    <row r="244" spans="1:10" s="22" customFormat="1" ht="76.5" x14ac:dyDescent="0.25">
      <c r="A244" s="388"/>
      <c r="B244" s="174"/>
      <c r="C244" s="208" t="s">
        <v>221</v>
      </c>
      <c r="D244" s="226" t="s">
        <v>338</v>
      </c>
      <c r="E244" s="158"/>
      <c r="F244" s="112"/>
      <c r="G244" s="127" t="s">
        <v>119</v>
      </c>
      <c r="H244" s="390"/>
      <c r="I244" s="391"/>
      <c r="J244" s="63"/>
    </row>
    <row r="245" spans="1:10" s="22" customFormat="1" ht="102.75" hidden="1" customHeight="1" x14ac:dyDescent="0.25">
      <c r="A245" s="388"/>
      <c r="B245" s="147"/>
      <c r="C245" s="209" t="s">
        <v>221</v>
      </c>
      <c r="D245" s="193" t="s">
        <v>150</v>
      </c>
      <c r="E245" s="175"/>
      <c r="F245" s="175"/>
      <c r="G245" s="175" t="s">
        <v>261</v>
      </c>
      <c r="H245" s="49"/>
      <c r="I245" s="40"/>
      <c r="J245" s="65">
        <v>3200</v>
      </c>
    </row>
    <row r="246" spans="1:10" s="22" customFormat="1" ht="63.75" hidden="1" customHeight="1" x14ac:dyDescent="0.25">
      <c r="A246" s="388"/>
      <c r="B246" s="147"/>
      <c r="C246" s="209" t="s">
        <v>221</v>
      </c>
      <c r="D246" s="193" t="s">
        <v>149</v>
      </c>
      <c r="E246" s="175"/>
      <c r="F246" s="169"/>
      <c r="G246" s="119" t="s">
        <v>262</v>
      </c>
      <c r="H246" s="393"/>
      <c r="I246" s="407"/>
      <c r="J246" s="65">
        <v>3200</v>
      </c>
    </row>
    <row r="247" spans="1:10" s="22" customFormat="1" ht="51" hidden="1" customHeight="1" x14ac:dyDescent="0.25">
      <c r="A247" s="388"/>
      <c r="B247" s="147"/>
      <c r="C247" s="212" t="s">
        <v>221</v>
      </c>
      <c r="D247" s="193" t="s">
        <v>149</v>
      </c>
      <c r="E247" s="175"/>
      <c r="F247" s="169"/>
      <c r="G247" s="119" t="s">
        <v>263</v>
      </c>
      <c r="H247" s="49"/>
      <c r="I247" s="40"/>
      <c r="J247" s="65">
        <v>3200</v>
      </c>
    </row>
    <row r="248" spans="1:10" s="22" customFormat="1" ht="38.25" hidden="1" customHeight="1" x14ac:dyDescent="0.25">
      <c r="A248" s="388"/>
      <c r="B248" s="147"/>
      <c r="C248" s="212" t="s">
        <v>221</v>
      </c>
      <c r="D248" s="193" t="s">
        <v>184</v>
      </c>
      <c r="E248" s="175"/>
      <c r="F248" s="169"/>
      <c r="G248" s="119" t="s">
        <v>185</v>
      </c>
      <c r="H248" s="49"/>
      <c r="I248" s="48"/>
      <c r="J248" s="65">
        <v>3200</v>
      </c>
    </row>
    <row r="249" spans="1:10" s="22" customFormat="1" ht="51" hidden="1" customHeight="1" x14ac:dyDescent="0.25">
      <c r="A249" s="388"/>
      <c r="B249" s="147"/>
      <c r="C249" s="212" t="s">
        <v>221</v>
      </c>
      <c r="D249" s="193" t="s">
        <v>149</v>
      </c>
      <c r="E249" s="175"/>
      <c r="F249" s="169"/>
      <c r="G249" s="119" t="s">
        <v>264</v>
      </c>
      <c r="H249" s="49"/>
      <c r="I249" s="40"/>
      <c r="J249" s="65">
        <v>3200</v>
      </c>
    </row>
    <row r="250" spans="1:10" s="22" customFormat="1" ht="55.5" hidden="1" customHeight="1" x14ac:dyDescent="0.25">
      <c r="A250" s="388"/>
      <c r="B250" s="147"/>
      <c r="C250" s="212" t="s">
        <v>221</v>
      </c>
      <c r="D250" s="193" t="s">
        <v>149</v>
      </c>
      <c r="E250" s="175"/>
      <c r="F250" s="169"/>
      <c r="G250" s="119" t="s">
        <v>265</v>
      </c>
      <c r="H250" s="49"/>
      <c r="I250" s="40"/>
      <c r="J250" s="65">
        <v>3200</v>
      </c>
    </row>
    <row r="251" spans="1:10" s="22" customFormat="1" ht="92.25" customHeight="1" x14ac:dyDescent="0.25">
      <c r="A251" s="388"/>
      <c r="B251" s="147"/>
      <c r="C251" s="212" t="s">
        <v>221</v>
      </c>
      <c r="D251" s="193" t="s">
        <v>151</v>
      </c>
      <c r="E251" s="175"/>
      <c r="F251" s="169"/>
      <c r="G251" s="119" t="s">
        <v>186</v>
      </c>
      <c r="H251" s="393"/>
      <c r="I251" s="408"/>
      <c r="J251" s="65">
        <v>1200</v>
      </c>
    </row>
    <row r="252" spans="1:10" s="22" customFormat="1" ht="108.75" hidden="1" customHeight="1" x14ac:dyDescent="0.25">
      <c r="A252" s="388"/>
      <c r="B252" s="147"/>
      <c r="C252" s="212" t="s">
        <v>221</v>
      </c>
      <c r="D252" s="193" t="s">
        <v>151</v>
      </c>
      <c r="E252" s="175"/>
      <c r="F252" s="169"/>
      <c r="G252" s="119" t="s">
        <v>152</v>
      </c>
      <c r="H252" s="393" t="s">
        <v>154</v>
      </c>
      <c r="I252" s="408"/>
      <c r="J252" s="65">
        <v>3200</v>
      </c>
    </row>
    <row r="253" spans="1:10" s="22" customFormat="1" ht="77.25" hidden="1" customHeight="1" x14ac:dyDescent="0.25">
      <c r="A253" s="388"/>
      <c r="B253" s="147"/>
      <c r="C253" s="212" t="s">
        <v>221</v>
      </c>
      <c r="D253" s="193" t="s">
        <v>151</v>
      </c>
      <c r="E253" s="175"/>
      <c r="F253" s="169"/>
      <c r="G253" s="119" t="s">
        <v>153</v>
      </c>
      <c r="H253" s="49"/>
      <c r="I253" s="40"/>
      <c r="J253" s="65">
        <v>3200</v>
      </c>
    </row>
    <row r="254" spans="1:10" s="22" customFormat="1" ht="53.25" hidden="1" customHeight="1" x14ac:dyDescent="0.25">
      <c r="A254" s="388"/>
      <c r="B254" s="147"/>
      <c r="C254" s="212" t="s">
        <v>221</v>
      </c>
      <c r="D254" s="193" t="s">
        <v>151</v>
      </c>
      <c r="E254" s="175"/>
      <c r="F254" s="169"/>
      <c r="G254" s="119" t="s">
        <v>155</v>
      </c>
      <c r="H254" s="49"/>
      <c r="I254" s="40"/>
      <c r="J254" s="65">
        <v>3200</v>
      </c>
    </row>
    <row r="255" spans="1:10" s="22" customFormat="1" ht="14.25" hidden="1" customHeight="1" x14ac:dyDescent="0.25">
      <c r="A255" s="388"/>
      <c r="B255" s="147"/>
      <c r="C255" s="212" t="s">
        <v>221</v>
      </c>
      <c r="D255" s="193" t="s">
        <v>151</v>
      </c>
      <c r="E255" s="175"/>
      <c r="F255" s="169"/>
      <c r="G255" s="119" t="s">
        <v>156</v>
      </c>
      <c r="H255" s="49"/>
      <c r="I255" s="40"/>
      <c r="J255" s="65">
        <v>3200</v>
      </c>
    </row>
    <row r="256" spans="1:10" s="22" customFormat="1" ht="63.75" x14ac:dyDescent="0.25">
      <c r="A256" s="388"/>
      <c r="B256" s="126"/>
      <c r="C256" s="208" t="s">
        <v>221</v>
      </c>
      <c r="D256" s="188" t="s">
        <v>124</v>
      </c>
      <c r="E256" s="175"/>
      <c r="F256" s="169"/>
      <c r="G256" s="119" t="s">
        <v>121</v>
      </c>
      <c r="H256" s="390"/>
      <c r="I256" s="391"/>
      <c r="J256" s="63"/>
    </row>
    <row r="257" spans="1:10" s="22" customFormat="1" ht="102" hidden="1" customHeight="1" x14ac:dyDescent="0.25">
      <c r="A257" s="388"/>
      <c r="B257" s="126"/>
      <c r="C257" s="212" t="s">
        <v>221</v>
      </c>
      <c r="D257" s="188" t="s">
        <v>124</v>
      </c>
      <c r="E257" s="175"/>
      <c r="F257" s="169"/>
      <c r="G257" s="119" t="s">
        <v>266</v>
      </c>
      <c r="H257" s="16"/>
      <c r="I257" s="15"/>
      <c r="J257" s="65">
        <v>3200</v>
      </c>
    </row>
    <row r="258" spans="1:10" s="22" customFormat="1" x14ac:dyDescent="0.25">
      <c r="A258" s="388"/>
      <c r="B258" s="126"/>
      <c r="C258" s="208" t="s">
        <v>221</v>
      </c>
      <c r="D258" s="188" t="s">
        <v>46</v>
      </c>
      <c r="E258" s="158"/>
      <c r="F258" s="115"/>
      <c r="G258" s="119"/>
      <c r="H258" s="390"/>
      <c r="I258" s="391"/>
      <c r="J258" s="63"/>
    </row>
    <row r="259" spans="1:10" s="22" customFormat="1" x14ac:dyDescent="0.25">
      <c r="A259" s="388"/>
      <c r="B259" s="129"/>
      <c r="C259" s="208" t="s">
        <v>241</v>
      </c>
      <c r="D259" s="189" t="s">
        <v>49</v>
      </c>
      <c r="E259" s="158"/>
      <c r="F259" s="115"/>
      <c r="G259" s="119"/>
      <c r="H259" s="390"/>
      <c r="I259" s="391"/>
      <c r="J259" s="63"/>
    </row>
    <row r="260" spans="1:10" s="22" customFormat="1" x14ac:dyDescent="0.25">
      <c r="A260" s="388"/>
      <c r="B260" s="129"/>
      <c r="C260" s="208" t="s">
        <v>241</v>
      </c>
      <c r="D260" s="189" t="s">
        <v>48</v>
      </c>
      <c r="E260" s="158"/>
      <c r="F260" s="115"/>
      <c r="G260" s="119"/>
      <c r="H260" s="390"/>
      <c r="I260" s="391"/>
      <c r="J260" s="63"/>
    </row>
    <row r="261" spans="1:10" s="22" customFormat="1" ht="15" hidden="1" customHeight="1" x14ac:dyDescent="0.25">
      <c r="A261" s="388"/>
      <c r="B261" s="176"/>
      <c r="C261" s="212" t="s">
        <v>221</v>
      </c>
      <c r="D261" s="204" t="s">
        <v>47</v>
      </c>
      <c r="E261" s="205"/>
      <c r="F261" s="177"/>
      <c r="G261" s="119"/>
      <c r="H261" s="390"/>
      <c r="I261" s="391"/>
      <c r="J261" s="65">
        <v>3200</v>
      </c>
    </row>
    <row r="262" spans="1:10" s="22" customFormat="1" ht="25.5" hidden="1" customHeight="1" x14ac:dyDescent="0.25">
      <c r="A262" s="388"/>
      <c r="B262" s="176"/>
      <c r="C262" s="212" t="s">
        <v>221</v>
      </c>
      <c r="D262" s="215" t="s">
        <v>339</v>
      </c>
      <c r="E262" s="205"/>
      <c r="F262" s="177"/>
      <c r="G262" s="119"/>
      <c r="H262" s="390"/>
      <c r="I262" s="391"/>
      <c r="J262" s="65">
        <v>3200</v>
      </c>
    </row>
    <row r="263" spans="1:10" s="22" customFormat="1" ht="51" x14ac:dyDescent="0.25">
      <c r="A263" s="388"/>
      <c r="B263" s="129"/>
      <c r="C263" s="212" t="s">
        <v>221</v>
      </c>
      <c r="D263" s="189" t="s">
        <v>340</v>
      </c>
      <c r="E263" s="118"/>
      <c r="F263" s="102"/>
      <c r="G263" s="119"/>
      <c r="H263" s="390"/>
      <c r="I263" s="391"/>
      <c r="J263" s="62">
        <v>600</v>
      </c>
    </row>
    <row r="264" spans="1:10" s="22" customFormat="1" ht="63.75" hidden="1" customHeight="1" x14ac:dyDescent="0.25">
      <c r="A264" s="388"/>
      <c r="B264" s="147"/>
      <c r="C264" s="212" t="s">
        <v>221</v>
      </c>
      <c r="D264" s="193" t="s">
        <v>157</v>
      </c>
      <c r="E264" s="175"/>
      <c r="F264" s="169"/>
      <c r="G264" s="119" t="s">
        <v>267</v>
      </c>
      <c r="H264" s="49"/>
      <c r="I264" s="40"/>
      <c r="J264" s="65">
        <v>3200</v>
      </c>
    </row>
    <row r="265" spans="1:10" s="22" customFormat="1" ht="76.5" hidden="1" customHeight="1" x14ac:dyDescent="0.25">
      <c r="A265" s="388"/>
      <c r="B265" s="147"/>
      <c r="C265" s="212" t="s">
        <v>221</v>
      </c>
      <c r="D265" s="193" t="s">
        <v>157</v>
      </c>
      <c r="E265" s="175"/>
      <c r="F265" s="169"/>
      <c r="G265" s="119" t="s">
        <v>268</v>
      </c>
      <c r="H265" s="49"/>
      <c r="I265" s="40"/>
      <c r="J265" s="65">
        <v>3200</v>
      </c>
    </row>
    <row r="266" spans="1:10" s="22" customFormat="1" ht="38.25" hidden="1" customHeight="1" x14ac:dyDescent="0.25">
      <c r="A266" s="388"/>
      <c r="B266" s="147"/>
      <c r="C266" s="212" t="s">
        <v>221</v>
      </c>
      <c r="D266" s="193" t="s">
        <v>157</v>
      </c>
      <c r="E266" s="175"/>
      <c r="F266" s="169"/>
      <c r="G266" s="119" t="s">
        <v>158</v>
      </c>
      <c r="H266" s="49"/>
      <c r="I266" s="40"/>
      <c r="J266" s="65">
        <v>3200</v>
      </c>
    </row>
    <row r="267" spans="1:10" s="22" customFormat="1" ht="87.6" hidden="1" customHeight="1" x14ac:dyDescent="0.25">
      <c r="A267" s="388"/>
      <c r="B267" s="147"/>
      <c r="C267" s="212" t="s">
        <v>221</v>
      </c>
      <c r="D267" s="193" t="s">
        <v>157</v>
      </c>
      <c r="E267" s="175"/>
      <c r="F267" s="169"/>
      <c r="G267" s="119" t="s">
        <v>269</v>
      </c>
      <c r="H267" s="49"/>
      <c r="I267" s="40"/>
      <c r="J267" s="65">
        <v>3200</v>
      </c>
    </row>
    <row r="268" spans="1:10" s="22" customFormat="1" ht="25.5" x14ac:dyDescent="0.25">
      <c r="A268" s="388"/>
      <c r="B268" s="147"/>
      <c r="C268" s="212" t="s">
        <v>221</v>
      </c>
      <c r="D268" s="193" t="s">
        <v>157</v>
      </c>
      <c r="E268" s="175"/>
      <c r="F268" s="169"/>
      <c r="G268" s="119" t="s">
        <v>159</v>
      </c>
      <c r="H268" s="49"/>
      <c r="I268" s="40"/>
      <c r="J268" s="65">
        <v>1200</v>
      </c>
    </row>
    <row r="269" spans="1:10" s="22" customFormat="1" x14ac:dyDescent="0.25">
      <c r="A269" s="388"/>
      <c r="B269" s="178"/>
      <c r="C269" s="216"/>
      <c r="D269" s="161"/>
      <c r="E269" s="161"/>
      <c r="F269" s="161"/>
      <c r="G269" s="114"/>
      <c r="H269" s="109"/>
      <c r="I269" s="100"/>
      <c r="J269" s="65"/>
    </row>
    <row r="270" spans="1:10" s="22" customFormat="1" x14ac:dyDescent="0.25">
      <c r="A270" s="389"/>
      <c r="B270" s="126" t="s">
        <v>10</v>
      </c>
      <c r="C270" s="208"/>
      <c r="D270" s="115"/>
      <c r="E270" s="115"/>
      <c r="F270" s="115"/>
      <c r="G270" s="119"/>
      <c r="H270" s="393"/>
      <c r="I270" s="408"/>
      <c r="J270" s="66"/>
    </row>
    <row r="271" spans="1:10" s="22" customFormat="1" ht="20.25" x14ac:dyDescent="0.25">
      <c r="A271" s="103"/>
      <c r="B271" s="134"/>
      <c r="C271" s="217"/>
      <c r="D271" s="136"/>
      <c r="E271" s="136"/>
      <c r="F271" s="136"/>
      <c r="G271" s="137"/>
      <c r="H271" s="405"/>
      <c r="I271" s="405"/>
      <c r="J271" s="68"/>
    </row>
    <row r="272" spans="1:10" s="22" customFormat="1" x14ac:dyDescent="0.25">
      <c r="A272" s="384" t="s">
        <v>312</v>
      </c>
      <c r="B272" s="126"/>
      <c r="C272" s="218" t="s">
        <v>221</v>
      </c>
      <c r="D272" s="188" t="s">
        <v>50</v>
      </c>
      <c r="E272" s="141"/>
      <c r="F272" s="141"/>
      <c r="G272" s="149"/>
      <c r="H272" s="383"/>
      <c r="I272" s="382"/>
      <c r="J272" s="63"/>
    </row>
    <row r="273" spans="1:10" s="22" customFormat="1" x14ac:dyDescent="0.25">
      <c r="A273" s="385"/>
      <c r="B273" s="126"/>
      <c r="C273" s="218" t="s">
        <v>221</v>
      </c>
      <c r="D273" s="188" t="s">
        <v>51</v>
      </c>
      <c r="E273" s="141"/>
      <c r="F273" s="141"/>
      <c r="G273" s="149"/>
      <c r="H273" s="383"/>
      <c r="I273" s="382"/>
      <c r="J273" s="63"/>
    </row>
    <row r="274" spans="1:10" s="22" customFormat="1" x14ac:dyDescent="0.25">
      <c r="A274" s="385"/>
      <c r="B274" s="126"/>
      <c r="C274" s="218" t="s">
        <v>221</v>
      </c>
      <c r="D274" s="188" t="s">
        <v>52</v>
      </c>
      <c r="E274" s="141"/>
      <c r="F274" s="141"/>
      <c r="G274" s="149"/>
      <c r="H274" s="383"/>
      <c r="I274" s="382"/>
      <c r="J274" s="63"/>
    </row>
    <row r="275" spans="1:10" s="22" customFormat="1" x14ac:dyDescent="0.25">
      <c r="A275" s="385"/>
      <c r="B275" s="126"/>
      <c r="C275" s="218" t="s">
        <v>221</v>
      </c>
      <c r="D275" s="188" t="s">
        <v>53</v>
      </c>
      <c r="E275" s="141"/>
      <c r="F275" s="141"/>
      <c r="G275" s="149"/>
      <c r="H275" s="383"/>
      <c r="I275" s="382"/>
      <c r="J275" s="63"/>
    </row>
    <row r="276" spans="1:10" s="22" customFormat="1" x14ac:dyDescent="0.25">
      <c r="A276" s="385"/>
      <c r="B276" s="126"/>
      <c r="C276" s="218" t="s">
        <v>221</v>
      </c>
      <c r="D276" s="188" t="s">
        <v>54</v>
      </c>
      <c r="E276" s="141"/>
      <c r="F276" s="141"/>
      <c r="G276" s="149"/>
      <c r="H276" s="383"/>
      <c r="I276" s="382"/>
      <c r="J276" s="63"/>
    </row>
    <row r="277" spans="1:10" s="22" customFormat="1" ht="25.5" x14ac:dyDescent="0.25">
      <c r="A277" s="385"/>
      <c r="B277" s="126"/>
      <c r="C277" s="218" t="s">
        <v>221</v>
      </c>
      <c r="D277" s="189" t="s">
        <v>341</v>
      </c>
      <c r="E277" s="141"/>
      <c r="F277" s="141"/>
      <c r="G277" s="149"/>
      <c r="H277" s="383"/>
      <c r="I277" s="382"/>
      <c r="J277" s="63"/>
    </row>
    <row r="278" spans="1:10" s="22" customFormat="1" x14ac:dyDescent="0.25">
      <c r="A278" s="385"/>
      <c r="B278" s="126"/>
      <c r="C278" s="218" t="s">
        <v>221</v>
      </c>
      <c r="D278" s="188" t="s">
        <v>55</v>
      </c>
      <c r="E278" s="141"/>
      <c r="F278" s="141"/>
      <c r="G278" s="149"/>
      <c r="H278" s="405"/>
      <c r="I278" s="406"/>
      <c r="J278" s="63"/>
    </row>
    <row r="279" spans="1:10" s="22" customFormat="1" ht="15.75" thickBot="1" x14ac:dyDescent="0.3">
      <c r="A279" s="385"/>
      <c r="B279" s="126"/>
      <c r="C279" s="218" t="s">
        <v>221</v>
      </c>
      <c r="D279" s="188" t="s">
        <v>56</v>
      </c>
      <c r="E279" s="141"/>
      <c r="F279" s="141"/>
      <c r="G279" s="149"/>
      <c r="H279" s="190"/>
      <c r="I279" s="30"/>
      <c r="J279" s="63"/>
    </row>
    <row r="280" spans="1:10" s="22" customFormat="1" ht="15.75" thickBot="1" x14ac:dyDescent="0.3">
      <c r="A280" s="385"/>
      <c r="B280" s="434"/>
      <c r="C280" s="395" t="s">
        <v>221</v>
      </c>
      <c r="D280" s="430" t="s">
        <v>57</v>
      </c>
      <c r="E280" s="429"/>
      <c r="F280" s="429"/>
      <c r="G280" s="374"/>
      <c r="H280" s="37" t="s">
        <v>58</v>
      </c>
      <c r="I280" s="32" t="s">
        <v>59</v>
      </c>
      <c r="J280" s="400"/>
    </row>
    <row r="281" spans="1:10" s="22" customFormat="1" x14ac:dyDescent="0.25">
      <c r="A281" s="385"/>
      <c r="B281" s="435"/>
      <c r="C281" s="396"/>
      <c r="D281" s="430"/>
      <c r="E281" s="429"/>
      <c r="F281" s="429"/>
      <c r="G281" s="373"/>
      <c r="H281" s="203"/>
      <c r="I281" s="43"/>
      <c r="J281" s="401"/>
    </row>
    <row r="282" spans="1:10" s="22" customFormat="1" x14ac:dyDescent="0.25">
      <c r="A282" s="385"/>
      <c r="B282" s="139"/>
      <c r="C282" s="218" t="s">
        <v>221</v>
      </c>
      <c r="D282" s="188" t="s">
        <v>60</v>
      </c>
      <c r="E282" s="141"/>
      <c r="F282" s="141"/>
      <c r="G282" s="127"/>
      <c r="H282" s="192"/>
      <c r="I282" s="42"/>
      <c r="J282" s="63"/>
    </row>
    <row r="283" spans="1:10" s="22" customFormat="1" x14ac:dyDescent="0.25">
      <c r="A283" s="385"/>
      <c r="B283" s="126"/>
      <c r="C283" s="141" t="s">
        <v>221</v>
      </c>
      <c r="D283" s="188" t="s">
        <v>61</v>
      </c>
      <c r="E283" s="117"/>
      <c r="F283" s="117"/>
      <c r="G283" s="127"/>
      <c r="H283" s="383"/>
      <c r="I283" s="382"/>
      <c r="J283" s="63">
        <v>600</v>
      </c>
    </row>
    <row r="284" spans="1:10" s="22" customFormat="1" x14ac:dyDescent="0.25">
      <c r="A284" s="385"/>
      <c r="B284" s="126"/>
      <c r="C284" s="141" t="s">
        <v>221</v>
      </c>
      <c r="D284" s="188" t="s">
        <v>62</v>
      </c>
      <c r="E284" s="117"/>
      <c r="F284" s="117"/>
      <c r="G284" s="127"/>
      <c r="H284" s="383"/>
      <c r="I284" s="382"/>
      <c r="J284" s="63">
        <v>600</v>
      </c>
    </row>
    <row r="285" spans="1:10" s="22" customFormat="1" ht="25.5" x14ac:dyDescent="0.25">
      <c r="A285" s="385"/>
      <c r="B285" s="140"/>
      <c r="C285" s="218" t="s">
        <v>221</v>
      </c>
      <c r="D285" s="212" t="s">
        <v>342</v>
      </c>
      <c r="E285" s="141"/>
      <c r="F285" s="141"/>
      <c r="G285" s="149"/>
      <c r="H285" s="383"/>
      <c r="I285" s="382"/>
      <c r="J285" s="63"/>
    </row>
    <row r="286" spans="1:10" ht="25.5" x14ac:dyDescent="0.25">
      <c r="A286" s="385"/>
      <c r="B286" s="126"/>
      <c r="C286" s="218" t="s">
        <v>221</v>
      </c>
      <c r="D286" s="189" t="s">
        <v>343</v>
      </c>
      <c r="E286" s="170"/>
      <c r="F286" s="170"/>
      <c r="G286" s="127"/>
      <c r="H286" s="402"/>
      <c r="I286" s="391"/>
      <c r="J286" s="72"/>
    </row>
    <row r="287" spans="1:10" x14ac:dyDescent="0.25">
      <c r="A287" s="385"/>
      <c r="B287" s="126"/>
      <c r="C287" s="218" t="s">
        <v>221</v>
      </c>
      <c r="D287" s="188" t="s">
        <v>17</v>
      </c>
      <c r="E287" s="170"/>
      <c r="F287" s="170"/>
      <c r="G287" s="127"/>
      <c r="H287" s="88"/>
      <c r="I287" s="46"/>
      <c r="J287" s="63"/>
    </row>
    <row r="288" spans="1:10" x14ac:dyDescent="0.25">
      <c r="A288" s="385"/>
      <c r="B288" s="143"/>
      <c r="C288" s="220"/>
      <c r="D288" s="179"/>
      <c r="E288" s="179"/>
      <c r="F288" s="179"/>
      <c r="G288" s="114"/>
      <c r="H288" s="88"/>
      <c r="I288" s="46"/>
      <c r="J288" s="63"/>
    </row>
    <row r="289" spans="1:10" s="22" customFormat="1" x14ac:dyDescent="0.25">
      <c r="A289" s="386"/>
      <c r="B289" s="126" t="s">
        <v>10</v>
      </c>
      <c r="C289" s="218"/>
      <c r="D289" s="153"/>
      <c r="E289" s="153"/>
      <c r="F289" s="153"/>
      <c r="G289" s="161"/>
      <c r="H289" s="390"/>
      <c r="I289" s="391"/>
      <c r="J289" s="66"/>
    </row>
    <row r="290" spans="1:10" s="22" customFormat="1" ht="20.25" x14ac:dyDescent="0.25">
      <c r="A290" s="103"/>
      <c r="B290" s="145"/>
      <c r="C290" s="222"/>
      <c r="D290" s="180"/>
      <c r="E290" s="180"/>
      <c r="F290" s="180"/>
      <c r="G290" s="151"/>
      <c r="H290" s="33"/>
      <c r="I290" s="33"/>
      <c r="J290" s="68">
        <v>0</v>
      </c>
    </row>
    <row r="291" spans="1:10" s="22" customFormat="1" ht="25.5" x14ac:dyDescent="0.25">
      <c r="A291" s="387" t="s">
        <v>208</v>
      </c>
      <c r="B291" s="126"/>
      <c r="C291" s="181" t="s">
        <v>259</v>
      </c>
      <c r="D291" s="189" t="s">
        <v>344</v>
      </c>
      <c r="E291" s="117"/>
      <c r="F291" s="182"/>
      <c r="G291" s="133"/>
      <c r="H291" s="26"/>
      <c r="I291" s="24"/>
      <c r="J291" s="63">
        <v>600</v>
      </c>
    </row>
    <row r="292" spans="1:10" ht="38.25" x14ac:dyDescent="0.25">
      <c r="A292" s="385"/>
      <c r="B292" s="129"/>
      <c r="C292" s="181" t="s">
        <v>259</v>
      </c>
      <c r="D292" s="189" t="s">
        <v>311</v>
      </c>
      <c r="E292" s="117"/>
      <c r="F292" s="182"/>
      <c r="G292" s="119"/>
      <c r="H292" s="390"/>
      <c r="I292" s="391"/>
      <c r="J292" s="63">
        <v>600</v>
      </c>
    </row>
    <row r="293" spans="1:10" x14ac:dyDescent="0.25">
      <c r="A293" s="385"/>
      <c r="B293" s="126"/>
      <c r="C293" s="223" t="s">
        <v>259</v>
      </c>
      <c r="D293" s="188" t="s">
        <v>310</v>
      </c>
      <c r="E293" s="170"/>
      <c r="F293" s="170"/>
      <c r="G293" s="149"/>
      <c r="H293" s="390"/>
      <c r="I293" s="391"/>
      <c r="J293" s="63"/>
    </row>
    <row r="294" spans="1:10" ht="25.5" hidden="1" x14ac:dyDescent="0.25">
      <c r="A294" s="385"/>
      <c r="B294" s="140"/>
      <c r="C294" s="181" t="s">
        <v>259</v>
      </c>
      <c r="D294" s="212" t="s">
        <v>345</v>
      </c>
      <c r="E294" s="141"/>
      <c r="F294" s="141"/>
      <c r="G294" s="127"/>
      <c r="H294" s="390"/>
      <c r="I294" s="391"/>
      <c r="J294" s="63">
        <v>3200</v>
      </c>
    </row>
    <row r="295" spans="1:10" ht="25.5" hidden="1" x14ac:dyDescent="0.25">
      <c r="A295" s="385"/>
      <c r="B295" s="147"/>
      <c r="C295" s="181" t="s">
        <v>259</v>
      </c>
      <c r="D295" s="193" t="s">
        <v>44</v>
      </c>
      <c r="E295" s="175"/>
      <c r="F295" s="175"/>
      <c r="G295" s="127"/>
      <c r="H295" s="26"/>
      <c r="I295" s="24"/>
      <c r="J295" s="62">
        <v>3200</v>
      </c>
    </row>
    <row r="296" spans="1:10" s="22" customFormat="1" ht="16.5" hidden="1" customHeight="1" x14ac:dyDescent="0.25">
      <c r="A296" s="385"/>
      <c r="B296" s="126"/>
      <c r="C296" s="181" t="s">
        <v>259</v>
      </c>
      <c r="D296" s="188" t="s">
        <v>45</v>
      </c>
      <c r="E296" s="158"/>
      <c r="F296" s="112"/>
      <c r="G296" s="127"/>
      <c r="H296" s="390"/>
      <c r="I296" s="391"/>
      <c r="J296" s="63">
        <v>3200</v>
      </c>
    </row>
    <row r="297" spans="1:10" s="22" customFormat="1" hidden="1" x14ac:dyDescent="0.25">
      <c r="A297" s="385"/>
      <c r="B297" s="126"/>
      <c r="C297" s="117" t="s">
        <v>259</v>
      </c>
      <c r="D297" s="188" t="s">
        <v>125</v>
      </c>
      <c r="E297" s="158"/>
      <c r="F297" s="112"/>
      <c r="G297" s="127"/>
      <c r="H297" s="390"/>
      <c r="I297" s="391"/>
      <c r="J297" s="63">
        <v>3200</v>
      </c>
    </row>
    <row r="298" spans="1:10" x14ac:dyDescent="0.25">
      <c r="A298" s="385"/>
      <c r="B298" s="178"/>
      <c r="C298" s="216"/>
      <c r="D298" s="161"/>
      <c r="E298" s="161"/>
      <c r="F298" s="161"/>
      <c r="G298" s="114"/>
      <c r="H298" s="108"/>
      <c r="I298" s="97"/>
      <c r="J298" s="62"/>
    </row>
    <row r="299" spans="1:10" x14ac:dyDescent="0.25">
      <c r="A299" s="386"/>
      <c r="B299" s="126" t="s">
        <v>10</v>
      </c>
      <c r="C299" s="224"/>
      <c r="D299" s="141"/>
      <c r="E299" s="141"/>
      <c r="F299" s="141"/>
      <c r="G299" s="149"/>
      <c r="H299" s="390"/>
      <c r="I299" s="391"/>
      <c r="J299" s="66"/>
    </row>
    <row r="300" spans="1:10" ht="20.25" x14ac:dyDescent="0.25">
      <c r="A300" s="103"/>
      <c r="B300" s="134"/>
      <c r="C300" s="225"/>
      <c r="D300" s="183"/>
      <c r="E300" s="183"/>
      <c r="F300" s="183"/>
      <c r="G300" s="137"/>
      <c r="H300" s="22"/>
      <c r="I300" s="22"/>
      <c r="J300" s="68">
        <v>0</v>
      </c>
    </row>
    <row r="301" spans="1:10" x14ac:dyDescent="0.25">
      <c r="A301" s="387" t="s">
        <v>207</v>
      </c>
      <c r="B301" s="126"/>
      <c r="C301" s="218" t="s">
        <v>221</v>
      </c>
      <c r="D301" s="188" t="s">
        <v>35</v>
      </c>
      <c r="E301" s="141"/>
      <c r="F301" s="142"/>
      <c r="G301" s="133"/>
      <c r="H301" s="77"/>
      <c r="I301" s="52"/>
      <c r="J301" s="66"/>
    </row>
    <row r="302" spans="1:10" x14ac:dyDescent="0.25">
      <c r="A302" s="388"/>
      <c r="B302" s="126"/>
      <c r="C302" s="218" t="s">
        <v>221</v>
      </c>
      <c r="D302" s="188" t="s">
        <v>36</v>
      </c>
      <c r="E302" s="141"/>
      <c r="F302" s="142"/>
      <c r="G302" s="133"/>
      <c r="H302" s="77"/>
      <c r="I302" s="52"/>
      <c r="J302" s="66"/>
    </row>
    <row r="303" spans="1:10" x14ac:dyDescent="0.25">
      <c r="A303" s="388"/>
      <c r="B303" s="184"/>
      <c r="C303" s="218" t="s">
        <v>221</v>
      </c>
      <c r="D303" s="189" t="s">
        <v>188</v>
      </c>
      <c r="E303" s="141"/>
      <c r="F303" s="142"/>
      <c r="G303" s="119"/>
      <c r="H303" s="50"/>
      <c r="I303" s="51"/>
      <c r="J303" s="63"/>
    </row>
    <row r="304" spans="1:10" ht="25.5" x14ac:dyDescent="0.25">
      <c r="A304" s="388"/>
      <c r="B304" s="126"/>
      <c r="C304" s="208"/>
      <c r="D304" s="189" t="s">
        <v>346</v>
      </c>
      <c r="E304" s="158"/>
      <c r="F304" s="115"/>
      <c r="G304" s="133"/>
      <c r="H304" s="381"/>
      <c r="I304" s="382"/>
      <c r="J304" s="63"/>
    </row>
    <row r="305" spans="1:10" x14ac:dyDescent="0.25">
      <c r="A305" s="388"/>
      <c r="B305" s="143"/>
      <c r="C305" s="216"/>
      <c r="D305" s="113"/>
      <c r="E305" s="113"/>
      <c r="F305" s="113"/>
      <c r="G305" s="144"/>
      <c r="H305" s="383"/>
      <c r="I305" s="382"/>
      <c r="J305" s="63"/>
    </row>
    <row r="306" spans="1:10" x14ac:dyDescent="0.25">
      <c r="A306" s="389"/>
      <c r="B306" s="126" t="s">
        <v>10</v>
      </c>
      <c r="C306" s="224"/>
      <c r="D306" s="141"/>
      <c r="E306" s="141"/>
      <c r="F306" s="141"/>
      <c r="G306" s="149"/>
      <c r="H306" s="390"/>
      <c r="I306" s="391"/>
      <c r="J306" s="66"/>
    </row>
    <row r="310" spans="1:10" ht="10.15" customHeight="1" x14ac:dyDescent="0.25"/>
  </sheetData>
  <autoFilter ref="J1:J313">
    <filterColumn colId="0">
      <filters blank="1">
        <filter val="0"/>
        <filter val="1200"/>
        <filter val="600"/>
      </filters>
    </filterColumn>
  </autoFilter>
  <mergeCells count="232">
    <mergeCell ref="A216:A219"/>
    <mergeCell ref="A221:A230"/>
    <mergeCell ref="A232:A235"/>
    <mergeCell ref="A237:A240"/>
    <mergeCell ref="A243:A270"/>
    <mergeCell ref="E2:F2"/>
    <mergeCell ref="G124:G125"/>
    <mergeCell ref="F124:F125"/>
    <mergeCell ref="E124:E125"/>
    <mergeCell ref="E129:E130"/>
    <mergeCell ref="F129:F130"/>
    <mergeCell ref="G129:G130"/>
    <mergeCell ref="D222:D223"/>
    <mergeCell ref="B280:B281"/>
    <mergeCell ref="C167:C168"/>
    <mergeCell ref="D167:D168"/>
    <mergeCell ref="E167:E168"/>
    <mergeCell ref="F167:F168"/>
    <mergeCell ref="G167:G168"/>
    <mergeCell ref="E24:E25"/>
    <mergeCell ref="C24:C25"/>
    <mergeCell ref="B24:B25"/>
    <mergeCell ref="B111:B112"/>
    <mergeCell ref="E111:E112"/>
    <mergeCell ref="F111:F112"/>
    <mergeCell ref="G111:G112"/>
    <mergeCell ref="B129:B130"/>
    <mergeCell ref="C222:C223"/>
    <mergeCell ref="B222:B223"/>
    <mergeCell ref="H20:I20"/>
    <mergeCell ref="H21:I21"/>
    <mergeCell ref="H22:I22"/>
    <mergeCell ref="H5:I5"/>
    <mergeCell ref="H6:I6"/>
    <mergeCell ref="D225:D226"/>
    <mergeCell ref="D181:D182"/>
    <mergeCell ref="D184:D185"/>
    <mergeCell ref="G280:G281"/>
    <mergeCell ref="F280:F281"/>
    <mergeCell ref="E280:E281"/>
    <mergeCell ref="D280:D281"/>
    <mergeCell ref="D129:D130"/>
    <mergeCell ref="H191:I191"/>
    <mergeCell ref="H192:I192"/>
    <mergeCell ref="H193:I193"/>
    <mergeCell ref="H215:I215"/>
    <mergeCell ref="H216:I216"/>
    <mergeCell ref="H194:I194"/>
    <mergeCell ref="H195:I195"/>
    <mergeCell ref="H220:I220"/>
    <mergeCell ref="H221:I221"/>
    <mergeCell ref="H196:I196"/>
    <mergeCell ref="H197:I197"/>
    <mergeCell ref="H49:I49"/>
    <mergeCell ref="H50:I50"/>
    <mergeCell ref="J111:J112"/>
    <mergeCell ref="D111:D112"/>
    <mergeCell ref="B181:B182"/>
    <mergeCell ref="B184:B185"/>
    <mergeCell ref="B167:B168"/>
    <mergeCell ref="D24:D25"/>
    <mergeCell ref="J24:J25"/>
    <mergeCell ref="C184:C185"/>
    <mergeCell ref="C129:C130"/>
    <mergeCell ref="D124:D125"/>
    <mergeCell ref="C181:C182"/>
    <mergeCell ref="B124:B125"/>
    <mergeCell ref="C124:C125"/>
    <mergeCell ref="C111:C112"/>
    <mergeCell ref="H51:I51"/>
    <mergeCell ref="H52:I52"/>
    <mergeCell ref="H53:I53"/>
    <mergeCell ref="H56:I56"/>
    <mergeCell ref="H165:I165"/>
    <mergeCell ref="H81:I81"/>
    <mergeCell ref="H92:I92"/>
    <mergeCell ref="H93:I93"/>
    <mergeCell ref="H23:I23"/>
    <mergeCell ref="H27:I27"/>
    <mergeCell ref="H29:I29"/>
    <mergeCell ref="H43:I43"/>
    <mergeCell ref="H30:I30"/>
    <mergeCell ref="H32:I32"/>
    <mergeCell ref="H33:I33"/>
    <mergeCell ref="H37:I37"/>
    <mergeCell ref="H38:I38"/>
    <mergeCell ref="H39:I39"/>
    <mergeCell ref="H40:I40"/>
    <mergeCell ref="H41:I41"/>
    <mergeCell ref="H42:I42"/>
    <mergeCell ref="H28:I28"/>
    <mergeCell ref="H31:I31"/>
    <mergeCell ref="H3:I3"/>
    <mergeCell ref="H127:I127"/>
    <mergeCell ref="H100:I100"/>
    <mergeCell ref="H102:I102"/>
    <mergeCell ref="H105:I105"/>
    <mergeCell ref="H106:I106"/>
    <mergeCell ref="H107:I107"/>
    <mergeCell ref="H108:I108"/>
    <mergeCell ref="H109:I109"/>
    <mergeCell ref="H110:I110"/>
    <mergeCell ref="H116:I116"/>
    <mergeCell ref="H120:I120"/>
    <mergeCell ref="H121:I121"/>
    <mergeCell ref="H70:I70"/>
    <mergeCell ref="H71:I71"/>
    <mergeCell ref="H57:I57"/>
    <mergeCell ref="H60:I60"/>
    <mergeCell ref="H62:I62"/>
    <mergeCell ref="H64:I64"/>
    <mergeCell ref="H122:I122"/>
    <mergeCell ref="H68:I68"/>
    <mergeCell ref="H69:I69"/>
    <mergeCell ref="H44:I44"/>
    <mergeCell ref="H48:I48"/>
    <mergeCell ref="H94:I94"/>
    <mergeCell ref="H96:I96"/>
    <mergeCell ref="H98:I98"/>
    <mergeCell ref="H99:I99"/>
    <mergeCell ref="H104:I104"/>
    <mergeCell ref="H82:I82"/>
    <mergeCell ref="H83:I83"/>
    <mergeCell ref="H84:I84"/>
    <mergeCell ref="H85:I85"/>
    <mergeCell ref="H87:I87"/>
    <mergeCell ref="H89:I89"/>
    <mergeCell ref="H91:I91"/>
    <mergeCell ref="H65:I65"/>
    <mergeCell ref="H66:I66"/>
    <mergeCell ref="H67:I67"/>
    <mergeCell ref="H240:I240"/>
    <mergeCell ref="H237:I237"/>
    <mergeCell ref="H277:I277"/>
    <mergeCell ref="H278:I278"/>
    <mergeCell ref="H283:I283"/>
    <mergeCell ref="H210:I210"/>
    <mergeCell ref="H246:I246"/>
    <mergeCell ref="H270:I270"/>
    <mergeCell ref="H235:I235"/>
    <mergeCell ref="H238:I238"/>
    <mergeCell ref="H271:I271"/>
    <mergeCell ref="H272:I272"/>
    <mergeCell ref="H273:I273"/>
    <mergeCell ref="H86:I86"/>
    <mergeCell ref="H261:I261"/>
    <mergeCell ref="H274:I274"/>
    <mergeCell ref="H214:I214"/>
    <mergeCell ref="H252:I252"/>
    <mergeCell ref="H251:I251"/>
    <mergeCell ref="H137:I137"/>
    <mergeCell ref="H139:I139"/>
    <mergeCell ref="H176:I176"/>
    <mergeCell ref="H177:I177"/>
    <mergeCell ref="H179:I179"/>
    <mergeCell ref="H286:I286"/>
    <mergeCell ref="H292:I292"/>
    <mergeCell ref="H293:I293"/>
    <mergeCell ref="H294:I294"/>
    <mergeCell ref="H299:I299"/>
    <mergeCell ref="H289:I289"/>
    <mergeCell ref="H187:I187"/>
    <mergeCell ref="H188:I188"/>
    <mergeCell ref="H198:I198"/>
    <mergeCell ref="H199:I199"/>
    <mergeCell ref="H200:I200"/>
    <mergeCell ref="H201:I201"/>
    <mergeCell ref="H202:I202"/>
    <mergeCell ref="H204:I204"/>
    <mergeCell ref="H206:I206"/>
    <mergeCell ref="H285:I285"/>
    <mergeCell ref="H244:I244"/>
    <mergeCell ref="H208:I208"/>
    <mergeCell ref="H209:I209"/>
    <mergeCell ref="H72:I72"/>
    <mergeCell ref="H76:I76"/>
    <mergeCell ref="H77:I77"/>
    <mergeCell ref="H79:I79"/>
    <mergeCell ref="H189:I189"/>
    <mergeCell ref="H190:I190"/>
    <mergeCell ref="H306:I306"/>
    <mergeCell ref="J124:J125"/>
    <mergeCell ref="J129:J130"/>
    <mergeCell ref="J167:J168"/>
    <mergeCell ref="J181:J182"/>
    <mergeCell ref="J184:J185"/>
    <mergeCell ref="J222:J223"/>
    <mergeCell ref="J225:J226"/>
    <mergeCell ref="J280:J281"/>
    <mergeCell ref="H275:I275"/>
    <mergeCell ref="H276:I276"/>
    <mergeCell ref="H256:I256"/>
    <mergeCell ref="H296:I296"/>
    <mergeCell ref="H297:I297"/>
    <mergeCell ref="H258:I258"/>
    <mergeCell ref="H259:I259"/>
    <mergeCell ref="H260:I260"/>
    <mergeCell ref="H284:I284"/>
    <mergeCell ref="H304:I304"/>
    <mergeCell ref="H305:I305"/>
    <mergeCell ref="A272:A289"/>
    <mergeCell ref="A301:A306"/>
    <mergeCell ref="H262:I262"/>
    <mergeCell ref="H263:I263"/>
    <mergeCell ref="H231:I231"/>
    <mergeCell ref="H232:I232"/>
    <mergeCell ref="H233:I233"/>
    <mergeCell ref="H243:I243"/>
    <mergeCell ref="C280:C281"/>
    <mergeCell ref="A291:A299"/>
    <mergeCell ref="E222:E223"/>
    <mergeCell ref="F222:F223"/>
    <mergeCell ref="G222:G223"/>
    <mergeCell ref="B225:B226"/>
    <mergeCell ref="C225:C226"/>
    <mergeCell ref="E225:E226"/>
    <mergeCell ref="F225:F226"/>
    <mergeCell ref="G225:G226"/>
    <mergeCell ref="A4:A28"/>
    <mergeCell ref="A29:A47"/>
    <mergeCell ref="A50:A62"/>
    <mergeCell ref="A64:A79"/>
    <mergeCell ref="A81:A89"/>
    <mergeCell ref="A91:A96"/>
    <mergeCell ref="A98:A102"/>
    <mergeCell ref="A104:A122"/>
    <mergeCell ref="A124:A127"/>
    <mergeCell ref="A129:A139"/>
    <mergeCell ref="A141:A165"/>
    <mergeCell ref="A167:A179"/>
    <mergeCell ref="A181:A204"/>
    <mergeCell ref="A206:A213"/>
  </mergeCells>
  <pageMargins left="0.70866141732283472" right="0.70866141732283472" top="0.54166666666666663" bottom="0.74803149606299213" header="0.31496062992125984" footer="0.31496062992125984"/>
  <pageSetup paperSize="9" orientation="landscape" r:id="rId1"/>
  <headerFooter>
    <oddHeader xml:space="preserve">&amp;C&amp;"-,Gras"Rapport d'entretien </oddHeader>
    <oddFooter>&amp;R&amp;P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J42"/>
  <sheetViews>
    <sheetView topLeftCell="A4" workbookViewId="0">
      <selection activeCell="M8" sqref="M8"/>
    </sheetView>
  </sheetViews>
  <sheetFormatPr baseColWidth="10" defaultColWidth="11.42578125" defaultRowHeight="15" x14ac:dyDescent="0.25"/>
  <cols>
    <col min="1" max="1" width="2.28515625" style="1" customWidth="1"/>
    <col min="2" max="2" width="17.7109375" style="1" customWidth="1"/>
    <col min="3" max="3" width="9.42578125" style="1" customWidth="1"/>
    <col min="4" max="4" width="21" style="1" customWidth="1"/>
    <col min="5" max="5" width="1" style="1" hidden="1" customWidth="1"/>
    <col min="6" max="6" width="10" style="1" customWidth="1"/>
    <col min="7" max="7" width="9.140625" style="1" customWidth="1"/>
    <col min="8" max="8" width="9.7109375" style="1" customWidth="1"/>
    <col min="9" max="9" width="7.85546875" style="1" customWidth="1"/>
    <col min="10" max="16384" width="11.42578125" style="1"/>
  </cols>
  <sheetData>
    <row r="2" spans="2:10" ht="79.5" customHeight="1" x14ac:dyDescent="0.25"/>
    <row r="3" spans="2:10" x14ac:dyDescent="0.25">
      <c r="B3" s="452" t="s">
        <v>96</v>
      </c>
      <c r="C3" s="453"/>
      <c r="D3" s="4"/>
    </row>
    <row r="6" spans="2:10" ht="17.25" customHeight="1" x14ac:dyDescent="0.25">
      <c r="B6" s="452" t="s">
        <v>97</v>
      </c>
      <c r="C6" s="453"/>
      <c r="D6" s="452">
        <v>7</v>
      </c>
      <c r="E6" s="453"/>
    </row>
    <row r="7" spans="2:10" ht="15" customHeight="1" x14ac:dyDescent="0.25"/>
    <row r="8" spans="2:10" ht="15" customHeight="1" x14ac:dyDescent="0.25">
      <c r="B8" s="4" t="s">
        <v>98</v>
      </c>
      <c r="D8" s="10" t="s">
        <v>112</v>
      </c>
      <c r="G8" s="11"/>
    </row>
    <row r="9" spans="2:10" ht="15" customHeight="1" x14ac:dyDescent="0.25"/>
    <row r="10" spans="2:10" ht="15" customHeight="1" x14ac:dyDescent="0.25"/>
    <row r="11" spans="2:10" ht="25.5" customHeight="1" x14ac:dyDescent="0.25">
      <c r="B11" s="3" t="s">
        <v>99</v>
      </c>
      <c r="C11" s="454" t="s">
        <v>100</v>
      </c>
      <c r="D11" s="454"/>
      <c r="E11" s="454"/>
      <c r="F11" s="2" t="s">
        <v>101</v>
      </c>
      <c r="G11" s="3" t="s">
        <v>102</v>
      </c>
      <c r="H11" s="214" t="s">
        <v>203</v>
      </c>
      <c r="I11" s="214" t="s">
        <v>204</v>
      </c>
    </row>
    <row r="12" spans="2:10" ht="15" customHeight="1" x14ac:dyDescent="0.25">
      <c r="B12" s="5"/>
      <c r="C12" s="455"/>
      <c r="D12" s="448"/>
      <c r="E12" s="449"/>
      <c r="F12" s="5"/>
      <c r="G12" s="5"/>
      <c r="H12" s="5"/>
      <c r="I12" s="5"/>
    </row>
    <row r="13" spans="2:10" ht="15.75" customHeight="1" x14ac:dyDescent="0.25">
      <c r="B13" s="12" t="s">
        <v>140</v>
      </c>
      <c r="C13" s="447" t="s">
        <v>76</v>
      </c>
      <c r="D13" s="450"/>
      <c r="E13" s="451"/>
      <c r="F13" s="6"/>
      <c r="G13" s="7"/>
      <c r="H13" s="7"/>
      <c r="I13" s="7"/>
      <c r="J13" s="1">
        <v>300</v>
      </c>
    </row>
    <row r="14" spans="2:10" ht="15" customHeight="1" x14ac:dyDescent="0.25">
      <c r="B14" s="13" t="s">
        <v>103</v>
      </c>
      <c r="C14" s="447" t="s">
        <v>77</v>
      </c>
      <c r="D14" s="450"/>
      <c r="E14" s="451"/>
      <c r="F14" s="6"/>
      <c r="G14" s="5"/>
      <c r="H14" s="5"/>
      <c r="I14" s="5"/>
      <c r="J14" s="1">
        <v>300</v>
      </c>
    </row>
    <row r="15" spans="2:10" ht="15" customHeight="1" x14ac:dyDescent="0.25">
      <c r="B15" s="13" t="s">
        <v>141</v>
      </c>
      <c r="C15" s="447" t="s">
        <v>78</v>
      </c>
      <c r="D15" s="450"/>
      <c r="E15" s="451"/>
      <c r="F15" s="6"/>
      <c r="G15" s="5"/>
      <c r="H15" s="5"/>
      <c r="I15" s="5"/>
      <c r="J15" s="1">
        <v>300</v>
      </c>
    </row>
    <row r="16" spans="2:10" ht="15" customHeight="1" x14ac:dyDescent="0.25">
      <c r="B16" s="13" t="s">
        <v>142</v>
      </c>
      <c r="C16" s="447" t="s">
        <v>79</v>
      </c>
      <c r="D16" s="450"/>
      <c r="E16" s="451"/>
      <c r="F16" s="6"/>
      <c r="G16" s="5"/>
      <c r="H16" s="5"/>
      <c r="I16" s="5"/>
      <c r="J16" s="1">
        <v>300</v>
      </c>
    </row>
    <row r="17" spans="2:10" ht="16.5" customHeight="1" x14ac:dyDescent="0.25">
      <c r="B17" s="13" t="s">
        <v>143</v>
      </c>
      <c r="C17" s="447" t="s">
        <v>80</v>
      </c>
      <c r="D17" s="450"/>
      <c r="E17" s="451"/>
      <c r="F17" s="6"/>
      <c r="G17" s="5"/>
      <c r="H17" s="5"/>
      <c r="I17" s="5"/>
      <c r="J17" s="1">
        <v>300</v>
      </c>
    </row>
    <row r="18" spans="2:10" ht="15" customHeight="1" x14ac:dyDescent="0.25">
      <c r="B18" s="13" t="s">
        <v>106</v>
      </c>
      <c r="C18" s="447" t="s">
        <v>81</v>
      </c>
      <c r="D18" s="450"/>
      <c r="E18" s="451"/>
      <c r="F18" s="6"/>
      <c r="G18" s="5"/>
      <c r="H18" s="5"/>
      <c r="I18" s="5"/>
      <c r="J18" s="1">
        <v>600</v>
      </c>
    </row>
    <row r="19" spans="2:10" ht="15.75" customHeight="1" x14ac:dyDescent="0.25">
      <c r="B19" s="13" t="s">
        <v>144</v>
      </c>
      <c r="C19" s="447" t="s">
        <v>82</v>
      </c>
      <c r="D19" s="450"/>
      <c r="E19" s="451"/>
      <c r="F19" s="8"/>
      <c r="G19" s="5"/>
      <c r="H19" s="5"/>
      <c r="I19" s="5"/>
      <c r="J19" s="1">
        <v>300</v>
      </c>
    </row>
    <row r="20" spans="2:10" ht="15" customHeight="1" x14ac:dyDescent="0.25">
      <c r="B20" s="13" t="s">
        <v>145</v>
      </c>
      <c r="C20" s="447" t="s">
        <v>83</v>
      </c>
      <c r="D20" s="450"/>
      <c r="E20" s="451"/>
      <c r="F20" s="9"/>
      <c r="G20" s="5"/>
      <c r="H20" s="5"/>
      <c r="I20" s="5"/>
      <c r="J20" s="1">
        <v>300</v>
      </c>
    </row>
    <row r="21" spans="2:10" ht="15" customHeight="1" x14ac:dyDescent="0.25">
      <c r="B21" s="13" t="s">
        <v>146</v>
      </c>
      <c r="C21" s="447" t="s">
        <v>84</v>
      </c>
      <c r="D21" s="450"/>
      <c r="E21" s="451"/>
      <c r="F21" s="9"/>
      <c r="G21" s="5"/>
      <c r="H21" s="5"/>
      <c r="I21" s="5"/>
      <c r="J21" s="1">
        <v>300</v>
      </c>
    </row>
    <row r="22" spans="2:10" ht="15" customHeight="1" x14ac:dyDescent="0.25">
      <c r="B22" s="13" t="s">
        <v>148</v>
      </c>
      <c r="C22" s="447" t="s">
        <v>85</v>
      </c>
      <c r="D22" s="450"/>
      <c r="E22" s="451"/>
      <c r="F22" s="9"/>
      <c r="G22" s="5"/>
      <c r="H22" s="5"/>
      <c r="I22" s="5"/>
      <c r="J22" s="1">
        <v>600</v>
      </c>
    </row>
    <row r="23" spans="2:10" ht="15" customHeight="1" x14ac:dyDescent="0.25">
      <c r="B23" s="13" t="s">
        <v>145</v>
      </c>
      <c r="C23" s="447" t="s">
        <v>86</v>
      </c>
      <c r="D23" s="450"/>
      <c r="E23" s="451"/>
      <c r="F23" s="9"/>
      <c r="G23" s="5"/>
      <c r="H23" s="5"/>
      <c r="I23" s="5"/>
      <c r="J23" s="1">
        <v>300</v>
      </c>
    </row>
    <row r="24" spans="2:10" x14ac:dyDescent="0.25">
      <c r="B24" s="13" t="s">
        <v>104</v>
      </c>
      <c r="C24" s="447" t="s">
        <v>87</v>
      </c>
      <c r="D24" s="450"/>
      <c r="E24" s="451"/>
      <c r="F24" s="9"/>
      <c r="G24" s="5"/>
      <c r="H24" s="5"/>
      <c r="I24" s="5"/>
      <c r="J24" s="1">
        <v>300</v>
      </c>
    </row>
    <row r="25" spans="2:10" ht="31.9" customHeight="1" x14ac:dyDescent="0.25">
      <c r="B25" s="13" t="s">
        <v>105</v>
      </c>
      <c r="C25" s="447" t="s">
        <v>347</v>
      </c>
      <c r="D25" s="450"/>
      <c r="E25" s="451"/>
      <c r="F25" s="9"/>
      <c r="G25" s="5"/>
      <c r="H25" s="5"/>
      <c r="I25" s="5"/>
      <c r="J25" s="1">
        <v>300</v>
      </c>
    </row>
    <row r="26" spans="2:10" x14ac:dyDescent="0.25">
      <c r="B26" s="13" t="s">
        <v>107</v>
      </c>
      <c r="C26" s="447" t="s">
        <v>88</v>
      </c>
      <c r="D26" s="450"/>
      <c r="E26" s="451"/>
      <c r="F26" s="9"/>
      <c r="G26" s="5"/>
      <c r="H26" s="5"/>
      <c r="I26" s="5"/>
    </row>
    <row r="27" spans="2:10" x14ac:dyDescent="0.25">
      <c r="B27" s="13" t="s">
        <v>108</v>
      </c>
      <c r="C27" s="447" t="s">
        <v>89</v>
      </c>
      <c r="D27" s="450"/>
      <c r="E27" s="451"/>
      <c r="F27" s="9"/>
      <c r="G27" s="5"/>
      <c r="H27" s="5"/>
      <c r="I27" s="5"/>
    </row>
    <row r="28" spans="2:10" s="14" customFormat="1" x14ac:dyDescent="0.25">
      <c r="B28" s="13" t="s">
        <v>182</v>
      </c>
      <c r="C28" s="447" t="s">
        <v>180</v>
      </c>
      <c r="D28" s="448"/>
      <c r="E28" s="449"/>
      <c r="F28" s="9"/>
      <c r="G28" s="5"/>
      <c r="H28" s="5"/>
      <c r="I28" s="5"/>
      <c r="J28" s="14">
        <v>1200</v>
      </c>
    </row>
    <row r="29" spans="2:10" s="14" customFormat="1" x14ac:dyDescent="0.25">
      <c r="B29" s="13" t="s">
        <v>183</v>
      </c>
      <c r="C29" s="447" t="s">
        <v>181</v>
      </c>
      <c r="D29" s="448"/>
      <c r="E29" s="449"/>
      <c r="F29" s="9"/>
      <c r="G29" s="5"/>
      <c r="H29" s="5"/>
      <c r="I29" s="5"/>
      <c r="J29" s="14">
        <v>600</v>
      </c>
    </row>
    <row r="30" spans="2:10" s="75" customFormat="1" x14ac:dyDescent="0.25">
      <c r="B30" s="13"/>
      <c r="C30" s="447" t="s">
        <v>179</v>
      </c>
      <c r="D30" s="448"/>
      <c r="E30" s="449"/>
      <c r="F30" s="9"/>
      <c r="G30" s="5"/>
      <c r="H30" s="5"/>
      <c r="I30" s="5"/>
      <c r="J30" s="75">
        <v>600</v>
      </c>
    </row>
    <row r="31" spans="2:10" x14ac:dyDescent="0.25">
      <c r="B31" s="13" t="s">
        <v>109</v>
      </c>
      <c r="C31" s="447" t="s">
        <v>90</v>
      </c>
      <c r="D31" s="450"/>
      <c r="E31" s="451"/>
      <c r="F31" s="9"/>
      <c r="G31" s="5"/>
      <c r="H31" s="5"/>
      <c r="I31" s="5"/>
    </row>
    <row r="32" spans="2:10" x14ac:dyDescent="0.25">
      <c r="B32" s="13" t="s">
        <v>110</v>
      </c>
      <c r="C32" s="447" t="s">
        <v>91</v>
      </c>
      <c r="D32" s="450"/>
      <c r="E32" s="451"/>
      <c r="F32" s="9"/>
      <c r="G32" s="5"/>
      <c r="H32" s="5"/>
      <c r="I32" s="5"/>
    </row>
    <row r="33" spans="2:10" x14ac:dyDescent="0.25">
      <c r="B33" s="13" t="s">
        <v>111</v>
      </c>
      <c r="C33" s="447" t="s">
        <v>92</v>
      </c>
      <c r="D33" s="450"/>
      <c r="E33" s="451"/>
      <c r="F33" s="9"/>
      <c r="G33" s="5"/>
      <c r="H33" s="5"/>
      <c r="I33" s="5"/>
    </row>
    <row r="34" spans="2:10" ht="15" customHeight="1" x14ac:dyDescent="0.25">
      <c r="B34" s="13" t="s">
        <v>147</v>
      </c>
      <c r="C34" s="447" t="s">
        <v>93</v>
      </c>
      <c r="D34" s="450"/>
      <c r="E34" s="451"/>
      <c r="F34" s="9"/>
      <c r="G34" s="5"/>
      <c r="H34" s="5"/>
      <c r="I34" s="5"/>
      <c r="J34" s="1">
        <v>300</v>
      </c>
    </row>
    <row r="35" spans="2:10" s="75" customFormat="1" ht="15" customHeight="1" x14ac:dyDescent="0.25">
      <c r="B35" s="13"/>
      <c r="C35" s="447"/>
      <c r="D35" s="450"/>
      <c r="E35" s="451"/>
      <c r="F35" s="9"/>
      <c r="G35" s="5"/>
      <c r="H35" s="5"/>
      <c r="I35" s="5"/>
    </row>
    <row r="40" spans="2:10" x14ac:dyDescent="0.25">
      <c r="B40" t="s">
        <v>132</v>
      </c>
    </row>
    <row r="41" spans="2:10" x14ac:dyDescent="0.25">
      <c r="B41" t="s">
        <v>133</v>
      </c>
    </row>
    <row r="42" spans="2:10" x14ac:dyDescent="0.25">
      <c r="B42" t="s">
        <v>131</v>
      </c>
    </row>
  </sheetData>
  <autoFilter ref="J2:J42"/>
  <mergeCells count="28">
    <mergeCell ref="C30:E30"/>
    <mergeCell ref="C35:E35"/>
    <mergeCell ref="B3:C3"/>
    <mergeCell ref="B6:C6"/>
    <mergeCell ref="D6:E6"/>
    <mergeCell ref="C11:E11"/>
    <mergeCell ref="C21:E21"/>
    <mergeCell ref="C12:E12"/>
    <mergeCell ref="C17:E17"/>
    <mergeCell ref="C18:E18"/>
    <mergeCell ref="C19:E19"/>
    <mergeCell ref="C20:E20"/>
    <mergeCell ref="C31:E31"/>
    <mergeCell ref="C32:E32"/>
    <mergeCell ref="C33:E33"/>
    <mergeCell ref="C34:E34"/>
    <mergeCell ref="C13:E13"/>
    <mergeCell ref="C14:E14"/>
    <mergeCell ref="C15:E15"/>
    <mergeCell ref="C16:E16"/>
    <mergeCell ref="C26:E26"/>
    <mergeCell ref="C29:E29"/>
    <mergeCell ref="C28:E28"/>
    <mergeCell ref="C27:E27"/>
    <mergeCell ref="C22:E22"/>
    <mergeCell ref="C23:E23"/>
    <mergeCell ref="C24:E24"/>
    <mergeCell ref="C25:E25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T32"/>
  <sheetViews>
    <sheetView workbookViewId="0">
      <selection activeCell="A15" sqref="A15:B15"/>
    </sheetView>
  </sheetViews>
  <sheetFormatPr baseColWidth="10" defaultRowHeight="15" x14ac:dyDescent="0.25"/>
  <cols>
    <col min="1" max="1" width="19.85546875" customWidth="1"/>
    <col min="2" max="2" width="26.7109375" customWidth="1"/>
    <col min="3" max="3" width="14.7109375" customWidth="1"/>
    <col min="4" max="4" width="5.28515625" style="295" customWidth="1"/>
    <col min="18" max="18" width="14.85546875" hidden="1" customWidth="1"/>
    <col min="19" max="20" width="11.5703125" hidden="1" customWidth="1"/>
  </cols>
  <sheetData>
    <row r="1" spans="1:20" x14ac:dyDescent="0.25">
      <c r="A1" s="367" t="s">
        <v>442</v>
      </c>
      <c r="B1" s="368">
        <f>Configuration!C7</f>
        <v>8</v>
      </c>
      <c r="R1" s="266"/>
      <c r="S1" s="266"/>
    </row>
    <row r="2" spans="1:20" ht="15.75" thickBot="1" x14ac:dyDescent="0.3">
      <c r="A2" s="369" t="str">
        <f>"Date : "</f>
        <v xml:space="preserve">Date : </v>
      </c>
      <c r="B2" s="370">
        <f>Configuration!C15</f>
        <v>41255</v>
      </c>
      <c r="R2" s="266"/>
      <c r="S2" s="266"/>
    </row>
    <row r="3" spans="1:20" x14ac:dyDescent="0.25">
      <c r="R3" s="266">
        <v>8</v>
      </c>
      <c r="S3" s="266">
        <v>7</v>
      </c>
    </row>
    <row r="4" spans="1:20" ht="28.5" x14ac:dyDescent="0.25">
      <c r="A4" s="458" t="s">
        <v>100</v>
      </c>
      <c r="B4" s="459"/>
      <c r="C4" s="355" t="s">
        <v>441</v>
      </c>
      <c r="D4" s="355" t="s">
        <v>443</v>
      </c>
      <c r="E4" s="356" t="s">
        <v>101</v>
      </c>
      <c r="F4" s="354" t="s">
        <v>102</v>
      </c>
      <c r="G4" s="354" t="s">
        <v>203</v>
      </c>
      <c r="H4" s="354" t="s">
        <v>204</v>
      </c>
      <c r="R4" s="266"/>
      <c r="S4" s="266"/>
    </row>
    <row r="5" spans="1:20" x14ac:dyDescent="0.25">
      <c r="A5" s="335" t="s">
        <v>392</v>
      </c>
      <c r="B5" s="336"/>
      <c r="C5" s="349">
        <f t="shared" ref="C5:C28" si="0">HLOOKUP($B$1,R$3:S$28,VALUE(T5),FALSE)</f>
        <v>20025288</v>
      </c>
      <c r="D5" s="337">
        <v>1</v>
      </c>
      <c r="E5" s="339"/>
      <c r="F5" s="339"/>
      <c r="G5" s="339"/>
      <c r="H5" s="339"/>
      <c r="R5" s="341">
        <v>20025288</v>
      </c>
      <c r="S5" s="342">
        <v>20025288</v>
      </c>
      <c r="T5">
        <v>3</v>
      </c>
    </row>
    <row r="6" spans="1:20" x14ac:dyDescent="0.25">
      <c r="A6" s="296" t="s">
        <v>393</v>
      </c>
      <c r="B6" s="297"/>
      <c r="C6" s="350">
        <f t="shared" si="0"/>
        <v>20023232</v>
      </c>
      <c r="D6" s="303">
        <v>35</v>
      </c>
      <c r="E6" s="340"/>
      <c r="F6" s="340"/>
      <c r="G6" s="340"/>
      <c r="H6" s="340"/>
      <c r="R6" s="341">
        <v>20023232</v>
      </c>
      <c r="S6" s="342">
        <v>20023232</v>
      </c>
      <c r="T6">
        <v>4</v>
      </c>
    </row>
    <row r="7" spans="1:20" x14ac:dyDescent="0.25">
      <c r="A7" s="456" t="s">
        <v>394</v>
      </c>
      <c r="B7" s="457"/>
      <c r="C7" s="350">
        <f t="shared" si="0"/>
        <v>20023017</v>
      </c>
      <c r="D7" s="303">
        <v>1</v>
      </c>
      <c r="E7" s="340"/>
      <c r="F7" s="340"/>
      <c r="G7" s="340"/>
      <c r="H7" s="340"/>
      <c r="R7" s="341">
        <v>20023017</v>
      </c>
      <c r="S7" s="342">
        <v>20041319</v>
      </c>
      <c r="T7">
        <v>5</v>
      </c>
    </row>
    <row r="8" spans="1:20" x14ac:dyDescent="0.25">
      <c r="A8" s="456" t="s">
        <v>395</v>
      </c>
      <c r="B8" s="457"/>
      <c r="C8" s="350">
        <f t="shared" si="0"/>
        <v>20163142</v>
      </c>
      <c r="D8" s="303">
        <v>1</v>
      </c>
      <c r="E8" s="340"/>
      <c r="F8" s="340"/>
      <c r="G8" s="340"/>
      <c r="H8" s="340"/>
      <c r="R8" s="341">
        <v>20163142</v>
      </c>
      <c r="S8" s="342">
        <v>20163142</v>
      </c>
      <c r="T8">
        <v>6</v>
      </c>
    </row>
    <row r="9" spans="1:20" x14ac:dyDescent="0.25">
      <c r="A9" s="456" t="s">
        <v>396</v>
      </c>
      <c r="B9" s="457"/>
      <c r="C9" s="350">
        <f t="shared" si="0"/>
        <v>20023232</v>
      </c>
      <c r="D9" s="303">
        <v>1</v>
      </c>
      <c r="E9" s="340"/>
      <c r="F9" s="340"/>
      <c r="G9" s="340"/>
      <c r="H9" s="340"/>
      <c r="R9" s="341">
        <v>20023232</v>
      </c>
      <c r="S9" s="342">
        <v>20023232</v>
      </c>
      <c r="T9">
        <v>7</v>
      </c>
    </row>
    <row r="10" spans="1:20" x14ac:dyDescent="0.25">
      <c r="A10" s="456" t="s">
        <v>384</v>
      </c>
      <c r="B10" s="457"/>
      <c r="C10" s="350">
        <f t="shared" si="0"/>
        <v>20023017</v>
      </c>
      <c r="D10" s="303">
        <v>1</v>
      </c>
      <c r="E10" s="340"/>
      <c r="F10" s="340"/>
      <c r="G10" s="340"/>
      <c r="H10" s="340"/>
      <c r="R10" s="341">
        <v>20023017</v>
      </c>
      <c r="S10" s="342">
        <v>20023049</v>
      </c>
      <c r="T10">
        <v>8</v>
      </c>
    </row>
    <row r="11" spans="1:20" x14ac:dyDescent="0.25">
      <c r="A11" s="456" t="s">
        <v>397</v>
      </c>
      <c r="B11" s="457"/>
      <c r="C11" s="350">
        <f t="shared" si="0"/>
        <v>20023011</v>
      </c>
      <c r="D11" s="303">
        <v>1</v>
      </c>
      <c r="E11" s="340"/>
      <c r="F11" s="340"/>
      <c r="G11" s="340"/>
      <c r="H11" s="340"/>
      <c r="R11" s="341">
        <v>20023011</v>
      </c>
      <c r="S11" s="342">
        <v>20023011</v>
      </c>
      <c r="T11">
        <v>9</v>
      </c>
    </row>
    <row r="12" spans="1:20" x14ac:dyDescent="0.25">
      <c r="A12" s="456" t="s">
        <v>398</v>
      </c>
      <c r="B12" s="457"/>
      <c r="C12" s="350">
        <f t="shared" si="0"/>
        <v>20023060</v>
      </c>
      <c r="D12" s="303">
        <v>1</v>
      </c>
      <c r="E12" s="340"/>
      <c r="F12" s="340"/>
      <c r="G12" s="340"/>
      <c r="H12" s="340"/>
      <c r="R12" s="341">
        <v>20023060</v>
      </c>
      <c r="S12" s="342">
        <v>20023060</v>
      </c>
      <c r="T12">
        <v>10</v>
      </c>
    </row>
    <row r="13" spans="1:20" x14ac:dyDescent="0.25">
      <c r="A13" s="456" t="s">
        <v>399</v>
      </c>
      <c r="B13" s="457"/>
      <c r="C13" s="350">
        <f t="shared" si="0"/>
        <v>20023232</v>
      </c>
      <c r="D13" s="303">
        <v>5</v>
      </c>
      <c r="E13" s="340"/>
      <c r="F13" s="340"/>
      <c r="G13" s="340"/>
      <c r="H13" s="340"/>
      <c r="R13" s="341">
        <v>20023232</v>
      </c>
      <c r="S13" s="342">
        <v>20023232</v>
      </c>
      <c r="T13">
        <v>11</v>
      </c>
    </row>
    <row r="14" spans="1:20" x14ac:dyDescent="0.25">
      <c r="A14" s="456" t="s">
        <v>402</v>
      </c>
      <c r="B14" s="457"/>
      <c r="C14" s="350">
        <f t="shared" si="0"/>
        <v>20035878</v>
      </c>
      <c r="D14" s="303">
        <v>0</v>
      </c>
      <c r="E14" s="340"/>
      <c r="F14" s="340"/>
      <c r="G14" s="340"/>
      <c r="H14" s="340"/>
      <c r="R14" s="341">
        <v>20035878</v>
      </c>
      <c r="S14" s="342">
        <v>20025878</v>
      </c>
      <c r="T14">
        <v>12</v>
      </c>
    </row>
    <row r="15" spans="1:20" x14ac:dyDescent="0.25">
      <c r="A15" s="456" t="s">
        <v>403</v>
      </c>
      <c r="B15" s="457"/>
      <c r="C15" s="350">
        <f t="shared" si="0"/>
        <v>20025614</v>
      </c>
      <c r="D15" s="303">
        <v>0</v>
      </c>
      <c r="E15" s="340"/>
      <c r="F15" s="340"/>
      <c r="G15" s="340"/>
      <c r="H15" s="340"/>
      <c r="R15" s="341">
        <v>20025614</v>
      </c>
      <c r="S15" s="342">
        <v>20025614</v>
      </c>
      <c r="T15">
        <v>13</v>
      </c>
    </row>
    <row r="16" spans="1:20" x14ac:dyDescent="0.25">
      <c r="A16" s="456" t="s">
        <v>386</v>
      </c>
      <c r="B16" s="457"/>
      <c r="C16" s="350">
        <f t="shared" si="0"/>
        <v>20024956</v>
      </c>
      <c r="D16" s="338">
        <v>3</v>
      </c>
      <c r="E16" s="340"/>
      <c r="F16" s="340"/>
      <c r="G16" s="340"/>
      <c r="H16" s="340"/>
      <c r="R16" s="341">
        <v>20024956</v>
      </c>
      <c r="S16" s="342">
        <v>20024956</v>
      </c>
      <c r="T16">
        <v>14</v>
      </c>
    </row>
    <row r="17" spans="1:20" ht="18" customHeight="1" x14ac:dyDescent="0.25">
      <c r="A17" s="460" t="s">
        <v>401</v>
      </c>
      <c r="B17" s="461"/>
      <c r="C17" s="350">
        <f t="shared" si="0"/>
        <v>20164421</v>
      </c>
      <c r="D17" s="338"/>
      <c r="E17" s="340"/>
      <c r="F17" s="340"/>
      <c r="G17" s="340"/>
      <c r="H17" s="340"/>
      <c r="R17" s="346">
        <v>20164421</v>
      </c>
      <c r="S17" s="343"/>
      <c r="T17">
        <v>15</v>
      </c>
    </row>
    <row r="18" spans="1:20" ht="16.899999999999999" customHeight="1" x14ac:dyDescent="0.25">
      <c r="A18" s="460" t="s">
        <v>385</v>
      </c>
      <c r="B18" s="461"/>
      <c r="C18" s="350">
        <f t="shared" si="0"/>
        <v>20035138</v>
      </c>
      <c r="D18" s="338"/>
      <c r="E18" s="340"/>
      <c r="F18" s="340"/>
      <c r="G18" s="340"/>
      <c r="H18" s="340"/>
      <c r="R18" s="346">
        <v>20035138</v>
      </c>
      <c r="S18" s="343"/>
      <c r="T18">
        <v>16</v>
      </c>
    </row>
    <row r="19" spans="1:20" x14ac:dyDescent="0.25">
      <c r="A19" s="456" t="s">
        <v>387</v>
      </c>
      <c r="B19" s="457"/>
      <c r="C19" s="350">
        <f t="shared" si="0"/>
        <v>20023705</v>
      </c>
      <c r="D19" s="303">
        <v>2</v>
      </c>
      <c r="E19" s="340"/>
      <c r="F19" s="340"/>
      <c r="G19" s="340"/>
      <c r="H19" s="340"/>
      <c r="R19" s="341">
        <v>20023705</v>
      </c>
      <c r="S19" s="342">
        <v>20023705</v>
      </c>
      <c r="T19">
        <v>17</v>
      </c>
    </row>
    <row r="20" spans="1:20" x14ac:dyDescent="0.25">
      <c r="A20" s="456" t="s">
        <v>404</v>
      </c>
      <c r="B20" s="457"/>
      <c r="C20" s="350">
        <f t="shared" si="0"/>
        <v>20023413</v>
      </c>
      <c r="D20" s="303">
        <v>0</v>
      </c>
      <c r="E20" s="340"/>
      <c r="F20" s="340"/>
      <c r="G20" s="340"/>
      <c r="H20" s="340"/>
      <c r="R20" s="341">
        <v>20023413</v>
      </c>
      <c r="S20" s="342">
        <v>20023413</v>
      </c>
      <c r="T20">
        <v>18</v>
      </c>
    </row>
    <row r="21" spans="1:20" x14ac:dyDescent="0.25">
      <c r="A21" s="456" t="s">
        <v>388</v>
      </c>
      <c r="B21" s="457"/>
      <c r="C21" s="350">
        <f t="shared" si="0"/>
        <v>20025256</v>
      </c>
      <c r="D21" s="303">
        <v>1</v>
      </c>
      <c r="E21" s="340"/>
      <c r="F21" s="340"/>
      <c r="G21" s="340"/>
      <c r="H21" s="340"/>
      <c r="R21" s="341">
        <v>20025256</v>
      </c>
      <c r="S21" s="342">
        <v>20025256</v>
      </c>
      <c r="T21">
        <v>19</v>
      </c>
    </row>
    <row r="22" spans="1:20" x14ac:dyDescent="0.25">
      <c r="A22" s="456" t="s">
        <v>400</v>
      </c>
      <c r="B22" s="457"/>
      <c r="C22" s="350">
        <f t="shared" si="0"/>
        <v>20023203</v>
      </c>
      <c r="D22" s="303"/>
      <c r="E22" s="340"/>
      <c r="F22" s="340"/>
      <c r="G22" s="340"/>
      <c r="H22" s="340"/>
      <c r="R22" s="341">
        <v>20023203</v>
      </c>
      <c r="S22" s="342">
        <v>20023203</v>
      </c>
      <c r="T22">
        <v>20</v>
      </c>
    </row>
    <row r="23" spans="1:20" x14ac:dyDescent="0.25">
      <c r="A23" s="456" t="s">
        <v>389</v>
      </c>
      <c r="B23" s="457"/>
      <c r="C23" s="350">
        <f t="shared" si="0"/>
        <v>20023205</v>
      </c>
      <c r="D23" s="303"/>
      <c r="E23" s="340"/>
      <c r="F23" s="340"/>
      <c r="G23" s="340"/>
      <c r="H23" s="340"/>
      <c r="R23" s="341">
        <v>20023205</v>
      </c>
      <c r="S23" s="342">
        <v>20023205</v>
      </c>
      <c r="T23">
        <v>21</v>
      </c>
    </row>
    <row r="24" spans="1:20" x14ac:dyDescent="0.25">
      <c r="A24" s="456" t="s">
        <v>390</v>
      </c>
      <c r="B24" s="457"/>
      <c r="C24" s="350">
        <f t="shared" si="0"/>
        <v>20022931</v>
      </c>
      <c r="D24" s="303"/>
      <c r="E24" s="340"/>
      <c r="F24" s="340"/>
      <c r="G24" s="340"/>
      <c r="H24" s="340"/>
      <c r="R24" s="347">
        <v>20022931</v>
      </c>
      <c r="S24" s="344">
        <v>20022931</v>
      </c>
      <c r="T24">
        <v>22</v>
      </c>
    </row>
    <row r="25" spans="1:20" x14ac:dyDescent="0.25">
      <c r="A25" s="463" t="s">
        <v>391</v>
      </c>
      <c r="B25" s="464"/>
      <c r="C25" s="350">
        <f t="shared" si="0"/>
        <v>20185755</v>
      </c>
      <c r="D25" s="298">
        <v>1</v>
      </c>
      <c r="E25" s="340"/>
      <c r="F25" s="340"/>
      <c r="G25" s="340"/>
      <c r="H25" s="340"/>
      <c r="R25" s="348">
        <v>20185755</v>
      </c>
      <c r="S25" s="345">
        <v>20185755</v>
      </c>
      <c r="T25">
        <v>23</v>
      </c>
    </row>
    <row r="26" spans="1:20" ht="14.45" customHeight="1" x14ac:dyDescent="0.25">
      <c r="A26" s="460" t="s">
        <v>180</v>
      </c>
      <c r="B26" s="461"/>
      <c r="C26" s="350" t="str">
        <f t="shared" si="0"/>
        <v>Ais S0243</v>
      </c>
      <c r="D26" s="351"/>
      <c r="E26" s="340"/>
      <c r="F26" s="340"/>
      <c r="G26" s="340"/>
      <c r="H26" s="340"/>
      <c r="R26" s="300" t="s">
        <v>182</v>
      </c>
      <c r="S26" s="299"/>
      <c r="T26">
        <v>24</v>
      </c>
    </row>
    <row r="27" spans="1:20" ht="16.899999999999999" customHeight="1" x14ac:dyDescent="0.25">
      <c r="A27" s="460" t="s">
        <v>181</v>
      </c>
      <c r="B27" s="461"/>
      <c r="C27" s="350" t="str">
        <f t="shared" si="0"/>
        <v>Rittal 3322.705</v>
      </c>
      <c r="D27" s="351"/>
      <c r="E27" s="340"/>
      <c r="F27" s="340"/>
      <c r="G27" s="340"/>
      <c r="H27" s="340"/>
      <c r="R27" s="300" t="s">
        <v>183</v>
      </c>
      <c r="S27" s="299"/>
      <c r="T27">
        <v>25</v>
      </c>
    </row>
    <row r="28" spans="1:20" x14ac:dyDescent="0.25">
      <c r="A28" s="462" t="s">
        <v>179</v>
      </c>
      <c r="B28" s="462"/>
      <c r="C28" s="352">
        <f t="shared" si="0"/>
        <v>0</v>
      </c>
      <c r="D28" s="353"/>
      <c r="E28" s="301"/>
      <c r="F28" s="301"/>
      <c r="G28" s="301"/>
      <c r="H28" s="301"/>
      <c r="R28" s="302"/>
      <c r="S28" s="301"/>
      <c r="T28">
        <v>26</v>
      </c>
    </row>
    <row r="29" spans="1:20" x14ac:dyDescent="0.25">
      <c r="R29" s="266"/>
    </row>
    <row r="30" spans="1:20" x14ac:dyDescent="0.25">
      <c r="R30" s="266"/>
    </row>
    <row r="31" spans="1:20" x14ac:dyDescent="0.25">
      <c r="R31" s="266"/>
    </row>
    <row r="32" spans="1:20" x14ac:dyDescent="0.25">
      <c r="R32" s="266"/>
    </row>
  </sheetData>
  <mergeCells count="23">
    <mergeCell ref="A4:B4"/>
    <mergeCell ref="A26:B26"/>
    <mergeCell ref="A27:B27"/>
    <mergeCell ref="A28:B28"/>
    <mergeCell ref="A24:B24"/>
    <mergeCell ref="A25:B25"/>
    <mergeCell ref="A19:B19"/>
    <mergeCell ref="A20:B20"/>
    <mergeCell ref="A21:B21"/>
    <mergeCell ref="A22:B22"/>
    <mergeCell ref="A23:B23"/>
    <mergeCell ref="A17:B17"/>
    <mergeCell ref="A18:B18"/>
    <mergeCell ref="A11:B11"/>
    <mergeCell ref="A8:B8"/>
    <mergeCell ref="A7:B7"/>
    <mergeCell ref="A15:B15"/>
    <mergeCell ref="A16:B16"/>
    <mergeCell ref="A9:B9"/>
    <mergeCell ref="A10:B10"/>
    <mergeCell ref="A12:B12"/>
    <mergeCell ref="A13:B13"/>
    <mergeCell ref="A14:B14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6"/>
  <sheetViews>
    <sheetView workbookViewId="0">
      <selection activeCell="F44" sqref="F44"/>
    </sheetView>
  </sheetViews>
  <sheetFormatPr baseColWidth="10" defaultRowHeight="15" x14ac:dyDescent="0.25"/>
  <cols>
    <col min="2" max="2" width="12.7109375" customWidth="1"/>
  </cols>
  <sheetData>
    <row r="1" spans="1:6" x14ac:dyDescent="0.25">
      <c r="A1" s="54"/>
      <c r="B1" s="54"/>
      <c r="C1" s="54"/>
      <c r="D1" s="54"/>
      <c r="E1" s="54"/>
      <c r="F1" s="54"/>
    </row>
    <row r="2" spans="1:6" ht="80.25" customHeight="1" x14ac:dyDescent="0.25">
      <c r="A2" s="54"/>
      <c r="B2" s="54"/>
      <c r="C2" s="54"/>
      <c r="D2" s="54"/>
      <c r="E2" s="54"/>
      <c r="F2" s="54"/>
    </row>
    <row r="3" spans="1:6" x14ac:dyDescent="0.25">
      <c r="A3" s="54"/>
      <c r="B3" s="452" t="s">
        <v>96</v>
      </c>
      <c r="C3" s="453"/>
      <c r="D3" s="53"/>
      <c r="E3" s="54"/>
      <c r="F3" s="54"/>
    </row>
    <row r="4" spans="1:6" x14ac:dyDescent="0.25">
      <c r="A4" s="54"/>
      <c r="B4" s="54"/>
      <c r="C4" s="54"/>
      <c r="D4" s="54"/>
      <c r="E4" s="54"/>
      <c r="F4" s="54"/>
    </row>
    <row r="5" spans="1:6" x14ac:dyDescent="0.25">
      <c r="A5" s="54"/>
      <c r="B5" s="54"/>
      <c r="C5" s="54"/>
      <c r="D5" s="54"/>
      <c r="E5" s="54"/>
      <c r="F5" s="54"/>
    </row>
    <row r="6" spans="1:6" x14ac:dyDescent="0.25">
      <c r="A6" s="54"/>
      <c r="B6" s="452" t="s">
        <v>97</v>
      </c>
      <c r="C6" s="453"/>
      <c r="D6" s="452">
        <v>7</v>
      </c>
      <c r="E6" s="453"/>
      <c r="F6" s="54"/>
    </row>
    <row r="7" spans="1:6" x14ac:dyDescent="0.25">
      <c r="A7" s="54"/>
      <c r="B7" s="54"/>
      <c r="C7" s="54"/>
      <c r="D7" s="54"/>
      <c r="E7" s="54"/>
      <c r="F7" s="54"/>
    </row>
    <row r="8" spans="1:6" x14ac:dyDescent="0.25">
      <c r="A8" s="54"/>
      <c r="B8" s="53" t="s">
        <v>98</v>
      </c>
      <c r="C8" s="54"/>
      <c r="D8" s="53" t="s">
        <v>112</v>
      </c>
      <c r="E8" s="54"/>
      <c r="F8" s="54"/>
    </row>
    <row r="9" spans="1:6" x14ac:dyDescent="0.25">
      <c r="A9" s="54"/>
      <c r="B9" s="54"/>
      <c r="C9" s="54"/>
      <c r="D9" s="54"/>
      <c r="E9" s="54"/>
      <c r="F9" s="54"/>
    </row>
    <row r="10" spans="1:6" x14ac:dyDescent="0.25">
      <c r="A10" s="54"/>
      <c r="B10" s="54"/>
      <c r="C10" s="54"/>
      <c r="D10" s="54"/>
      <c r="E10" s="54"/>
      <c r="F10" s="54"/>
    </row>
    <row r="11" spans="1:6" ht="15" customHeight="1" x14ac:dyDescent="0.25">
      <c r="A11" s="54"/>
      <c r="B11" s="55" t="s">
        <v>99</v>
      </c>
      <c r="C11" s="465" t="s">
        <v>100</v>
      </c>
      <c r="D11" s="466"/>
      <c r="E11" s="467"/>
      <c r="F11" s="55" t="s">
        <v>193</v>
      </c>
    </row>
    <row r="12" spans="1:6" x14ac:dyDescent="0.25">
      <c r="A12" s="54"/>
      <c r="B12" s="5" t="s">
        <v>130</v>
      </c>
      <c r="C12" s="455"/>
      <c r="D12" s="448"/>
      <c r="E12" s="449"/>
      <c r="F12" s="5"/>
    </row>
    <row r="13" spans="1:6" ht="15" customHeight="1" x14ac:dyDescent="0.25">
      <c r="A13" s="54"/>
      <c r="B13" s="12" t="s">
        <v>189</v>
      </c>
      <c r="C13" s="447" t="s">
        <v>134</v>
      </c>
      <c r="D13" s="450"/>
      <c r="E13" s="451"/>
      <c r="F13" s="7"/>
    </row>
    <row r="14" spans="1:6" ht="29.25" customHeight="1" x14ac:dyDescent="0.25">
      <c r="A14" s="54"/>
      <c r="B14" s="13" t="s">
        <v>190</v>
      </c>
      <c r="C14" s="447"/>
      <c r="D14" s="450"/>
      <c r="E14" s="451"/>
      <c r="F14" s="5"/>
    </row>
    <row r="15" spans="1:6" ht="26.25" x14ac:dyDescent="0.25">
      <c r="A15" s="54"/>
      <c r="B15" s="13" t="s">
        <v>191</v>
      </c>
      <c r="C15" s="447" t="s">
        <v>192</v>
      </c>
      <c r="D15" s="450"/>
      <c r="E15" s="451"/>
      <c r="F15" s="5"/>
    </row>
    <row r="16" spans="1:6" x14ac:dyDescent="0.25">
      <c r="A16" s="54"/>
      <c r="B16" s="13"/>
      <c r="C16" s="447" t="s">
        <v>206</v>
      </c>
      <c r="D16" s="450"/>
      <c r="E16" s="451"/>
      <c r="F16" s="5"/>
    </row>
    <row r="17" spans="1:6" x14ac:dyDescent="0.25">
      <c r="A17" s="54"/>
      <c r="B17" s="13"/>
      <c r="C17" s="447"/>
      <c r="D17" s="450"/>
      <c r="E17" s="451"/>
      <c r="F17" s="5"/>
    </row>
    <row r="18" spans="1:6" x14ac:dyDescent="0.25">
      <c r="A18" s="54"/>
      <c r="B18" s="13"/>
      <c r="C18" s="447"/>
      <c r="D18" s="450"/>
      <c r="E18" s="451"/>
      <c r="F18" s="5"/>
    </row>
    <row r="19" spans="1:6" x14ac:dyDescent="0.25">
      <c r="A19" s="54"/>
      <c r="B19" s="13"/>
      <c r="C19" s="447"/>
      <c r="D19" s="450"/>
      <c r="E19" s="451"/>
      <c r="F19" s="5"/>
    </row>
    <row r="20" spans="1:6" x14ac:dyDescent="0.25">
      <c r="A20" s="54"/>
      <c r="B20" s="13"/>
      <c r="C20" s="447"/>
      <c r="D20" s="450"/>
      <c r="E20" s="451"/>
      <c r="F20" s="5"/>
    </row>
    <row r="21" spans="1:6" x14ac:dyDescent="0.25">
      <c r="A21" s="54"/>
      <c r="B21" s="13"/>
      <c r="C21" s="447"/>
      <c r="D21" s="450"/>
      <c r="E21" s="451"/>
      <c r="F21" s="5"/>
    </row>
    <row r="22" spans="1:6" x14ac:dyDescent="0.25">
      <c r="A22" s="54"/>
      <c r="B22" s="13"/>
      <c r="C22" s="447"/>
      <c r="D22" s="450"/>
      <c r="E22" s="451"/>
      <c r="F22" s="5"/>
    </row>
    <row r="23" spans="1:6" x14ac:dyDescent="0.25">
      <c r="A23" s="54"/>
      <c r="B23" s="13"/>
      <c r="C23" s="447"/>
      <c r="D23" s="450"/>
      <c r="E23" s="451"/>
      <c r="F23" s="5"/>
    </row>
    <row r="24" spans="1:6" x14ac:dyDescent="0.25">
      <c r="A24" s="54"/>
      <c r="B24" s="13"/>
      <c r="C24" s="447"/>
      <c r="D24" s="450"/>
      <c r="E24" s="451"/>
      <c r="F24" s="5"/>
    </row>
    <row r="26" spans="1:6" x14ac:dyDescent="0.25">
      <c r="B26" t="s">
        <v>135</v>
      </c>
    </row>
  </sheetData>
  <mergeCells count="17">
    <mergeCell ref="C24:E24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B3:C3"/>
    <mergeCell ref="B6:C6"/>
    <mergeCell ref="D6:E6"/>
    <mergeCell ref="C23:E23"/>
    <mergeCell ref="C12:E12"/>
    <mergeCell ref="C11:E1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46"/>
  <sheetViews>
    <sheetView topLeftCell="A19" workbookViewId="0">
      <selection activeCell="F9" sqref="F9"/>
    </sheetView>
  </sheetViews>
  <sheetFormatPr baseColWidth="10" defaultRowHeight="15" x14ac:dyDescent="0.25"/>
  <cols>
    <col min="1" max="5" width="12.85546875" customWidth="1"/>
    <col min="6" max="6" width="13.28515625" customWidth="1"/>
  </cols>
  <sheetData>
    <row r="1" spans="1:6" ht="14.45" customHeight="1" x14ac:dyDescent="0.25">
      <c r="A1" s="493"/>
      <c r="B1" s="493"/>
      <c r="C1" s="357"/>
      <c r="D1" s="358"/>
      <c r="E1" s="359"/>
      <c r="F1" s="305"/>
    </row>
    <row r="2" spans="1:6" ht="14.45" customHeight="1" x14ac:dyDescent="0.25">
      <c r="A2" s="494"/>
      <c r="B2" s="494"/>
      <c r="C2" s="360"/>
      <c r="D2" s="361"/>
      <c r="E2" s="362"/>
      <c r="F2" s="306" t="s">
        <v>405</v>
      </c>
    </row>
    <row r="3" spans="1:6" ht="29.45" customHeight="1" x14ac:dyDescent="0.25">
      <c r="A3" s="494"/>
      <c r="B3" s="494"/>
      <c r="C3" s="472" t="s">
        <v>444</v>
      </c>
      <c r="D3" s="473"/>
      <c r="E3" s="366">
        <f>Configuration!C12</f>
        <v>1200</v>
      </c>
      <c r="F3" s="307">
        <f>Configuration!C15</f>
        <v>41255</v>
      </c>
    </row>
    <row r="4" spans="1:6" ht="29.45" customHeight="1" thickBot="1" x14ac:dyDescent="0.3">
      <c r="A4" s="495"/>
      <c r="B4" s="495"/>
      <c r="C4" s="363"/>
      <c r="D4" s="364"/>
      <c r="E4" s="365"/>
      <c r="F4" s="308"/>
    </row>
    <row r="5" spans="1:6" x14ac:dyDescent="0.25">
      <c r="A5" s="496"/>
      <c r="B5" s="497"/>
      <c r="C5" s="497"/>
      <c r="D5" s="497"/>
      <c r="E5" s="498"/>
      <c r="F5" s="309"/>
    </row>
    <row r="6" spans="1:6" x14ac:dyDescent="0.25">
      <c r="A6" s="499" t="str">
        <f xml:space="preserve"> "Véhicule :  " &amp; Configuration!C7</f>
        <v>Véhicule :  8</v>
      </c>
      <c r="B6" s="500"/>
      <c r="C6" s="500"/>
      <c r="D6" s="500"/>
      <c r="E6" s="501"/>
      <c r="F6" s="310" t="s">
        <v>406</v>
      </c>
    </row>
    <row r="7" spans="1:6" x14ac:dyDescent="0.25">
      <c r="A7" s="499"/>
      <c r="B7" s="500"/>
      <c r="C7" s="500"/>
      <c r="D7" s="500"/>
      <c r="E7" s="501"/>
      <c r="F7" s="309"/>
    </row>
    <row r="8" spans="1:6" x14ac:dyDescent="0.25">
      <c r="A8" s="502"/>
      <c r="B8" s="503"/>
      <c r="C8" s="503"/>
      <c r="D8" s="503"/>
      <c r="E8" s="504"/>
      <c r="F8" s="311">
        <f>Configuration!C18</f>
        <v>0</v>
      </c>
    </row>
    <row r="9" spans="1:6" ht="15.75" thickBot="1" x14ac:dyDescent="0.3">
      <c r="A9" s="479"/>
      <c r="B9" s="480"/>
      <c r="C9" s="480"/>
      <c r="D9" s="480"/>
      <c r="E9" s="481"/>
      <c r="F9" s="312"/>
    </row>
    <row r="10" spans="1:6" x14ac:dyDescent="0.25">
      <c r="A10" s="482" t="s">
        <v>407</v>
      </c>
      <c r="B10" s="483"/>
      <c r="C10" s="484"/>
      <c r="D10" s="485" t="s">
        <v>408</v>
      </c>
      <c r="E10" s="483"/>
      <c r="F10" s="486"/>
    </row>
    <row r="11" spans="1:6" x14ac:dyDescent="0.25">
      <c r="A11" s="487">
        <f>Configuration!C21</f>
        <v>0</v>
      </c>
      <c r="B11" s="488"/>
      <c r="C11" s="489"/>
      <c r="D11" s="313"/>
      <c r="E11" s="314"/>
      <c r="F11" s="315"/>
    </row>
    <row r="12" spans="1:6" ht="15.75" thickBot="1" x14ac:dyDescent="0.3">
      <c r="A12" s="490"/>
      <c r="B12" s="491"/>
      <c r="C12" s="492"/>
      <c r="D12" s="316"/>
      <c r="E12" s="317"/>
      <c r="F12" s="318"/>
    </row>
    <row r="13" spans="1:6" ht="15.75" thickTop="1" x14ac:dyDescent="0.25">
      <c r="A13" s="319"/>
      <c r="B13" s="319"/>
      <c r="C13" s="319"/>
      <c r="D13" s="319"/>
      <c r="E13" s="319"/>
      <c r="F13" s="319"/>
    </row>
    <row r="14" spans="1:6" x14ac:dyDescent="0.25">
      <c r="A14" s="320"/>
      <c r="B14" s="476" t="s">
        <v>409</v>
      </c>
      <c r="C14" s="476"/>
      <c r="D14" s="476"/>
      <c r="E14" s="476"/>
      <c r="F14" s="279"/>
    </row>
    <row r="15" spans="1:6" x14ac:dyDescent="0.25">
      <c r="A15" s="320"/>
      <c r="B15" s="279"/>
      <c r="C15" s="279"/>
      <c r="D15" s="279"/>
      <c r="E15" s="321" t="s">
        <v>410</v>
      </c>
      <c r="F15" s="279"/>
    </row>
    <row r="16" spans="1:6" x14ac:dyDescent="0.25">
      <c r="A16" s="320"/>
      <c r="B16" s="474" t="s">
        <v>411</v>
      </c>
      <c r="C16" s="475"/>
      <c r="D16" s="475"/>
      <c r="E16" s="288"/>
      <c r="F16" s="279"/>
    </row>
    <row r="17" spans="1:6" x14ac:dyDescent="0.25">
      <c r="A17" s="320"/>
      <c r="B17" s="322"/>
      <c r="C17" s="322"/>
      <c r="D17" s="322"/>
      <c r="E17" s="321"/>
      <c r="F17" s="279"/>
    </row>
    <row r="18" spans="1:6" x14ac:dyDescent="0.25">
      <c r="A18" s="320"/>
      <c r="B18" s="323" t="s">
        <v>412</v>
      </c>
      <c r="C18" s="323"/>
      <c r="D18" s="323"/>
      <c r="E18" s="323"/>
      <c r="F18" s="279"/>
    </row>
    <row r="19" spans="1:6" ht="15.75" thickBot="1" x14ac:dyDescent="0.3">
      <c r="A19" s="324"/>
      <c r="B19" s="325"/>
      <c r="C19" s="325"/>
      <c r="D19" s="325"/>
      <c r="E19" s="325"/>
      <c r="F19" s="325"/>
    </row>
    <row r="20" spans="1:6" ht="15.75" thickTop="1" x14ac:dyDescent="0.25">
      <c r="A20" s="320"/>
      <c r="B20" s="279"/>
      <c r="C20" s="279"/>
      <c r="D20" s="279"/>
      <c r="E20" s="279"/>
      <c r="F20" s="279"/>
    </row>
    <row r="21" spans="1:6" x14ac:dyDescent="0.25">
      <c r="A21" s="320"/>
      <c r="B21" s="476" t="s">
        <v>413</v>
      </c>
      <c r="C21" s="476"/>
      <c r="D21" s="476"/>
      <c r="E21" s="476"/>
      <c r="F21" s="279"/>
    </row>
    <row r="22" spans="1:6" x14ac:dyDescent="0.25">
      <c r="A22" s="320"/>
      <c r="B22" s="279"/>
      <c r="C22" s="279"/>
      <c r="D22" s="279"/>
      <c r="E22" s="279"/>
      <c r="F22" s="279"/>
    </row>
    <row r="23" spans="1:6" x14ac:dyDescent="0.25">
      <c r="A23" s="326"/>
    </row>
    <row r="24" spans="1:6" ht="15.75" thickBot="1" x14ac:dyDescent="0.3">
      <c r="A24" s="327" t="s">
        <v>414</v>
      </c>
      <c r="B24" s="327"/>
      <c r="C24" s="327"/>
      <c r="D24" s="279"/>
      <c r="E24" s="328" t="s">
        <v>415</v>
      </c>
      <c r="F24" s="329" t="s">
        <v>416</v>
      </c>
    </row>
    <row r="25" spans="1:6" ht="16.5" thickTop="1" thickBot="1" x14ac:dyDescent="0.3">
      <c r="A25" s="477" t="s">
        <v>417</v>
      </c>
      <c r="B25" s="477"/>
      <c r="C25" s="477"/>
      <c r="D25" s="477"/>
      <c r="E25" s="330"/>
      <c r="F25" s="330"/>
    </row>
    <row r="26" spans="1:6" ht="15.75" thickTop="1" x14ac:dyDescent="0.25">
      <c r="B26" s="331"/>
      <c r="C26" s="331"/>
    </row>
    <row r="27" spans="1:6" x14ac:dyDescent="0.25">
      <c r="A27" s="471" t="s">
        <v>418</v>
      </c>
      <c r="B27" s="471"/>
      <c r="C27" s="471"/>
    </row>
    <row r="28" spans="1:6" x14ac:dyDescent="0.25">
      <c r="A28" s="471"/>
      <c r="B28" s="471"/>
      <c r="C28" s="471"/>
    </row>
    <row r="29" spans="1:6" x14ac:dyDescent="0.25">
      <c r="A29" s="326"/>
    </row>
    <row r="30" spans="1:6" x14ac:dyDescent="0.25">
      <c r="A30" s="320"/>
      <c r="B30" s="279"/>
    </row>
    <row r="31" spans="1:6" x14ac:dyDescent="0.25">
      <c r="A31" s="471"/>
      <c r="B31" s="471"/>
    </row>
    <row r="32" spans="1:6" x14ac:dyDescent="0.25">
      <c r="A32" s="478" t="s">
        <v>419</v>
      </c>
      <c r="B32" s="478"/>
      <c r="C32" s="478"/>
      <c r="D32" s="478"/>
      <c r="E32" s="478"/>
    </row>
    <row r="33" spans="1:6" x14ac:dyDescent="0.25">
      <c r="A33" s="471"/>
      <c r="B33" s="471"/>
    </row>
    <row r="34" spans="1:6" x14ac:dyDescent="0.25">
      <c r="A34" s="468"/>
      <c r="B34" s="469"/>
      <c r="C34" s="469"/>
      <c r="D34" s="469"/>
      <c r="E34" s="469"/>
      <c r="F34" s="470"/>
    </row>
    <row r="35" spans="1:6" x14ac:dyDescent="0.25">
      <c r="A35" s="468"/>
      <c r="B35" s="469"/>
      <c r="C35" s="469"/>
      <c r="D35" s="469"/>
      <c r="E35" s="469"/>
      <c r="F35" s="470"/>
    </row>
    <row r="36" spans="1:6" x14ac:dyDescent="0.25">
      <c r="A36" s="468"/>
      <c r="B36" s="469"/>
      <c r="C36" s="469"/>
      <c r="D36" s="469"/>
      <c r="E36" s="469"/>
      <c r="F36" s="470"/>
    </row>
    <row r="37" spans="1:6" x14ac:dyDescent="0.25">
      <c r="A37" s="468"/>
      <c r="B37" s="469"/>
      <c r="C37" s="469"/>
      <c r="D37" s="469"/>
      <c r="E37" s="469"/>
      <c r="F37" s="470"/>
    </row>
    <row r="38" spans="1:6" x14ac:dyDescent="0.25">
      <c r="A38" s="468"/>
      <c r="B38" s="469"/>
      <c r="C38" s="469"/>
      <c r="D38" s="469"/>
      <c r="E38" s="469"/>
      <c r="F38" s="470"/>
    </row>
    <row r="39" spans="1:6" x14ac:dyDescent="0.25">
      <c r="A39" s="468"/>
      <c r="B39" s="469"/>
      <c r="C39" s="469"/>
      <c r="D39" s="469"/>
      <c r="E39" s="469"/>
      <c r="F39" s="470"/>
    </row>
    <row r="40" spans="1:6" x14ac:dyDescent="0.25">
      <c r="A40" s="471"/>
      <c r="B40" s="471"/>
    </row>
    <row r="41" spans="1:6" x14ac:dyDescent="0.25">
      <c r="A41" s="327"/>
      <c r="B41" s="327"/>
    </row>
    <row r="42" spans="1:6" x14ac:dyDescent="0.25">
      <c r="A42" s="332" t="s">
        <v>420</v>
      </c>
      <c r="B42" s="264"/>
      <c r="C42" s="264"/>
      <c r="D42" s="264"/>
      <c r="E42" s="264"/>
      <c r="F42" s="264"/>
    </row>
    <row r="43" spans="1:6" x14ac:dyDescent="0.25">
      <c r="A43" s="332" t="s">
        <v>421</v>
      </c>
      <c r="B43" s="332" t="s">
        <v>422</v>
      </c>
      <c r="C43" s="332" t="s">
        <v>423</v>
      </c>
      <c r="D43" s="264"/>
      <c r="E43" s="333" t="s">
        <v>424</v>
      </c>
      <c r="F43" s="333" t="s">
        <v>425</v>
      </c>
    </row>
    <row r="44" spans="1:6" x14ac:dyDescent="0.25">
      <c r="A44" s="332" t="s">
        <v>426</v>
      </c>
      <c r="B44" s="332" t="s">
        <v>427</v>
      </c>
      <c r="C44" s="332" t="s">
        <v>428</v>
      </c>
      <c r="D44" s="264"/>
      <c r="E44" s="333" t="s">
        <v>429</v>
      </c>
      <c r="F44" s="333" t="s">
        <v>430</v>
      </c>
    </row>
    <row r="45" spans="1:6" x14ac:dyDescent="0.25">
      <c r="A45" s="332" t="s">
        <v>431</v>
      </c>
      <c r="B45" s="332" t="s">
        <v>432</v>
      </c>
      <c r="C45" s="332" t="s">
        <v>433</v>
      </c>
      <c r="D45" s="264"/>
      <c r="E45" s="333" t="s">
        <v>434</v>
      </c>
      <c r="F45" s="333" t="s">
        <v>435</v>
      </c>
    </row>
    <row r="46" spans="1:6" x14ac:dyDescent="0.25">
      <c r="A46" s="332" t="s">
        <v>436</v>
      </c>
      <c r="B46" s="334" t="s">
        <v>437</v>
      </c>
      <c r="C46" s="332" t="s">
        <v>438</v>
      </c>
      <c r="D46" s="264"/>
      <c r="E46" s="333" t="s">
        <v>439</v>
      </c>
      <c r="F46" s="333" t="s">
        <v>440</v>
      </c>
    </row>
  </sheetData>
  <mergeCells count="26">
    <mergeCell ref="A1:B1"/>
    <mergeCell ref="A2:B4"/>
    <mergeCell ref="A5:E5"/>
    <mergeCell ref="A6:E7"/>
    <mergeCell ref="A8:E8"/>
    <mergeCell ref="A10:C10"/>
    <mergeCell ref="D10:F10"/>
    <mergeCell ref="A11:C11"/>
    <mergeCell ref="A12:C12"/>
    <mergeCell ref="B14:E14"/>
    <mergeCell ref="A39:F39"/>
    <mergeCell ref="A40:B40"/>
    <mergeCell ref="C3:D3"/>
    <mergeCell ref="A33:B33"/>
    <mergeCell ref="A34:F34"/>
    <mergeCell ref="A35:F35"/>
    <mergeCell ref="A36:F36"/>
    <mergeCell ref="A37:F37"/>
    <mergeCell ref="A38:F38"/>
    <mergeCell ref="B16:D16"/>
    <mergeCell ref="B21:E21"/>
    <mergeCell ref="A25:D25"/>
    <mergeCell ref="A27:C28"/>
    <mergeCell ref="A31:B31"/>
    <mergeCell ref="A32:E32"/>
    <mergeCell ref="A9:E9"/>
  </mergeCells>
  <hyperlinks>
    <hyperlink ref="B46" r:id="rId1" display="http://www.cmigroupe.com/"/>
  </hyperlinks>
  <pageMargins left="0.7" right="0.7" top="0.75" bottom="0.75" header="0.3" footer="0.3"/>
  <pageSetup paperSize="9" orientation="portrait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U308"/>
  <sheetViews>
    <sheetView workbookViewId="0">
      <selection activeCell="I5" sqref="I5"/>
    </sheetView>
  </sheetViews>
  <sheetFormatPr baseColWidth="10" defaultRowHeight="15" x14ac:dyDescent="0.25"/>
  <cols>
    <col min="4" max="4" width="10.140625" customWidth="1"/>
    <col min="6" max="6" width="27.28515625" customWidth="1"/>
    <col min="7" max="7" width="23.85546875" customWidth="1"/>
    <col min="12" max="46" width="0" hidden="1" customWidth="1"/>
  </cols>
  <sheetData>
    <row r="1" spans="1:47" s="287" customFormat="1" ht="43.15" customHeight="1" thickBot="1" x14ac:dyDescent="0.3">
      <c r="A1" s="282" t="s">
        <v>376</v>
      </c>
      <c r="B1" s="282" t="s">
        <v>377</v>
      </c>
      <c r="C1" s="282" t="s">
        <v>378</v>
      </c>
      <c r="D1" s="282" t="s">
        <v>379</v>
      </c>
      <c r="E1" s="282" t="s">
        <v>380</v>
      </c>
      <c r="F1" s="282" t="s">
        <v>381</v>
      </c>
      <c r="G1" s="283" t="s">
        <v>382</v>
      </c>
      <c r="H1" s="284" t="s">
        <v>0</v>
      </c>
      <c r="I1" s="285" t="s">
        <v>383</v>
      </c>
      <c r="J1" s="286">
        <v>7</v>
      </c>
      <c r="K1" s="286">
        <v>8</v>
      </c>
    </row>
    <row r="5" spans="1:47" ht="86.45" customHeight="1" x14ac:dyDescent="0.25">
      <c r="A5" s="95">
        <v>300</v>
      </c>
      <c r="B5" s="257"/>
      <c r="C5" s="258" t="s">
        <v>221</v>
      </c>
      <c r="D5">
        <v>1</v>
      </c>
      <c r="E5" s="259"/>
      <c r="F5" s="258" t="s">
        <v>73</v>
      </c>
      <c r="G5" s="111"/>
      <c r="H5" s="19"/>
      <c r="I5" s="104" t="e">
        <f>HLOOKUP(Configuration!$C$7,data,VALUE(AU5),FALSE)</f>
        <v>#NAME?</v>
      </c>
      <c r="J5">
        <v>20021456</v>
      </c>
      <c r="AU5">
        <f>AU4+1</f>
        <v>1</v>
      </c>
    </row>
    <row r="6" spans="1:47" x14ac:dyDescent="0.25">
      <c r="A6" s="95">
        <v>300</v>
      </c>
      <c r="B6" s="21"/>
      <c r="C6" s="233" t="s">
        <v>222</v>
      </c>
      <c r="D6">
        <v>1</v>
      </c>
      <c r="E6" s="197"/>
      <c r="F6" s="233" t="s">
        <v>217</v>
      </c>
      <c r="G6" s="254" t="s">
        <v>113</v>
      </c>
      <c r="H6" s="390"/>
      <c r="I6" s="391"/>
    </row>
    <row r="7" spans="1:47" ht="140.25" x14ac:dyDescent="0.25">
      <c r="A7" s="95">
        <v>300</v>
      </c>
      <c r="B7" s="21"/>
      <c r="C7" s="233" t="s">
        <v>221</v>
      </c>
      <c r="D7">
        <v>1</v>
      </c>
      <c r="E7" s="197"/>
      <c r="F7" s="233" t="s">
        <v>69</v>
      </c>
      <c r="G7" s="116" t="s">
        <v>270</v>
      </c>
      <c r="H7" s="390"/>
      <c r="I7" s="391"/>
    </row>
    <row r="8" spans="1:47" x14ac:dyDescent="0.25">
      <c r="A8" s="76">
        <v>9600</v>
      </c>
      <c r="B8" s="21"/>
      <c r="C8" s="247" t="s">
        <v>221</v>
      </c>
      <c r="D8">
        <v>1</v>
      </c>
      <c r="E8" s="117"/>
      <c r="F8" s="117" t="s">
        <v>162</v>
      </c>
      <c r="G8" s="118"/>
      <c r="H8" s="78"/>
      <c r="I8" s="79"/>
    </row>
    <row r="9" spans="1:47" ht="26.25" x14ac:dyDescent="0.25">
      <c r="A9" s="76">
        <v>9600</v>
      </c>
      <c r="B9" s="21"/>
      <c r="C9" s="247" t="s">
        <v>221</v>
      </c>
      <c r="D9">
        <v>1</v>
      </c>
      <c r="E9" s="117"/>
      <c r="F9" s="117" t="s">
        <v>163</v>
      </c>
      <c r="G9" s="118" t="s">
        <v>164</v>
      </c>
      <c r="H9" s="78"/>
      <c r="I9" s="79"/>
    </row>
    <row r="10" spans="1:47" ht="26.25" x14ac:dyDescent="0.25">
      <c r="A10" s="76">
        <v>9600</v>
      </c>
      <c r="B10" s="21"/>
      <c r="C10" s="247" t="s">
        <v>221</v>
      </c>
      <c r="D10">
        <v>1</v>
      </c>
      <c r="E10" s="117"/>
      <c r="F10" s="117" t="s">
        <v>163</v>
      </c>
      <c r="G10" s="118" t="s">
        <v>165</v>
      </c>
      <c r="H10" s="78"/>
      <c r="I10" s="79"/>
    </row>
    <row r="11" spans="1:47" x14ac:dyDescent="0.25">
      <c r="A11" s="76">
        <v>9600</v>
      </c>
      <c r="B11" s="21"/>
      <c r="C11" s="247" t="s">
        <v>221</v>
      </c>
      <c r="D11">
        <v>1</v>
      </c>
      <c r="E11" s="118"/>
      <c r="F11" s="118" t="s">
        <v>166</v>
      </c>
      <c r="G11" s="118"/>
      <c r="H11" s="78"/>
      <c r="I11" s="79"/>
    </row>
    <row r="12" spans="1:47" x14ac:dyDescent="0.25">
      <c r="A12" s="76">
        <v>9600</v>
      </c>
      <c r="B12" s="21"/>
      <c r="C12" s="247" t="s">
        <v>167</v>
      </c>
      <c r="D12">
        <v>1</v>
      </c>
      <c r="E12" s="118"/>
      <c r="F12" s="118" t="s">
        <v>168</v>
      </c>
      <c r="G12" s="118"/>
      <c r="H12" s="78"/>
      <c r="I12" s="79"/>
    </row>
    <row r="13" spans="1:47" x14ac:dyDescent="0.25">
      <c r="A13" s="76">
        <v>9600</v>
      </c>
      <c r="B13" s="21"/>
      <c r="C13" s="247" t="s">
        <v>169</v>
      </c>
      <c r="D13">
        <v>1</v>
      </c>
      <c r="E13" s="118"/>
      <c r="F13" s="118" t="s">
        <v>170</v>
      </c>
      <c r="G13" s="118"/>
      <c r="H13" s="78"/>
      <c r="I13" s="79"/>
    </row>
    <row r="14" spans="1:47" x14ac:dyDescent="0.25">
      <c r="A14" s="76">
        <v>9600</v>
      </c>
      <c r="B14" s="21"/>
      <c r="C14" s="247" t="s">
        <v>169</v>
      </c>
      <c r="D14">
        <v>1</v>
      </c>
      <c r="E14" s="118"/>
      <c r="F14" s="118" t="s">
        <v>171</v>
      </c>
      <c r="G14" s="118"/>
      <c r="H14" s="78"/>
      <c r="I14" s="79"/>
    </row>
    <row r="15" spans="1:47" x14ac:dyDescent="0.25">
      <c r="A15" s="76">
        <v>9600</v>
      </c>
      <c r="B15" s="21"/>
      <c r="C15" s="247" t="s">
        <v>169</v>
      </c>
      <c r="D15">
        <v>1</v>
      </c>
      <c r="E15" s="118"/>
      <c r="F15" s="118" t="s">
        <v>172</v>
      </c>
      <c r="G15" s="118"/>
      <c r="H15" s="78"/>
      <c r="I15" s="79"/>
    </row>
    <row r="16" spans="1:47" x14ac:dyDescent="0.25">
      <c r="A16" s="76">
        <v>9600</v>
      </c>
      <c r="B16" s="21"/>
      <c r="C16" s="247" t="s">
        <v>173</v>
      </c>
      <c r="D16">
        <v>1</v>
      </c>
      <c r="E16" s="118"/>
      <c r="F16" s="118" t="s">
        <v>174</v>
      </c>
      <c r="G16" s="118"/>
      <c r="H16" s="78"/>
      <c r="I16" s="79"/>
    </row>
    <row r="17" spans="1:9" x14ac:dyDescent="0.25">
      <c r="A17" s="76">
        <v>9600</v>
      </c>
      <c r="B17" s="21"/>
      <c r="C17" s="247" t="s">
        <v>167</v>
      </c>
      <c r="D17">
        <v>1</v>
      </c>
      <c r="E17" s="117"/>
      <c r="F17" s="117" t="s">
        <v>175</v>
      </c>
      <c r="G17" s="118"/>
      <c r="H17" s="78"/>
      <c r="I17" s="79"/>
    </row>
    <row r="18" spans="1:9" x14ac:dyDescent="0.25">
      <c r="A18" s="76">
        <v>9600</v>
      </c>
      <c r="B18" s="21"/>
      <c r="C18" s="247" t="s">
        <v>167</v>
      </c>
      <c r="D18">
        <v>1</v>
      </c>
      <c r="E18" s="117"/>
      <c r="F18" s="117" t="s">
        <v>176</v>
      </c>
      <c r="G18" s="118"/>
      <c r="H18" s="78"/>
      <c r="I18" s="79"/>
    </row>
    <row r="19" spans="1:9" x14ac:dyDescent="0.25">
      <c r="A19" s="76">
        <v>9600</v>
      </c>
      <c r="B19" s="21"/>
      <c r="C19" s="247" t="s">
        <v>167</v>
      </c>
      <c r="D19">
        <v>1</v>
      </c>
      <c r="E19" s="117"/>
      <c r="F19" s="117" t="s">
        <v>177</v>
      </c>
      <c r="G19" s="118"/>
      <c r="H19" s="78"/>
      <c r="I19" s="79"/>
    </row>
    <row r="20" spans="1:9" x14ac:dyDescent="0.25">
      <c r="A20" s="76">
        <v>9600</v>
      </c>
      <c r="B20" s="21"/>
      <c r="C20" s="247" t="s">
        <v>169</v>
      </c>
      <c r="D20">
        <v>1</v>
      </c>
      <c r="E20" s="117"/>
      <c r="F20" s="117" t="s">
        <v>178</v>
      </c>
      <c r="G20" s="118"/>
      <c r="H20" s="78"/>
      <c r="I20" s="79"/>
    </row>
    <row r="21" spans="1:9" x14ac:dyDescent="0.25">
      <c r="A21" s="95">
        <v>300</v>
      </c>
      <c r="B21" s="21"/>
      <c r="C21" s="233" t="s">
        <v>169</v>
      </c>
      <c r="D21">
        <v>1</v>
      </c>
      <c r="E21" s="197"/>
      <c r="F21" s="233" t="s">
        <v>219</v>
      </c>
      <c r="G21" s="119"/>
      <c r="H21" s="390"/>
      <c r="I21" s="391"/>
    </row>
    <row r="22" spans="1:9" x14ac:dyDescent="0.25">
      <c r="A22" s="95">
        <v>300</v>
      </c>
      <c r="B22" s="21"/>
      <c r="C22" s="233" t="s">
        <v>169</v>
      </c>
      <c r="D22">
        <v>1</v>
      </c>
      <c r="E22" s="197"/>
      <c r="F22" s="233" t="s">
        <v>218</v>
      </c>
      <c r="G22" s="119"/>
      <c r="H22" s="390"/>
      <c r="I22" s="391"/>
    </row>
    <row r="23" spans="1:9" x14ac:dyDescent="0.25">
      <c r="A23" s="95">
        <v>300</v>
      </c>
      <c r="B23" s="21"/>
      <c r="C23" s="233" t="s">
        <v>169</v>
      </c>
      <c r="D23">
        <v>1</v>
      </c>
      <c r="E23" s="197"/>
      <c r="F23" s="233" t="s">
        <v>79</v>
      </c>
      <c r="G23" s="119"/>
      <c r="H23" s="390"/>
      <c r="I23" s="391"/>
    </row>
    <row r="24" spans="1:9" ht="15.75" thickBot="1" x14ac:dyDescent="0.3">
      <c r="A24" s="95">
        <v>300</v>
      </c>
      <c r="B24" s="21"/>
      <c r="C24" s="233" t="s">
        <v>169</v>
      </c>
      <c r="D24">
        <v>1</v>
      </c>
      <c r="E24" s="197"/>
      <c r="F24" s="233" t="s">
        <v>75</v>
      </c>
      <c r="G24" s="119"/>
      <c r="H24" s="390"/>
      <c r="I24" s="391"/>
    </row>
    <row r="25" spans="1:9" ht="15.75" thickBot="1" x14ac:dyDescent="0.3">
      <c r="A25" s="420">
        <v>600</v>
      </c>
      <c r="B25" s="444"/>
      <c r="C25" s="442" t="s">
        <v>221</v>
      </c>
      <c r="D25">
        <v>1</v>
      </c>
      <c r="E25" s="440"/>
      <c r="F25" s="417" t="s">
        <v>220</v>
      </c>
      <c r="G25" s="121"/>
      <c r="H25" s="31" t="s">
        <v>28</v>
      </c>
      <c r="I25" s="32" t="s">
        <v>3</v>
      </c>
    </row>
    <row r="26" spans="1:9" x14ac:dyDescent="0.25">
      <c r="A26" s="421"/>
      <c r="B26" s="445"/>
      <c r="C26" s="443"/>
      <c r="D26">
        <v>1</v>
      </c>
      <c r="E26" s="441"/>
      <c r="F26" s="417"/>
      <c r="G26" s="123"/>
      <c r="H26" s="19"/>
      <c r="I26" s="43"/>
    </row>
    <row r="27" spans="1:9" ht="25.5" x14ac:dyDescent="0.25">
      <c r="A27" s="246">
        <v>600</v>
      </c>
      <c r="B27" s="21"/>
      <c r="C27" s="244" t="s">
        <v>221</v>
      </c>
      <c r="D27">
        <v>1</v>
      </c>
      <c r="E27" s="197"/>
      <c r="F27" s="245" t="s">
        <v>327</v>
      </c>
      <c r="G27" s="125"/>
      <c r="H27" s="227"/>
      <c r="I27" s="42"/>
    </row>
    <row r="28" spans="1:9" ht="25.5" x14ac:dyDescent="0.25">
      <c r="A28" s="25">
        <v>300</v>
      </c>
      <c r="B28" s="21"/>
      <c r="C28" s="244" t="s">
        <v>221</v>
      </c>
      <c r="D28">
        <v>1</v>
      </c>
      <c r="E28" s="197"/>
      <c r="F28" s="189" t="s">
        <v>328</v>
      </c>
      <c r="G28" s="119"/>
      <c r="H28" s="390"/>
      <c r="I28" s="391"/>
    </row>
    <row r="29" spans="1:9" ht="89.25" x14ac:dyDescent="0.25">
      <c r="A29" s="25">
        <v>300</v>
      </c>
      <c r="B29" s="21"/>
      <c r="C29" s="244" t="s">
        <v>221</v>
      </c>
      <c r="D29">
        <v>1</v>
      </c>
      <c r="E29" s="197"/>
      <c r="F29" s="189" t="s">
        <v>223</v>
      </c>
      <c r="G29" s="254" t="s">
        <v>115</v>
      </c>
      <c r="H29" s="409"/>
      <c r="I29" s="408"/>
    </row>
    <row r="30" spans="1:9" x14ac:dyDescent="0.25">
      <c r="A30" s="25">
        <v>300</v>
      </c>
      <c r="B30" s="21"/>
      <c r="C30" s="244" t="s">
        <v>221</v>
      </c>
      <c r="D30">
        <v>1</v>
      </c>
      <c r="E30" s="197"/>
      <c r="F30" s="247" t="s">
        <v>224</v>
      </c>
      <c r="G30" s="254"/>
      <c r="H30" s="390"/>
      <c r="I30" s="391"/>
    </row>
    <row r="31" spans="1:9" x14ac:dyDescent="0.25">
      <c r="A31" s="25">
        <v>600</v>
      </c>
      <c r="B31" s="21"/>
      <c r="C31" s="244" t="s">
        <v>221</v>
      </c>
      <c r="D31">
        <v>1</v>
      </c>
      <c r="E31" s="117"/>
      <c r="F31" s="247" t="s">
        <v>225</v>
      </c>
      <c r="G31" s="119"/>
      <c r="H31" s="390"/>
      <c r="I31" s="391"/>
    </row>
    <row r="32" spans="1:9" ht="38.25" x14ac:dyDescent="0.25">
      <c r="A32" s="25">
        <v>300</v>
      </c>
      <c r="B32" s="21"/>
      <c r="C32" s="244" t="s">
        <v>221</v>
      </c>
      <c r="D32">
        <v>1</v>
      </c>
      <c r="E32" s="197"/>
      <c r="F32" s="247" t="s">
        <v>226</v>
      </c>
      <c r="G32" s="254" t="s">
        <v>137</v>
      </c>
      <c r="H32" s="409"/>
      <c r="I32" s="408"/>
    </row>
    <row r="33" spans="1:9" x14ac:dyDescent="0.25">
      <c r="A33" s="25">
        <v>600</v>
      </c>
      <c r="B33" s="21"/>
      <c r="C33" s="244" t="s">
        <v>221</v>
      </c>
      <c r="D33">
        <v>1</v>
      </c>
      <c r="E33" s="117"/>
      <c r="F33" s="247" t="s">
        <v>227</v>
      </c>
      <c r="G33" s="119"/>
      <c r="H33" s="390"/>
      <c r="I33" s="391"/>
    </row>
    <row r="34" spans="1:9" x14ac:dyDescent="0.25">
      <c r="A34" s="25">
        <v>600</v>
      </c>
      <c r="B34" s="21"/>
      <c r="C34" s="244" t="s">
        <v>221</v>
      </c>
      <c r="D34">
        <v>1</v>
      </c>
      <c r="E34" s="117"/>
      <c r="F34" s="247" t="s">
        <v>228</v>
      </c>
      <c r="G34" s="119"/>
      <c r="H34" s="390"/>
      <c r="I34" s="391"/>
    </row>
    <row r="35" spans="1:9" x14ac:dyDescent="0.25">
      <c r="A35" s="25">
        <v>300</v>
      </c>
      <c r="B35" s="21"/>
      <c r="C35" s="233" t="s">
        <v>169</v>
      </c>
      <c r="D35">
        <v>1</v>
      </c>
      <c r="E35" s="197"/>
      <c r="F35" s="247" t="s">
        <v>80</v>
      </c>
      <c r="G35" s="119"/>
      <c r="H35" s="227"/>
      <c r="I35" s="228"/>
    </row>
    <row r="36" spans="1:9" ht="25.5" x14ac:dyDescent="0.25">
      <c r="A36" s="25">
        <v>300</v>
      </c>
      <c r="B36" s="21"/>
      <c r="C36" s="233" t="s">
        <v>173</v>
      </c>
      <c r="D36">
        <v>1</v>
      </c>
      <c r="E36" s="197"/>
      <c r="F36" s="189" t="s">
        <v>81</v>
      </c>
      <c r="G36" s="119"/>
      <c r="H36" s="227"/>
      <c r="I36" s="228"/>
    </row>
    <row r="37" spans="1:9" ht="25.5" x14ac:dyDescent="0.25">
      <c r="A37" s="25">
        <v>600</v>
      </c>
      <c r="B37" s="21"/>
      <c r="C37" s="197" t="s">
        <v>169</v>
      </c>
      <c r="D37">
        <v>1</v>
      </c>
      <c r="E37" s="117"/>
      <c r="F37" s="189" t="s">
        <v>81</v>
      </c>
      <c r="G37" s="119"/>
      <c r="H37" s="227"/>
      <c r="I37" s="228"/>
    </row>
    <row r="38" spans="1:9" x14ac:dyDescent="0.25">
      <c r="A38" s="25">
        <v>300</v>
      </c>
      <c r="B38" s="21"/>
      <c r="C38" s="244" t="s">
        <v>221</v>
      </c>
      <c r="D38">
        <v>1</v>
      </c>
      <c r="E38" s="197"/>
      <c r="F38" s="247" t="s">
        <v>229</v>
      </c>
      <c r="G38" s="119"/>
      <c r="H38" s="390"/>
      <c r="I38" s="391"/>
    </row>
    <row r="39" spans="1:9" x14ac:dyDescent="0.25">
      <c r="A39" s="95">
        <v>600</v>
      </c>
      <c r="B39" s="21"/>
      <c r="C39" s="244" t="s">
        <v>221</v>
      </c>
      <c r="D39">
        <v>1</v>
      </c>
      <c r="E39" s="13"/>
      <c r="F39" s="245" t="s">
        <v>230</v>
      </c>
      <c r="G39" s="119"/>
      <c r="H39" s="390"/>
      <c r="I39" s="391"/>
    </row>
    <row r="40" spans="1:9" ht="25.5" x14ac:dyDescent="0.25">
      <c r="A40" s="25">
        <v>300</v>
      </c>
      <c r="B40" s="21"/>
      <c r="C40" s="244" t="s">
        <v>221</v>
      </c>
      <c r="D40">
        <v>1</v>
      </c>
      <c r="E40" s="197"/>
      <c r="F40" s="189" t="s">
        <v>313</v>
      </c>
      <c r="G40" s="119"/>
      <c r="H40" s="390"/>
      <c r="I40" s="391"/>
    </row>
    <row r="41" spans="1:9" ht="38.25" x14ac:dyDescent="0.25">
      <c r="A41" s="25">
        <v>300</v>
      </c>
      <c r="B41" s="21"/>
      <c r="C41" s="244" t="s">
        <v>221</v>
      </c>
      <c r="D41">
        <v>1</v>
      </c>
      <c r="E41" s="197"/>
      <c r="F41" s="247" t="s">
        <v>138</v>
      </c>
      <c r="G41" s="119" t="s">
        <v>139</v>
      </c>
      <c r="H41" s="390"/>
      <c r="I41" s="391"/>
    </row>
    <row r="42" spans="1:9" x14ac:dyDescent="0.25">
      <c r="A42" s="25">
        <v>300</v>
      </c>
      <c r="B42" s="21"/>
      <c r="C42" s="244" t="s">
        <v>221</v>
      </c>
      <c r="D42">
        <v>1</v>
      </c>
      <c r="E42" s="197"/>
      <c r="F42" s="247" t="s">
        <v>29</v>
      </c>
      <c r="G42" s="119"/>
      <c r="H42" s="390"/>
      <c r="I42" s="391"/>
    </row>
    <row r="43" spans="1:9" ht="38.25" x14ac:dyDescent="0.25">
      <c r="A43" s="25">
        <v>600</v>
      </c>
      <c r="B43" s="21"/>
      <c r="C43" s="244" t="s">
        <v>221</v>
      </c>
      <c r="D43">
        <v>1</v>
      </c>
      <c r="E43" s="117"/>
      <c r="F43" s="189" t="s">
        <v>314</v>
      </c>
      <c r="G43" s="119"/>
      <c r="H43" s="390"/>
      <c r="I43" s="391"/>
    </row>
    <row r="44" spans="1:9" ht="38.25" x14ac:dyDescent="0.25">
      <c r="A44" s="25">
        <v>600</v>
      </c>
      <c r="B44" s="21"/>
      <c r="C44" s="244" t="s">
        <v>221</v>
      </c>
      <c r="D44">
        <v>1</v>
      </c>
      <c r="E44" s="117"/>
      <c r="F44" s="189" t="s">
        <v>30</v>
      </c>
      <c r="G44" s="119"/>
      <c r="H44" s="390"/>
      <c r="I44" s="391"/>
    </row>
    <row r="45" spans="1:9" x14ac:dyDescent="0.25">
      <c r="A45" s="95"/>
      <c r="B45" s="21"/>
      <c r="C45" s="244" t="s">
        <v>221</v>
      </c>
      <c r="D45">
        <v>1</v>
      </c>
      <c r="E45" s="197"/>
      <c r="F45" s="245" t="s">
        <v>31</v>
      </c>
      <c r="G45" s="119"/>
      <c r="H45" s="390"/>
      <c r="I45" s="391"/>
    </row>
    <row r="46" spans="1:9" x14ac:dyDescent="0.25">
      <c r="A46" s="95">
        <v>600</v>
      </c>
      <c r="B46" s="21"/>
      <c r="C46" s="244" t="s">
        <v>221</v>
      </c>
      <c r="D46">
        <v>1</v>
      </c>
      <c r="E46" s="197"/>
      <c r="F46" s="233" t="s">
        <v>231</v>
      </c>
      <c r="G46" s="119"/>
      <c r="H46" s="227"/>
      <c r="I46" s="228"/>
    </row>
    <row r="47" spans="1:9" ht="51" x14ac:dyDescent="0.25">
      <c r="A47" s="93">
        <v>300</v>
      </c>
      <c r="B47" s="21"/>
      <c r="C47" s="244" t="s">
        <v>221</v>
      </c>
      <c r="D47">
        <v>1</v>
      </c>
      <c r="E47" s="197"/>
      <c r="F47" s="233" t="s">
        <v>160</v>
      </c>
      <c r="G47" s="119" t="s">
        <v>161</v>
      </c>
      <c r="H47" s="227"/>
      <c r="I47" s="228"/>
    </row>
    <row r="48" spans="1:9" x14ac:dyDescent="0.25">
      <c r="A48" s="93">
        <v>300</v>
      </c>
      <c r="B48" s="132"/>
      <c r="C48" s="216"/>
      <c r="D48">
        <v>1</v>
      </c>
      <c r="E48" s="113"/>
      <c r="F48" s="113"/>
      <c r="G48" s="114"/>
      <c r="H48" s="232"/>
      <c r="I48" s="228"/>
    </row>
    <row r="49" spans="1:9" x14ac:dyDescent="0.25">
      <c r="A49" s="94">
        <v>300</v>
      </c>
      <c r="B49" s="126" t="s">
        <v>10</v>
      </c>
      <c r="C49" s="233"/>
      <c r="D49">
        <v>1</v>
      </c>
      <c r="E49" s="115"/>
      <c r="F49" s="115"/>
      <c r="G49" s="133"/>
      <c r="H49" s="381"/>
      <c r="I49" s="382"/>
    </row>
    <row r="50" spans="1:9" x14ac:dyDescent="0.25">
      <c r="A50" s="68">
        <v>0</v>
      </c>
      <c r="B50" s="134"/>
      <c r="C50" s="217"/>
      <c r="E50" s="136"/>
      <c r="F50" s="136"/>
      <c r="G50" s="137"/>
      <c r="H50" s="413"/>
      <c r="I50" s="414"/>
    </row>
    <row r="51" spans="1:9" x14ac:dyDescent="0.25">
      <c r="A51" s="63">
        <v>300</v>
      </c>
      <c r="B51" s="21"/>
      <c r="C51" s="244" t="s">
        <v>221</v>
      </c>
      <c r="D51">
        <v>2</v>
      </c>
      <c r="E51" s="197"/>
      <c r="F51" s="247" t="s">
        <v>232</v>
      </c>
      <c r="G51" s="248"/>
      <c r="H51" s="381"/>
      <c r="I51" s="382"/>
    </row>
    <row r="52" spans="1:9" x14ac:dyDescent="0.25">
      <c r="A52" s="63">
        <v>300</v>
      </c>
      <c r="B52" s="21"/>
      <c r="C52" s="244" t="s">
        <v>221</v>
      </c>
      <c r="D52">
        <v>2</v>
      </c>
      <c r="E52" s="197"/>
      <c r="F52" s="247" t="s">
        <v>233</v>
      </c>
      <c r="G52" s="248"/>
      <c r="H52" s="381"/>
      <c r="I52" s="382"/>
    </row>
    <row r="53" spans="1:9" x14ac:dyDescent="0.25">
      <c r="A53" s="229">
        <v>600</v>
      </c>
      <c r="B53" s="21"/>
      <c r="C53" s="244" t="s">
        <v>221</v>
      </c>
      <c r="D53">
        <v>2</v>
      </c>
      <c r="E53" s="247"/>
      <c r="F53" s="247" t="s">
        <v>32</v>
      </c>
      <c r="G53" s="248"/>
      <c r="H53" s="381"/>
      <c r="I53" s="382"/>
    </row>
    <row r="54" spans="1:9" x14ac:dyDescent="0.25">
      <c r="A54" s="63">
        <v>600</v>
      </c>
      <c r="B54" s="21"/>
      <c r="C54" s="244" t="s">
        <v>221</v>
      </c>
      <c r="D54">
        <v>2</v>
      </c>
      <c r="E54" s="117"/>
      <c r="F54" s="247" t="s">
        <v>33</v>
      </c>
      <c r="G54" s="248"/>
      <c r="H54" s="381"/>
      <c r="I54" s="382"/>
    </row>
    <row r="55" spans="1:9" x14ac:dyDescent="0.25">
      <c r="A55" s="63">
        <v>600</v>
      </c>
      <c r="B55" s="21"/>
      <c r="C55" s="117" t="s">
        <v>169</v>
      </c>
      <c r="D55">
        <v>2</v>
      </c>
      <c r="E55" s="117"/>
      <c r="F55" s="247" t="s">
        <v>219</v>
      </c>
      <c r="G55" s="248"/>
      <c r="H55" s="238"/>
      <c r="I55" s="231"/>
    </row>
    <row r="56" spans="1:9" x14ac:dyDescent="0.25">
      <c r="A56" s="63">
        <v>600</v>
      </c>
      <c r="B56" s="21"/>
      <c r="C56" s="141" t="s">
        <v>222</v>
      </c>
      <c r="D56">
        <v>2</v>
      </c>
      <c r="E56" s="141"/>
      <c r="F56" s="194" t="s">
        <v>234</v>
      </c>
      <c r="G56" s="248"/>
      <c r="H56" s="238"/>
      <c r="I56" s="231"/>
    </row>
    <row r="57" spans="1:9" x14ac:dyDescent="0.25">
      <c r="A57" s="66">
        <v>300</v>
      </c>
      <c r="B57" s="21"/>
      <c r="C57" s="244" t="s">
        <v>221</v>
      </c>
      <c r="D57">
        <v>2</v>
      </c>
      <c r="E57" s="197"/>
      <c r="F57" s="247" t="s">
        <v>235</v>
      </c>
      <c r="G57" s="248"/>
      <c r="H57" s="381"/>
      <c r="I57" s="382"/>
    </row>
    <row r="58" spans="1:9" x14ac:dyDescent="0.25">
      <c r="A58" s="63">
        <v>300</v>
      </c>
      <c r="B58" s="21"/>
      <c r="C58" s="233" t="s">
        <v>236</v>
      </c>
      <c r="D58">
        <v>2</v>
      </c>
      <c r="E58" s="197"/>
      <c r="F58" s="247" t="s">
        <v>234</v>
      </c>
      <c r="G58" s="248"/>
      <c r="H58" s="381"/>
      <c r="I58" s="382"/>
    </row>
    <row r="59" spans="1:9" x14ac:dyDescent="0.25">
      <c r="A59" s="63">
        <v>1200</v>
      </c>
      <c r="B59" s="21"/>
      <c r="C59" s="197" t="s">
        <v>169</v>
      </c>
      <c r="D59">
        <v>2</v>
      </c>
      <c r="E59" s="197"/>
      <c r="F59" s="247" t="s">
        <v>234</v>
      </c>
      <c r="G59" s="248"/>
      <c r="H59" s="238"/>
      <c r="I59" s="231"/>
    </row>
    <row r="60" spans="1:9" x14ac:dyDescent="0.25">
      <c r="A60" s="63">
        <v>300</v>
      </c>
      <c r="B60" s="21"/>
      <c r="C60" s="244" t="s">
        <v>221</v>
      </c>
      <c r="D60">
        <v>2</v>
      </c>
      <c r="E60" s="197"/>
      <c r="F60" s="247" t="s">
        <v>196</v>
      </c>
      <c r="G60" s="248"/>
      <c r="H60" s="238"/>
      <c r="I60" s="231"/>
    </row>
    <row r="61" spans="1:9" x14ac:dyDescent="0.25">
      <c r="A61" s="63">
        <v>300</v>
      </c>
      <c r="B61" s="21"/>
      <c r="C61" s="244" t="s">
        <v>221</v>
      </c>
      <c r="D61">
        <v>2</v>
      </c>
      <c r="E61" s="197"/>
      <c r="F61" s="247" t="s">
        <v>13</v>
      </c>
      <c r="G61" s="248"/>
      <c r="H61" s="381"/>
      <c r="I61" s="382"/>
    </row>
    <row r="62" spans="1:9" x14ac:dyDescent="0.25">
      <c r="A62" s="63">
        <v>300</v>
      </c>
      <c r="B62" s="143"/>
      <c r="C62" s="216"/>
      <c r="D62">
        <v>2</v>
      </c>
      <c r="E62" s="113"/>
      <c r="F62" s="113"/>
      <c r="G62" s="144"/>
      <c r="H62" s="230"/>
      <c r="I62" s="231"/>
    </row>
    <row r="63" spans="1:9" x14ac:dyDescent="0.25">
      <c r="A63" s="66">
        <v>300</v>
      </c>
      <c r="B63" s="126" t="s">
        <v>10</v>
      </c>
      <c r="C63" s="233"/>
      <c r="D63">
        <v>2</v>
      </c>
      <c r="E63" s="115"/>
      <c r="F63" s="115"/>
      <c r="G63" s="133"/>
      <c r="H63" s="381"/>
      <c r="I63" s="382"/>
    </row>
    <row r="64" spans="1:9" x14ac:dyDescent="0.25">
      <c r="A64" s="68">
        <v>300</v>
      </c>
      <c r="B64" s="145"/>
      <c r="C64" s="217"/>
      <c r="E64" s="136"/>
      <c r="F64" s="136"/>
      <c r="G64" s="146"/>
      <c r="H64" s="25"/>
      <c r="I64" s="25"/>
    </row>
    <row r="65" spans="1:9" x14ac:dyDescent="0.25">
      <c r="A65" s="229">
        <v>600</v>
      </c>
      <c r="B65" s="21"/>
      <c r="C65" s="244" t="s">
        <v>221</v>
      </c>
      <c r="D65">
        <v>3</v>
      </c>
      <c r="E65" s="247"/>
      <c r="F65" s="247" t="s">
        <v>34</v>
      </c>
      <c r="G65" s="248"/>
      <c r="H65" s="381"/>
      <c r="I65" s="382"/>
    </row>
    <row r="66" spans="1:9" x14ac:dyDescent="0.25">
      <c r="A66" s="63">
        <v>300</v>
      </c>
      <c r="B66" s="21"/>
      <c r="C66" s="244" t="s">
        <v>221</v>
      </c>
      <c r="D66">
        <v>3</v>
      </c>
      <c r="E66" s="197"/>
      <c r="F66" s="247" t="s">
        <v>160</v>
      </c>
      <c r="G66" s="248"/>
      <c r="H66" s="381"/>
      <c r="I66" s="382"/>
    </row>
    <row r="67" spans="1:9" x14ac:dyDescent="0.25">
      <c r="A67" s="63">
        <v>300</v>
      </c>
      <c r="B67" s="21"/>
      <c r="C67" s="233" t="s">
        <v>236</v>
      </c>
      <c r="D67">
        <v>3</v>
      </c>
      <c r="E67" s="197"/>
      <c r="F67" s="194" t="s">
        <v>234</v>
      </c>
      <c r="G67" s="248"/>
      <c r="H67" s="381"/>
      <c r="I67" s="382"/>
    </row>
    <row r="68" spans="1:9" ht="38.25" x14ac:dyDescent="0.25">
      <c r="A68" s="66">
        <v>300</v>
      </c>
      <c r="B68" s="21"/>
      <c r="C68" s="197" t="s">
        <v>245</v>
      </c>
      <c r="D68">
        <v>3</v>
      </c>
      <c r="E68" s="197"/>
      <c r="F68" s="189" t="s">
        <v>74</v>
      </c>
      <c r="G68" s="248"/>
      <c r="H68" s="381"/>
      <c r="I68" s="382"/>
    </row>
    <row r="69" spans="1:9" x14ac:dyDescent="0.25">
      <c r="A69" s="63">
        <v>300</v>
      </c>
      <c r="B69" s="21"/>
      <c r="C69" s="233" t="s">
        <v>237</v>
      </c>
      <c r="D69">
        <v>3</v>
      </c>
      <c r="E69" s="197"/>
      <c r="F69" s="247" t="s">
        <v>260</v>
      </c>
      <c r="G69" s="248"/>
      <c r="H69" s="381"/>
      <c r="I69" s="382"/>
    </row>
    <row r="70" spans="1:9" x14ac:dyDescent="0.25">
      <c r="A70" s="63">
        <v>300</v>
      </c>
      <c r="B70" s="21"/>
      <c r="C70" s="233" t="s">
        <v>221</v>
      </c>
      <c r="D70">
        <v>3</v>
      </c>
      <c r="E70" s="197"/>
      <c r="F70" s="194" t="s">
        <v>240</v>
      </c>
      <c r="G70" s="248" t="s">
        <v>238</v>
      </c>
      <c r="H70" s="381"/>
      <c r="I70" s="382"/>
    </row>
    <row r="71" spans="1:9" ht="25.5" x14ac:dyDescent="0.25">
      <c r="A71" s="63">
        <v>300</v>
      </c>
      <c r="B71" s="21"/>
      <c r="C71" s="233" t="s">
        <v>221</v>
      </c>
      <c r="D71">
        <v>3</v>
      </c>
      <c r="E71" s="197"/>
      <c r="F71" s="212" t="s">
        <v>239</v>
      </c>
      <c r="G71" s="248"/>
      <c r="H71" s="381"/>
      <c r="I71" s="382"/>
    </row>
    <row r="72" spans="1:9" ht="25.5" x14ac:dyDescent="0.25">
      <c r="A72" s="63">
        <v>300</v>
      </c>
      <c r="B72" s="21"/>
      <c r="C72" s="233" t="s">
        <v>221</v>
      </c>
      <c r="D72">
        <v>3</v>
      </c>
      <c r="E72" s="197"/>
      <c r="F72" s="212" t="s">
        <v>315</v>
      </c>
      <c r="G72" s="248"/>
      <c r="H72" s="381"/>
      <c r="I72" s="382"/>
    </row>
    <row r="73" spans="1:9" x14ac:dyDescent="0.25">
      <c r="A73" s="63">
        <v>1200</v>
      </c>
      <c r="B73" s="21"/>
      <c r="C73" s="141" t="s">
        <v>241</v>
      </c>
      <c r="D73">
        <v>3</v>
      </c>
      <c r="E73" s="141"/>
      <c r="F73" s="194" t="s">
        <v>242</v>
      </c>
      <c r="G73" s="254"/>
      <c r="H73" s="390"/>
      <c r="I73" s="391"/>
    </row>
    <row r="74" spans="1:9" x14ac:dyDescent="0.25">
      <c r="A74" s="63">
        <v>3200</v>
      </c>
      <c r="B74" s="21"/>
      <c r="C74" s="141" t="s">
        <v>173</v>
      </c>
      <c r="D74">
        <v>3</v>
      </c>
      <c r="E74" s="141"/>
      <c r="F74" s="194" t="s">
        <v>243</v>
      </c>
      <c r="G74" s="254"/>
      <c r="H74" s="227"/>
      <c r="I74" s="228"/>
    </row>
    <row r="75" spans="1:9" x14ac:dyDescent="0.25">
      <c r="A75" s="63">
        <v>300</v>
      </c>
      <c r="B75" s="21"/>
      <c r="C75" s="233" t="s">
        <v>169</v>
      </c>
      <c r="D75">
        <v>3</v>
      </c>
      <c r="E75" s="197"/>
      <c r="F75" s="194" t="s">
        <v>244</v>
      </c>
      <c r="G75" s="254"/>
      <c r="H75" s="227"/>
      <c r="I75" s="228"/>
    </row>
    <row r="76" spans="1:9" x14ac:dyDescent="0.25">
      <c r="A76" s="63">
        <v>3200</v>
      </c>
      <c r="B76" s="21"/>
      <c r="C76" s="141" t="s">
        <v>222</v>
      </c>
      <c r="D76">
        <v>3</v>
      </c>
      <c r="E76" s="141"/>
      <c r="F76" s="200" t="s">
        <v>234</v>
      </c>
      <c r="G76" s="254"/>
      <c r="H76" s="227"/>
      <c r="I76" s="228"/>
    </row>
    <row r="77" spans="1:9" x14ac:dyDescent="0.25">
      <c r="A77" s="63">
        <v>300</v>
      </c>
      <c r="B77" s="21"/>
      <c r="C77" s="233" t="s">
        <v>245</v>
      </c>
      <c r="D77">
        <v>3</v>
      </c>
      <c r="E77" s="197"/>
      <c r="F77" s="194" t="s">
        <v>37</v>
      </c>
      <c r="G77" s="248"/>
      <c r="H77" s="381"/>
      <c r="I77" s="382"/>
    </row>
    <row r="78" spans="1:9" x14ac:dyDescent="0.25">
      <c r="A78" s="62">
        <v>300</v>
      </c>
      <c r="B78" s="21"/>
      <c r="C78" s="233" t="s">
        <v>221</v>
      </c>
      <c r="D78">
        <v>3</v>
      </c>
      <c r="E78" s="197"/>
      <c r="F78" s="245" t="s">
        <v>38</v>
      </c>
      <c r="G78" s="248"/>
      <c r="H78" s="381"/>
      <c r="I78" s="382"/>
    </row>
    <row r="79" spans="1:9" x14ac:dyDescent="0.25">
      <c r="A79" s="62">
        <v>300</v>
      </c>
      <c r="B79" s="148"/>
      <c r="C79" s="216"/>
      <c r="D79">
        <v>3</v>
      </c>
      <c r="E79" s="113"/>
      <c r="F79" s="113"/>
      <c r="G79" s="144"/>
      <c r="H79" s="230"/>
      <c r="I79" s="231"/>
    </row>
    <row r="80" spans="1:9" x14ac:dyDescent="0.25">
      <c r="A80" s="66">
        <v>300</v>
      </c>
      <c r="B80" s="126" t="s">
        <v>10</v>
      </c>
      <c r="C80" s="233"/>
      <c r="D80">
        <v>3</v>
      </c>
      <c r="E80" s="115"/>
      <c r="F80" s="115"/>
      <c r="G80" s="133"/>
      <c r="H80" s="381"/>
      <c r="I80" s="382"/>
    </row>
    <row r="81" spans="1:9" x14ac:dyDescent="0.25">
      <c r="A81" s="68">
        <v>0</v>
      </c>
      <c r="B81" s="145"/>
      <c r="C81" s="256"/>
      <c r="E81" s="136"/>
      <c r="F81" s="136"/>
      <c r="G81" s="146"/>
      <c r="H81" s="25"/>
      <c r="I81" s="25"/>
    </row>
    <row r="82" spans="1:9" x14ac:dyDescent="0.25">
      <c r="A82" s="229">
        <v>600</v>
      </c>
      <c r="B82" s="21"/>
      <c r="C82" s="197" t="s">
        <v>221</v>
      </c>
      <c r="D82">
        <v>4</v>
      </c>
      <c r="E82" s="247"/>
      <c r="F82" s="247" t="s">
        <v>39</v>
      </c>
      <c r="G82" s="248"/>
      <c r="H82" s="381"/>
      <c r="I82" s="382"/>
    </row>
    <row r="83" spans="1:9" x14ac:dyDescent="0.25">
      <c r="A83" s="229">
        <v>600</v>
      </c>
      <c r="B83" s="21"/>
      <c r="C83" s="197" t="s">
        <v>221</v>
      </c>
      <c r="D83">
        <v>4</v>
      </c>
      <c r="E83" s="247"/>
      <c r="F83" s="247" t="s">
        <v>40</v>
      </c>
      <c r="G83" s="248"/>
      <c r="H83" s="381"/>
      <c r="I83" s="382"/>
    </row>
    <row r="84" spans="1:9" ht="25.5" x14ac:dyDescent="0.25">
      <c r="A84" s="63">
        <v>300</v>
      </c>
      <c r="B84" s="21"/>
      <c r="C84" s="233" t="s">
        <v>221</v>
      </c>
      <c r="D84">
        <v>4</v>
      </c>
      <c r="E84" s="197"/>
      <c r="F84" s="189" t="s">
        <v>329</v>
      </c>
      <c r="G84" s="248"/>
      <c r="H84" s="381"/>
      <c r="I84" s="382"/>
    </row>
    <row r="85" spans="1:9" x14ac:dyDescent="0.25">
      <c r="A85" s="63">
        <v>300</v>
      </c>
      <c r="B85" s="21"/>
      <c r="C85" s="233" t="s">
        <v>221</v>
      </c>
      <c r="D85">
        <v>4</v>
      </c>
      <c r="E85" s="197"/>
      <c r="F85" s="247" t="s">
        <v>41</v>
      </c>
      <c r="G85" s="248"/>
      <c r="H85" s="381"/>
      <c r="I85" s="382"/>
    </row>
    <row r="86" spans="1:9" x14ac:dyDescent="0.25">
      <c r="A86" s="63">
        <v>300</v>
      </c>
      <c r="B86" s="21"/>
      <c r="C86" s="233" t="s">
        <v>221</v>
      </c>
      <c r="D86">
        <v>4</v>
      </c>
      <c r="E86" s="197"/>
      <c r="F86" s="247" t="s">
        <v>42</v>
      </c>
      <c r="G86" s="248"/>
      <c r="H86" s="381"/>
      <c r="I86" s="382"/>
    </row>
    <row r="87" spans="1:9" ht="89.25" x14ac:dyDescent="0.25">
      <c r="A87" s="63">
        <v>300</v>
      </c>
      <c r="B87" s="21"/>
      <c r="C87" s="233" t="s">
        <v>236</v>
      </c>
      <c r="D87">
        <v>4</v>
      </c>
      <c r="E87" s="233"/>
      <c r="F87" s="189" t="s">
        <v>330</v>
      </c>
      <c r="G87" s="254" t="s">
        <v>114</v>
      </c>
      <c r="H87" s="409"/>
      <c r="I87" s="408"/>
    </row>
    <row r="88" spans="1:9" x14ac:dyDescent="0.25">
      <c r="A88" s="63">
        <v>300</v>
      </c>
      <c r="B88" s="21"/>
      <c r="C88" s="233" t="s">
        <v>221</v>
      </c>
      <c r="D88">
        <v>4</v>
      </c>
      <c r="E88" s="197"/>
      <c r="F88" s="247" t="s">
        <v>13</v>
      </c>
      <c r="G88" s="248"/>
      <c r="H88" s="381"/>
      <c r="I88" s="382"/>
    </row>
    <row r="89" spans="1:9" x14ac:dyDescent="0.25">
      <c r="A89" s="63">
        <v>300</v>
      </c>
      <c r="B89" s="143"/>
      <c r="C89" s="216"/>
      <c r="D89">
        <v>4</v>
      </c>
      <c r="E89" s="113"/>
      <c r="F89" s="113"/>
      <c r="G89" s="144"/>
      <c r="H89" s="230"/>
      <c r="I89" s="231"/>
    </row>
    <row r="90" spans="1:9" x14ac:dyDescent="0.25">
      <c r="A90" s="57">
        <v>300</v>
      </c>
      <c r="B90" s="126" t="s">
        <v>10</v>
      </c>
      <c r="C90" s="233"/>
      <c r="D90">
        <v>4</v>
      </c>
      <c r="E90" s="115"/>
      <c r="F90" s="115"/>
      <c r="G90" s="133"/>
      <c r="H90" s="381"/>
      <c r="I90" s="382"/>
    </row>
    <row r="91" spans="1:9" x14ac:dyDescent="0.25">
      <c r="A91" s="68">
        <v>300</v>
      </c>
      <c r="B91" s="145"/>
      <c r="C91" s="217"/>
      <c r="E91" s="136"/>
      <c r="F91" s="136"/>
      <c r="G91" s="146"/>
      <c r="H91" s="25"/>
      <c r="I91" s="25"/>
    </row>
    <row r="92" spans="1:9" x14ac:dyDescent="0.25">
      <c r="A92" s="229">
        <v>600</v>
      </c>
      <c r="B92" s="21"/>
      <c r="C92" s="197" t="s">
        <v>221</v>
      </c>
      <c r="D92">
        <v>5</v>
      </c>
      <c r="E92" s="247"/>
      <c r="F92" s="247" t="s">
        <v>39</v>
      </c>
      <c r="G92" s="248"/>
      <c r="H92" s="381"/>
      <c r="I92" s="382"/>
    </row>
    <row r="93" spans="1:9" x14ac:dyDescent="0.25">
      <c r="A93" s="229">
        <v>600</v>
      </c>
      <c r="B93" s="21"/>
      <c r="C93" s="197" t="s">
        <v>221</v>
      </c>
      <c r="D93">
        <v>5</v>
      </c>
      <c r="E93" s="247"/>
      <c r="F93" s="247" t="s">
        <v>246</v>
      </c>
      <c r="G93" s="248"/>
      <c r="H93" s="381"/>
      <c r="I93" s="382"/>
    </row>
    <row r="94" spans="1:9" x14ac:dyDescent="0.25">
      <c r="A94" s="229">
        <v>600</v>
      </c>
      <c r="B94" s="21"/>
      <c r="C94" s="197" t="s">
        <v>221</v>
      </c>
      <c r="D94">
        <v>5</v>
      </c>
      <c r="E94" s="117"/>
      <c r="F94" s="247" t="s">
        <v>160</v>
      </c>
      <c r="G94" s="248"/>
      <c r="H94" s="381"/>
      <c r="I94" s="382"/>
    </row>
    <row r="95" spans="1:9" x14ac:dyDescent="0.25">
      <c r="A95" s="63">
        <v>300</v>
      </c>
      <c r="B95" s="21"/>
      <c r="C95" s="233" t="s">
        <v>221</v>
      </c>
      <c r="D95">
        <v>5</v>
      </c>
      <c r="E95" s="197"/>
      <c r="F95" s="247" t="s">
        <v>247</v>
      </c>
      <c r="G95" s="248"/>
      <c r="H95" s="381"/>
      <c r="I95" s="382"/>
    </row>
    <row r="96" spans="1:9" x14ac:dyDescent="0.25">
      <c r="A96" s="63">
        <v>300</v>
      </c>
      <c r="B96" s="143"/>
      <c r="C96" s="216"/>
      <c r="D96">
        <v>5</v>
      </c>
      <c r="E96" s="113"/>
      <c r="F96" s="113"/>
      <c r="G96" s="144"/>
      <c r="H96" s="230"/>
      <c r="I96" s="231"/>
    </row>
    <row r="97" spans="1:9" x14ac:dyDescent="0.25">
      <c r="A97" s="66">
        <v>300</v>
      </c>
      <c r="B97" s="126" t="s">
        <v>10</v>
      </c>
      <c r="C97" s="233"/>
      <c r="D97">
        <v>5</v>
      </c>
      <c r="E97" s="115"/>
      <c r="F97" s="115"/>
      <c r="G97" s="133"/>
      <c r="H97" s="381"/>
      <c r="I97" s="382"/>
    </row>
    <row r="98" spans="1:9" x14ac:dyDescent="0.25">
      <c r="A98" s="68">
        <v>300</v>
      </c>
      <c r="B98" s="145"/>
      <c r="C98" s="217"/>
      <c r="E98" s="136"/>
      <c r="F98" s="136"/>
      <c r="G98" s="146"/>
      <c r="H98" s="25"/>
      <c r="I98" s="25"/>
    </row>
    <row r="99" spans="1:9" ht="63.75" x14ac:dyDescent="0.25">
      <c r="A99" s="63">
        <v>300</v>
      </c>
      <c r="B99" s="21"/>
      <c r="C99" s="233" t="s">
        <v>221</v>
      </c>
      <c r="D99">
        <v>6</v>
      </c>
      <c r="E99" s="115"/>
      <c r="F99" s="247" t="s">
        <v>71</v>
      </c>
      <c r="G99" s="119" t="s">
        <v>122</v>
      </c>
      <c r="H99" s="390" t="s">
        <v>123</v>
      </c>
      <c r="I99" s="391"/>
    </row>
    <row r="100" spans="1:9" x14ac:dyDescent="0.25">
      <c r="A100" s="63">
        <v>300</v>
      </c>
      <c r="B100" s="21"/>
      <c r="C100" s="233" t="s">
        <v>173</v>
      </c>
      <c r="D100">
        <v>6</v>
      </c>
      <c r="E100" s="115"/>
      <c r="F100" s="189" t="s">
        <v>249</v>
      </c>
      <c r="G100" s="119"/>
      <c r="H100" s="390" t="s">
        <v>123</v>
      </c>
      <c r="I100" s="391"/>
    </row>
    <row r="101" spans="1:9" x14ac:dyDescent="0.25">
      <c r="A101" s="66">
        <v>300</v>
      </c>
      <c r="B101" s="21"/>
      <c r="C101" s="233" t="s">
        <v>245</v>
      </c>
      <c r="D101">
        <v>6</v>
      </c>
      <c r="E101" s="115"/>
      <c r="F101" s="247" t="s">
        <v>248</v>
      </c>
      <c r="G101" s="119"/>
      <c r="H101" s="390" t="s">
        <v>123</v>
      </c>
      <c r="I101" s="391"/>
    </row>
    <row r="102" spans="1:9" x14ac:dyDescent="0.25">
      <c r="A102" s="66">
        <v>300</v>
      </c>
      <c r="B102" s="143"/>
      <c r="C102" s="216"/>
      <c r="D102">
        <v>6</v>
      </c>
      <c r="E102" s="113"/>
      <c r="F102" s="113"/>
      <c r="G102" s="114"/>
      <c r="H102" s="232"/>
      <c r="I102" s="228"/>
    </row>
    <row r="103" spans="1:9" x14ac:dyDescent="0.25">
      <c r="A103" s="66">
        <v>300</v>
      </c>
      <c r="B103" s="126" t="s">
        <v>10</v>
      </c>
      <c r="C103" s="233"/>
      <c r="D103">
        <v>6</v>
      </c>
      <c r="E103" s="113"/>
      <c r="F103" s="113"/>
      <c r="G103" s="114"/>
      <c r="H103" s="390"/>
      <c r="I103" s="391"/>
    </row>
    <row r="104" spans="1:9" x14ac:dyDescent="0.25">
      <c r="A104" s="68">
        <v>300</v>
      </c>
      <c r="B104" s="145"/>
      <c r="C104" s="217"/>
      <c r="E104" s="136"/>
      <c r="F104" s="136"/>
      <c r="G104" s="151"/>
      <c r="H104" s="28"/>
      <c r="I104" s="28"/>
    </row>
    <row r="105" spans="1:9" x14ac:dyDescent="0.25">
      <c r="A105" s="63">
        <v>300</v>
      </c>
      <c r="B105" s="21"/>
      <c r="C105" s="233" t="s">
        <v>221</v>
      </c>
      <c r="D105">
        <v>7</v>
      </c>
      <c r="E105" s="197"/>
      <c r="F105" s="247" t="s">
        <v>250</v>
      </c>
      <c r="G105" s="248"/>
      <c r="H105" s="383"/>
      <c r="I105" s="382"/>
    </row>
    <row r="106" spans="1:9" x14ac:dyDescent="0.25">
      <c r="A106" s="63">
        <v>300</v>
      </c>
      <c r="B106" s="21"/>
      <c r="C106" s="233" t="s">
        <v>221</v>
      </c>
      <c r="D106">
        <v>7</v>
      </c>
      <c r="E106" s="197"/>
      <c r="F106" s="247" t="s">
        <v>251</v>
      </c>
      <c r="G106" s="248"/>
      <c r="H106" s="383"/>
      <c r="I106" s="382"/>
    </row>
    <row r="107" spans="1:9" ht="25.5" x14ac:dyDescent="0.25">
      <c r="A107" s="63">
        <v>3200</v>
      </c>
      <c r="B107" s="21"/>
      <c r="C107" s="197" t="s">
        <v>221</v>
      </c>
      <c r="D107">
        <v>7</v>
      </c>
      <c r="E107" s="117"/>
      <c r="F107" s="189" t="s">
        <v>331</v>
      </c>
      <c r="G107" s="248"/>
      <c r="H107" s="383"/>
      <c r="I107" s="382"/>
    </row>
    <row r="108" spans="1:9" ht="25.5" x14ac:dyDescent="0.25">
      <c r="A108" s="63">
        <v>600</v>
      </c>
      <c r="B108" s="21"/>
      <c r="C108" s="197" t="s">
        <v>221</v>
      </c>
      <c r="D108">
        <v>7</v>
      </c>
      <c r="E108" s="141"/>
      <c r="F108" s="212" t="s">
        <v>252</v>
      </c>
      <c r="G108" s="248"/>
      <c r="H108" s="383"/>
      <c r="I108" s="382"/>
    </row>
    <row r="109" spans="1:9" ht="25.5" x14ac:dyDescent="0.25">
      <c r="A109" s="66">
        <v>300</v>
      </c>
      <c r="B109" s="21"/>
      <c r="C109" s="197" t="s">
        <v>221</v>
      </c>
      <c r="D109">
        <v>7</v>
      </c>
      <c r="E109" s="117"/>
      <c r="F109" s="189" t="s">
        <v>332</v>
      </c>
      <c r="G109" s="248"/>
      <c r="H109" s="383"/>
      <c r="I109" s="382"/>
    </row>
    <row r="110" spans="1:9" x14ac:dyDescent="0.25">
      <c r="A110" s="63">
        <v>300</v>
      </c>
      <c r="B110" s="21"/>
      <c r="C110" s="233" t="s">
        <v>221</v>
      </c>
      <c r="D110">
        <v>7</v>
      </c>
      <c r="E110" s="197"/>
      <c r="F110" s="247" t="s">
        <v>253</v>
      </c>
      <c r="G110" s="248"/>
      <c r="H110" s="383"/>
      <c r="I110" s="382"/>
    </row>
    <row r="111" spans="1:9" ht="15.75" thickBot="1" x14ac:dyDescent="0.3">
      <c r="A111" s="63">
        <v>300</v>
      </c>
      <c r="B111" s="21"/>
      <c r="C111" s="233" t="s">
        <v>221</v>
      </c>
      <c r="D111">
        <v>7</v>
      </c>
      <c r="E111" s="197"/>
      <c r="F111" s="247" t="s">
        <v>254</v>
      </c>
      <c r="G111" s="248"/>
      <c r="H111" s="411"/>
      <c r="I111" s="412"/>
    </row>
    <row r="112" spans="1:9" ht="15.75" thickBot="1" x14ac:dyDescent="0.3">
      <c r="A112" s="400">
        <v>300</v>
      </c>
      <c r="B112" s="444"/>
      <c r="C112" s="376" t="s">
        <v>221</v>
      </c>
      <c r="D112">
        <v>7</v>
      </c>
      <c r="E112" s="436"/>
      <c r="F112" s="416" t="s">
        <v>316</v>
      </c>
      <c r="G112" s="446"/>
      <c r="H112" s="210" t="s">
        <v>11</v>
      </c>
      <c r="I112" s="44" t="s">
        <v>12</v>
      </c>
    </row>
    <row r="113" spans="1:9" x14ac:dyDescent="0.25">
      <c r="A113" s="415"/>
      <c r="B113" s="445"/>
      <c r="C113" s="424"/>
      <c r="D113">
        <v>7</v>
      </c>
      <c r="E113" s="437"/>
      <c r="F113" s="417"/>
      <c r="G113" s="439"/>
      <c r="H113" s="191"/>
      <c r="I113" s="59"/>
    </row>
    <row r="114" spans="1:9" x14ac:dyDescent="0.25">
      <c r="A114" s="63">
        <v>300</v>
      </c>
      <c r="B114" s="21"/>
      <c r="C114" s="233" t="s">
        <v>221</v>
      </c>
      <c r="D114">
        <v>7</v>
      </c>
      <c r="E114" s="197"/>
      <c r="F114" s="194" t="s">
        <v>255</v>
      </c>
      <c r="G114" s="254"/>
      <c r="H114" s="232"/>
      <c r="I114" s="42"/>
    </row>
    <row r="115" spans="1:9" x14ac:dyDescent="0.25">
      <c r="A115" s="63">
        <v>300</v>
      </c>
      <c r="B115" s="21"/>
      <c r="C115" s="233" t="s">
        <v>221</v>
      </c>
      <c r="D115">
        <v>7</v>
      </c>
      <c r="E115" s="197"/>
      <c r="F115" s="247" t="s">
        <v>256</v>
      </c>
      <c r="G115" s="254"/>
      <c r="H115" s="232"/>
      <c r="I115" s="42"/>
    </row>
    <row r="116" spans="1:9" ht="25.5" x14ac:dyDescent="0.25">
      <c r="A116" s="63">
        <v>600</v>
      </c>
      <c r="B116" s="21"/>
      <c r="C116" s="197" t="s">
        <v>221</v>
      </c>
      <c r="D116">
        <v>7</v>
      </c>
      <c r="E116" s="117"/>
      <c r="F116" s="189" t="s">
        <v>333</v>
      </c>
      <c r="G116" s="254"/>
      <c r="H116" s="232"/>
      <c r="I116" s="42"/>
    </row>
    <row r="117" spans="1:9" ht="63.75" x14ac:dyDescent="0.25">
      <c r="A117" s="63">
        <v>300</v>
      </c>
      <c r="B117" s="21"/>
      <c r="C117" s="233" t="s">
        <v>236</v>
      </c>
      <c r="D117">
        <v>7</v>
      </c>
      <c r="E117" s="197"/>
      <c r="F117" s="247" t="s">
        <v>234</v>
      </c>
      <c r="G117" s="254" t="s">
        <v>195</v>
      </c>
      <c r="H117" s="402"/>
      <c r="I117" s="391"/>
    </row>
    <row r="118" spans="1:9" x14ac:dyDescent="0.25">
      <c r="A118" s="66">
        <v>300</v>
      </c>
      <c r="B118" s="21"/>
      <c r="C118" s="197" t="s">
        <v>221</v>
      </c>
      <c r="D118">
        <v>7</v>
      </c>
      <c r="E118" s="141"/>
      <c r="F118" s="194" t="s">
        <v>68</v>
      </c>
      <c r="G118" s="248"/>
      <c r="H118" s="230"/>
      <c r="I118" s="231"/>
    </row>
    <row r="119" spans="1:9" x14ac:dyDescent="0.25">
      <c r="A119" s="63">
        <v>3200</v>
      </c>
      <c r="B119" s="21"/>
      <c r="C119" s="141" t="s">
        <v>222</v>
      </c>
      <c r="D119">
        <v>7</v>
      </c>
      <c r="E119" s="141"/>
      <c r="F119" s="194" t="s">
        <v>234</v>
      </c>
      <c r="G119" s="254"/>
      <c r="H119" s="232"/>
      <c r="I119" s="228"/>
    </row>
    <row r="120" spans="1:9" x14ac:dyDescent="0.25">
      <c r="A120" s="63">
        <v>300</v>
      </c>
      <c r="B120" s="21"/>
      <c r="C120" s="218" t="s">
        <v>169</v>
      </c>
      <c r="D120">
        <v>7</v>
      </c>
      <c r="E120" s="141"/>
      <c r="F120" s="194" t="s">
        <v>234</v>
      </c>
      <c r="G120" s="254"/>
      <c r="H120" s="232"/>
      <c r="I120" s="228"/>
    </row>
    <row r="121" spans="1:9" x14ac:dyDescent="0.25">
      <c r="A121" s="63">
        <v>300</v>
      </c>
      <c r="B121" s="21"/>
      <c r="C121" s="233" t="s">
        <v>221</v>
      </c>
      <c r="D121">
        <v>7</v>
      </c>
      <c r="E121" s="197"/>
      <c r="F121" s="247" t="s">
        <v>13</v>
      </c>
      <c r="G121" s="254"/>
      <c r="H121" s="402"/>
      <c r="I121" s="391"/>
    </row>
    <row r="122" spans="1:9" x14ac:dyDescent="0.25">
      <c r="A122" s="66">
        <v>300</v>
      </c>
      <c r="B122" s="143"/>
      <c r="C122" s="216"/>
      <c r="D122">
        <v>7</v>
      </c>
      <c r="E122" s="113"/>
      <c r="F122" s="113"/>
      <c r="G122" s="144"/>
      <c r="H122" s="383"/>
      <c r="I122" s="382"/>
    </row>
    <row r="123" spans="1:9" x14ac:dyDescent="0.25">
      <c r="A123" s="66">
        <v>300</v>
      </c>
      <c r="B123" s="126" t="s">
        <v>10</v>
      </c>
      <c r="C123" s="233"/>
      <c r="D123">
        <v>7</v>
      </c>
      <c r="E123" s="113"/>
      <c r="F123" s="113"/>
      <c r="G123" s="114"/>
      <c r="H123" s="390"/>
      <c r="I123" s="391"/>
    </row>
    <row r="124" spans="1:9" ht="15.75" thickBot="1" x14ac:dyDescent="0.3">
      <c r="A124" s="68">
        <v>300</v>
      </c>
      <c r="B124" s="134"/>
      <c r="C124" s="217"/>
      <c r="E124" s="136"/>
      <c r="F124" s="136"/>
      <c r="G124" s="137"/>
      <c r="H124" s="22"/>
      <c r="I124" s="22"/>
    </row>
    <row r="125" spans="1:9" ht="15.75" thickBot="1" x14ac:dyDescent="0.3">
      <c r="A125" s="400">
        <v>300</v>
      </c>
      <c r="B125" s="425"/>
      <c r="C125" s="422" t="s">
        <v>245</v>
      </c>
      <c r="D125">
        <v>8</v>
      </c>
      <c r="E125" s="433"/>
      <c r="F125" s="425" t="s">
        <v>257</v>
      </c>
      <c r="G125" s="433"/>
      <c r="H125" s="105" t="s">
        <v>2</v>
      </c>
      <c r="I125" s="32" t="s">
        <v>118</v>
      </c>
    </row>
    <row r="126" spans="1:9" x14ac:dyDescent="0.25">
      <c r="A126" s="401"/>
      <c r="B126" s="426"/>
      <c r="C126" s="427"/>
      <c r="D126">
        <v>8</v>
      </c>
      <c r="E126" s="433"/>
      <c r="F126" s="426"/>
      <c r="G126" s="433"/>
      <c r="H126" s="232"/>
      <c r="I126" s="43"/>
    </row>
    <row r="127" spans="1:9" x14ac:dyDescent="0.25">
      <c r="A127" s="62">
        <v>300</v>
      </c>
      <c r="B127" s="159"/>
      <c r="C127" s="216"/>
      <c r="D127">
        <v>8</v>
      </c>
      <c r="E127" s="113"/>
      <c r="F127" s="113"/>
      <c r="G127" s="114"/>
      <c r="H127" s="232"/>
      <c r="I127" s="228"/>
    </row>
    <row r="128" spans="1:9" x14ac:dyDescent="0.25">
      <c r="A128" s="66">
        <v>300</v>
      </c>
      <c r="B128" s="126" t="s">
        <v>10</v>
      </c>
      <c r="C128" s="233"/>
      <c r="D128">
        <v>8</v>
      </c>
      <c r="E128" s="115"/>
      <c r="F128" s="115"/>
      <c r="G128" s="133"/>
      <c r="H128" s="381"/>
      <c r="I128" s="382"/>
    </row>
    <row r="129" spans="1:9" ht="15.75" thickBot="1" x14ac:dyDescent="0.3">
      <c r="A129" s="68">
        <v>300</v>
      </c>
      <c r="B129" s="134"/>
      <c r="C129" s="217"/>
      <c r="E129" s="136"/>
      <c r="F129" s="136"/>
      <c r="G129" s="137"/>
      <c r="H129" s="22"/>
      <c r="I129" s="22"/>
    </row>
    <row r="130" spans="1:9" ht="15.75" thickBot="1" x14ac:dyDescent="0.3">
      <c r="A130" s="400">
        <v>300</v>
      </c>
      <c r="B130" s="444"/>
      <c r="C130" s="376" t="s">
        <v>221</v>
      </c>
      <c r="D130">
        <v>9</v>
      </c>
      <c r="E130" s="433"/>
      <c r="F130" s="417" t="s">
        <v>271</v>
      </c>
      <c r="G130" s="433"/>
      <c r="H130" s="105" t="s">
        <v>11</v>
      </c>
      <c r="I130" s="32" t="s">
        <v>12</v>
      </c>
    </row>
    <row r="131" spans="1:9" x14ac:dyDescent="0.25">
      <c r="A131" s="401"/>
      <c r="B131" s="445"/>
      <c r="C131" s="424"/>
      <c r="D131">
        <v>9</v>
      </c>
      <c r="E131" s="433"/>
      <c r="F131" s="417"/>
      <c r="G131" s="433"/>
      <c r="H131" s="86"/>
      <c r="I131" s="58"/>
    </row>
    <row r="132" spans="1:9" x14ac:dyDescent="0.25">
      <c r="A132" s="63">
        <v>300</v>
      </c>
      <c r="B132" s="21"/>
      <c r="C132" s="233" t="s">
        <v>221</v>
      </c>
      <c r="D132">
        <v>9</v>
      </c>
      <c r="E132" s="197"/>
      <c r="F132" s="247" t="s">
        <v>272</v>
      </c>
      <c r="G132" s="254"/>
      <c r="H132" s="227"/>
      <c r="I132" s="42"/>
    </row>
    <row r="133" spans="1:9" x14ac:dyDescent="0.25">
      <c r="A133" s="63">
        <v>300</v>
      </c>
      <c r="B133" s="21"/>
      <c r="C133" s="233" t="s">
        <v>221</v>
      </c>
      <c r="D133">
        <v>9</v>
      </c>
      <c r="E133" s="117"/>
      <c r="F133" s="247" t="s">
        <v>273</v>
      </c>
      <c r="G133" s="254"/>
      <c r="H133" s="227"/>
      <c r="I133" s="42"/>
    </row>
    <row r="134" spans="1:9" x14ac:dyDescent="0.25">
      <c r="A134" s="63">
        <v>300</v>
      </c>
      <c r="B134" s="21"/>
      <c r="C134" s="233" t="s">
        <v>221</v>
      </c>
      <c r="D134">
        <v>9</v>
      </c>
      <c r="E134" s="117"/>
      <c r="F134" s="247" t="s">
        <v>274</v>
      </c>
      <c r="G134" s="254"/>
      <c r="H134" s="227"/>
      <c r="I134" s="42"/>
    </row>
    <row r="135" spans="1:9" x14ac:dyDescent="0.25">
      <c r="A135" s="63">
        <v>300</v>
      </c>
      <c r="B135" s="21"/>
      <c r="C135" s="233" t="s">
        <v>221</v>
      </c>
      <c r="D135">
        <v>9</v>
      </c>
      <c r="E135" s="197"/>
      <c r="F135" s="247" t="s">
        <v>275</v>
      </c>
      <c r="G135" s="248"/>
      <c r="H135" s="238"/>
      <c r="I135" s="38"/>
    </row>
    <row r="136" spans="1:9" x14ac:dyDescent="0.25">
      <c r="A136" s="63">
        <v>300</v>
      </c>
      <c r="B136" s="21"/>
      <c r="C136" s="233" t="s">
        <v>221</v>
      </c>
      <c r="D136">
        <v>9</v>
      </c>
      <c r="E136" s="197"/>
      <c r="F136" s="247" t="s">
        <v>276</v>
      </c>
      <c r="G136" s="254"/>
      <c r="H136" s="227"/>
      <c r="I136" s="42"/>
    </row>
    <row r="137" spans="1:9" ht="38.25" x14ac:dyDescent="0.25">
      <c r="A137" s="63">
        <v>300</v>
      </c>
      <c r="B137" s="21"/>
      <c r="C137" s="233" t="s">
        <v>221</v>
      </c>
      <c r="D137">
        <v>9</v>
      </c>
      <c r="E137" s="197"/>
      <c r="F137" s="189" t="s">
        <v>317</v>
      </c>
      <c r="G137" s="254"/>
      <c r="H137" s="227"/>
      <c r="I137" s="42"/>
    </row>
    <row r="138" spans="1:9" x14ac:dyDescent="0.25">
      <c r="A138" s="62">
        <v>300</v>
      </c>
      <c r="B138" s="21"/>
      <c r="C138" s="233" t="s">
        <v>221</v>
      </c>
      <c r="D138">
        <v>9</v>
      </c>
      <c r="E138" s="197"/>
      <c r="F138" s="189" t="s">
        <v>277</v>
      </c>
      <c r="G138" s="254"/>
      <c r="H138" s="390"/>
      <c r="I138" s="391"/>
    </row>
    <row r="139" spans="1:9" x14ac:dyDescent="0.25">
      <c r="A139" s="62">
        <v>300</v>
      </c>
      <c r="B139" s="159"/>
      <c r="C139" s="216"/>
      <c r="D139">
        <v>9</v>
      </c>
      <c r="E139" s="113"/>
      <c r="F139" s="113"/>
      <c r="G139" s="114"/>
      <c r="H139" s="232"/>
      <c r="I139" s="228"/>
    </row>
    <row r="140" spans="1:9" x14ac:dyDescent="0.25">
      <c r="A140" s="66">
        <v>300</v>
      </c>
      <c r="B140" s="126" t="s">
        <v>10</v>
      </c>
      <c r="C140" s="233"/>
      <c r="D140">
        <v>9</v>
      </c>
      <c r="E140" s="115"/>
      <c r="F140" s="115"/>
      <c r="G140" s="133"/>
      <c r="H140" s="381"/>
      <c r="I140" s="382"/>
    </row>
    <row r="141" spans="1:9" ht="15.75" thickBot="1" x14ac:dyDescent="0.3">
      <c r="A141" s="68">
        <v>300</v>
      </c>
      <c r="B141" s="154"/>
      <c r="C141" s="217"/>
      <c r="E141" s="135"/>
      <c r="F141" s="135"/>
      <c r="G141" s="156"/>
      <c r="H141" s="234"/>
      <c r="I141" s="234"/>
    </row>
    <row r="142" spans="1:9" ht="15.75" thickBot="1" x14ac:dyDescent="0.3">
      <c r="A142" s="70">
        <v>300</v>
      </c>
      <c r="B142" s="21"/>
      <c r="C142" s="233"/>
      <c r="D142">
        <v>10</v>
      </c>
      <c r="E142" s="197"/>
      <c r="F142" s="196" t="s">
        <v>197</v>
      </c>
      <c r="G142" s="175"/>
      <c r="H142" s="195" t="s">
        <v>126</v>
      </c>
      <c r="I142" s="74" t="s">
        <v>127</v>
      </c>
    </row>
    <row r="143" spans="1:9" ht="38.25" x14ac:dyDescent="0.25">
      <c r="A143" s="62">
        <v>300</v>
      </c>
      <c r="B143" s="21"/>
      <c r="C143" s="233" t="s">
        <v>221</v>
      </c>
      <c r="D143">
        <v>10</v>
      </c>
      <c r="E143" s="197"/>
      <c r="F143" s="189" t="s">
        <v>278</v>
      </c>
      <c r="G143" s="254"/>
      <c r="H143" s="104"/>
      <c r="I143" s="58"/>
    </row>
    <row r="144" spans="1:9" ht="25.5" x14ac:dyDescent="0.25">
      <c r="A144" s="62">
        <v>300</v>
      </c>
      <c r="B144" s="21"/>
      <c r="C144" s="245" t="s">
        <v>221</v>
      </c>
      <c r="D144">
        <v>10</v>
      </c>
      <c r="E144" s="118"/>
      <c r="F144" s="212" t="s">
        <v>280</v>
      </c>
      <c r="G144" s="254"/>
      <c r="H144" s="228"/>
      <c r="I144" s="42"/>
    </row>
    <row r="145" spans="1:9" x14ac:dyDescent="0.25">
      <c r="A145" s="62">
        <v>9600</v>
      </c>
      <c r="B145" s="21"/>
      <c r="C145" s="118" t="s">
        <v>279</v>
      </c>
      <c r="D145">
        <v>10</v>
      </c>
      <c r="E145" s="118"/>
      <c r="F145" s="189" t="s">
        <v>273</v>
      </c>
      <c r="G145" s="254"/>
      <c r="H145" s="228"/>
      <c r="I145" s="42"/>
    </row>
    <row r="146" spans="1:9" ht="51" x14ac:dyDescent="0.25">
      <c r="A146" s="63">
        <v>300</v>
      </c>
      <c r="B146" s="21"/>
      <c r="C146" s="233" t="s">
        <v>221</v>
      </c>
      <c r="D146">
        <v>10</v>
      </c>
      <c r="E146" s="197"/>
      <c r="F146" s="247" t="s">
        <v>281</v>
      </c>
      <c r="G146" s="254" t="s">
        <v>194</v>
      </c>
      <c r="H146" s="228"/>
      <c r="I146" s="42"/>
    </row>
    <row r="147" spans="1:9" ht="25.5" x14ac:dyDescent="0.25">
      <c r="A147" s="63">
        <v>300</v>
      </c>
      <c r="B147" s="21"/>
      <c r="C147" s="233" t="s">
        <v>221</v>
      </c>
      <c r="D147">
        <v>10</v>
      </c>
      <c r="E147" s="197"/>
      <c r="F147" s="189" t="s">
        <v>282</v>
      </c>
      <c r="G147" s="254"/>
      <c r="H147" s="228"/>
      <c r="I147" s="42"/>
    </row>
    <row r="148" spans="1:9" x14ac:dyDescent="0.25">
      <c r="A148" s="63">
        <v>300</v>
      </c>
      <c r="B148" s="21"/>
      <c r="C148" s="233" t="s">
        <v>221</v>
      </c>
      <c r="D148">
        <v>10</v>
      </c>
      <c r="E148" s="197"/>
      <c r="F148" s="247" t="s">
        <v>283</v>
      </c>
      <c r="G148" s="254" t="s">
        <v>116</v>
      </c>
      <c r="H148" s="228"/>
      <c r="I148" s="42"/>
    </row>
    <row r="149" spans="1:9" ht="38.25" x14ac:dyDescent="0.25">
      <c r="A149" s="63">
        <v>300</v>
      </c>
      <c r="B149" s="21"/>
      <c r="C149" s="233" t="s">
        <v>221</v>
      </c>
      <c r="D149">
        <v>10</v>
      </c>
      <c r="E149" s="197"/>
      <c r="F149" s="189" t="s">
        <v>284</v>
      </c>
      <c r="G149" s="254"/>
      <c r="H149" s="228"/>
      <c r="I149" s="42"/>
    </row>
    <row r="150" spans="1:9" x14ac:dyDescent="0.25">
      <c r="A150" s="63">
        <v>300</v>
      </c>
      <c r="B150" s="21"/>
      <c r="C150" s="233" t="s">
        <v>221</v>
      </c>
      <c r="D150">
        <v>10</v>
      </c>
      <c r="E150" s="197"/>
      <c r="F150" s="247" t="s">
        <v>14</v>
      </c>
      <c r="G150" s="254"/>
      <c r="H150" s="228"/>
      <c r="I150" s="42"/>
    </row>
    <row r="151" spans="1:9" ht="25.5" x14ac:dyDescent="0.25">
      <c r="A151" s="63">
        <v>300</v>
      </c>
      <c r="B151" s="21"/>
      <c r="C151" s="233" t="s">
        <v>221</v>
      </c>
      <c r="D151">
        <v>10</v>
      </c>
      <c r="E151" s="197"/>
      <c r="F151" s="247" t="s">
        <v>285</v>
      </c>
      <c r="G151" s="254" t="s">
        <v>117</v>
      </c>
      <c r="H151" s="228"/>
      <c r="I151" s="42"/>
    </row>
    <row r="152" spans="1:9" x14ac:dyDescent="0.25">
      <c r="A152" s="63">
        <v>300</v>
      </c>
      <c r="B152" s="21"/>
      <c r="C152" s="233" t="s">
        <v>221</v>
      </c>
      <c r="D152">
        <v>10</v>
      </c>
      <c r="E152" s="197"/>
      <c r="F152" s="247" t="s">
        <v>15</v>
      </c>
      <c r="G152" s="254"/>
      <c r="H152" s="228"/>
      <c r="I152" s="42"/>
    </row>
    <row r="153" spans="1:9" ht="39" thickBot="1" x14ac:dyDescent="0.3">
      <c r="A153" s="63">
        <v>600</v>
      </c>
      <c r="B153" s="21"/>
      <c r="C153" s="197" t="s">
        <v>221</v>
      </c>
      <c r="D153">
        <v>10</v>
      </c>
      <c r="E153" s="117"/>
      <c r="F153" s="189" t="s">
        <v>16</v>
      </c>
      <c r="G153" s="254"/>
      <c r="H153" s="243"/>
      <c r="I153" s="56"/>
    </row>
    <row r="154" spans="1:9" ht="15.75" thickBot="1" x14ac:dyDescent="0.3">
      <c r="A154" s="66">
        <v>300</v>
      </c>
      <c r="B154" s="21"/>
      <c r="C154" s="233"/>
      <c r="D154">
        <v>10</v>
      </c>
      <c r="E154" s="197"/>
      <c r="F154" s="196" t="s">
        <v>198</v>
      </c>
      <c r="G154" s="175"/>
      <c r="H154" s="195" t="s">
        <v>128</v>
      </c>
      <c r="I154" s="74" t="s">
        <v>129</v>
      </c>
    </row>
    <row r="155" spans="1:9" ht="25.5" x14ac:dyDescent="0.25">
      <c r="A155" s="63">
        <v>300</v>
      </c>
      <c r="B155" s="21"/>
      <c r="C155" s="233" t="s">
        <v>221</v>
      </c>
      <c r="D155">
        <v>10</v>
      </c>
      <c r="E155" s="197"/>
      <c r="F155" s="189" t="s">
        <v>286</v>
      </c>
      <c r="G155" s="254"/>
      <c r="H155" s="104"/>
      <c r="I155" s="58"/>
    </row>
    <row r="156" spans="1:9" ht="25.5" x14ac:dyDescent="0.25">
      <c r="A156" s="63">
        <v>300</v>
      </c>
      <c r="B156" s="21"/>
      <c r="C156" s="233" t="s">
        <v>221</v>
      </c>
      <c r="D156">
        <v>10</v>
      </c>
      <c r="E156" s="118"/>
      <c r="F156" s="189" t="s">
        <v>287</v>
      </c>
      <c r="G156" s="254"/>
      <c r="H156" s="228"/>
      <c r="I156" s="42"/>
    </row>
    <row r="157" spans="1:9" x14ac:dyDescent="0.25">
      <c r="A157" s="63">
        <v>9600</v>
      </c>
      <c r="B157" s="21"/>
      <c r="C157" s="197" t="s">
        <v>279</v>
      </c>
      <c r="D157">
        <v>10</v>
      </c>
      <c r="E157" s="197"/>
      <c r="F157" s="189" t="s">
        <v>273</v>
      </c>
      <c r="G157" s="254"/>
      <c r="H157" s="228"/>
      <c r="I157" s="42"/>
    </row>
    <row r="158" spans="1:9" ht="51" x14ac:dyDescent="0.25">
      <c r="A158" s="63">
        <v>300</v>
      </c>
      <c r="B158" s="21"/>
      <c r="C158" s="233" t="s">
        <v>221</v>
      </c>
      <c r="D158">
        <v>10</v>
      </c>
      <c r="E158" s="197"/>
      <c r="F158" s="247" t="s">
        <v>281</v>
      </c>
      <c r="G158" s="254" t="s">
        <v>194</v>
      </c>
      <c r="H158" s="228"/>
      <c r="I158" s="42"/>
    </row>
    <row r="159" spans="1:9" ht="25.5" x14ac:dyDescent="0.25">
      <c r="A159" s="63">
        <v>300</v>
      </c>
      <c r="B159" s="21"/>
      <c r="C159" s="233" t="s">
        <v>221</v>
      </c>
      <c r="D159">
        <v>10</v>
      </c>
      <c r="E159" s="197"/>
      <c r="F159" s="189" t="s">
        <v>282</v>
      </c>
      <c r="G159" s="254"/>
      <c r="H159" s="228"/>
      <c r="I159" s="42"/>
    </row>
    <row r="160" spans="1:9" x14ac:dyDescent="0.25">
      <c r="A160" s="63">
        <v>300</v>
      </c>
      <c r="B160" s="21"/>
      <c r="C160" s="233" t="s">
        <v>221</v>
      </c>
      <c r="D160">
        <v>10</v>
      </c>
      <c r="E160" s="197"/>
      <c r="F160" s="247" t="s">
        <v>283</v>
      </c>
      <c r="G160" s="254" t="s">
        <v>116</v>
      </c>
      <c r="H160" s="228"/>
      <c r="I160" s="42"/>
    </row>
    <row r="161" spans="1:9" x14ac:dyDescent="0.25">
      <c r="A161" s="63">
        <v>300</v>
      </c>
      <c r="B161" s="21"/>
      <c r="C161" s="233" t="s">
        <v>221</v>
      </c>
      <c r="D161">
        <v>10</v>
      </c>
      <c r="E161" s="197"/>
      <c r="F161" s="247" t="s">
        <v>14</v>
      </c>
      <c r="G161" s="254"/>
      <c r="H161" s="228"/>
      <c r="I161" s="42"/>
    </row>
    <row r="162" spans="1:9" ht="25.5" x14ac:dyDescent="0.25">
      <c r="A162" s="63">
        <v>300</v>
      </c>
      <c r="B162" s="21"/>
      <c r="C162" s="233" t="s">
        <v>221</v>
      </c>
      <c r="D162">
        <v>10</v>
      </c>
      <c r="E162" s="197"/>
      <c r="F162" s="247" t="s">
        <v>285</v>
      </c>
      <c r="G162" s="254" t="s">
        <v>117</v>
      </c>
      <c r="H162" s="228"/>
      <c r="I162" s="42"/>
    </row>
    <row r="163" spans="1:9" x14ac:dyDescent="0.25">
      <c r="A163" s="63">
        <v>300</v>
      </c>
      <c r="B163" s="21"/>
      <c r="C163" s="233" t="s">
        <v>221</v>
      </c>
      <c r="D163">
        <v>10</v>
      </c>
      <c r="E163" s="197"/>
      <c r="F163" s="247" t="s">
        <v>15</v>
      </c>
      <c r="G163" s="254"/>
      <c r="H163" s="228"/>
      <c r="I163" s="42"/>
    </row>
    <row r="164" spans="1:9" ht="25.5" x14ac:dyDescent="0.25">
      <c r="A164" s="63">
        <v>600</v>
      </c>
      <c r="B164" s="21"/>
      <c r="C164" s="197" t="s">
        <v>221</v>
      </c>
      <c r="D164">
        <v>10</v>
      </c>
      <c r="E164" s="117"/>
      <c r="F164" s="189" t="s">
        <v>288</v>
      </c>
      <c r="G164" s="254"/>
      <c r="H164" s="228"/>
      <c r="I164" s="42"/>
    </row>
    <row r="165" spans="1:9" x14ac:dyDescent="0.25">
      <c r="A165" s="63">
        <v>300</v>
      </c>
      <c r="B165" s="159"/>
      <c r="C165" s="219"/>
      <c r="D165">
        <v>10</v>
      </c>
      <c r="E165" s="152"/>
      <c r="F165" s="152"/>
      <c r="G165" s="114"/>
      <c r="H165" s="232"/>
      <c r="I165" s="228"/>
    </row>
    <row r="166" spans="1:9" x14ac:dyDescent="0.25">
      <c r="A166" s="66">
        <v>300</v>
      </c>
      <c r="B166" s="126" t="s">
        <v>10</v>
      </c>
      <c r="C166" s="233"/>
      <c r="D166">
        <v>10</v>
      </c>
      <c r="E166" s="115"/>
      <c r="F166" s="115"/>
      <c r="G166" s="133"/>
      <c r="H166" s="381"/>
      <c r="I166" s="382"/>
    </row>
    <row r="167" spans="1:9" ht="15.75" thickBot="1" x14ac:dyDescent="0.3">
      <c r="A167" s="68">
        <v>300</v>
      </c>
      <c r="B167" s="134"/>
      <c r="C167" s="217"/>
      <c r="E167" s="136"/>
      <c r="F167" s="136"/>
      <c r="G167" s="137"/>
      <c r="H167" s="29"/>
      <c r="I167" s="29"/>
    </row>
    <row r="168" spans="1:9" ht="15.75" thickBot="1" x14ac:dyDescent="0.3">
      <c r="A168" s="400">
        <v>300</v>
      </c>
      <c r="B168" s="418"/>
      <c r="C168" s="422" t="s">
        <v>221</v>
      </c>
      <c r="D168">
        <v>11</v>
      </c>
      <c r="E168" s="436"/>
      <c r="F168" s="418" t="s">
        <v>289</v>
      </c>
      <c r="G168" s="438"/>
      <c r="H168" s="105" t="s">
        <v>11</v>
      </c>
      <c r="I168" s="32" t="s">
        <v>12</v>
      </c>
    </row>
    <row r="169" spans="1:9" x14ac:dyDescent="0.25">
      <c r="A169" s="401"/>
      <c r="B169" s="419"/>
      <c r="C169" s="423"/>
      <c r="D169">
        <v>11</v>
      </c>
      <c r="E169" s="437"/>
      <c r="F169" s="419"/>
      <c r="G169" s="439"/>
      <c r="H169" s="86"/>
      <c r="I169" s="43"/>
    </row>
    <row r="170" spans="1:9" x14ac:dyDescent="0.25">
      <c r="A170" s="229">
        <v>300</v>
      </c>
      <c r="B170" s="126"/>
      <c r="C170" s="233" t="s">
        <v>221</v>
      </c>
      <c r="D170">
        <v>11</v>
      </c>
      <c r="E170" s="197"/>
      <c r="F170" s="126" t="s">
        <v>290</v>
      </c>
      <c r="G170" s="254"/>
      <c r="H170" s="232"/>
      <c r="I170" s="42"/>
    </row>
    <row r="171" spans="1:9" x14ac:dyDescent="0.25">
      <c r="A171" s="229">
        <v>300</v>
      </c>
      <c r="B171" s="140"/>
      <c r="C171" s="233" t="s">
        <v>221</v>
      </c>
      <c r="D171">
        <v>11</v>
      </c>
      <c r="E171" s="197"/>
      <c r="F171" s="140" t="s">
        <v>291</v>
      </c>
      <c r="G171" s="254"/>
      <c r="H171" s="232"/>
      <c r="I171" s="42"/>
    </row>
    <row r="172" spans="1:9" x14ac:dyDescent="0.25">
      <c r="A172" s="229">
        <v>300</v>
      </c>
      <c r="B172" s="140"/>
      <c r="C172" s="233" t="s">
        <v>221</v>
      </c>
      <c r="D172">
        <v>11</v>
      </c>
      <c r="E172" s="197"/>
      <c r="F172" s="140" t="s">
        <v>292</v>
      </c>
      <c r="G172" s="254"/>
      <c r="H172" s="232"/>
      <c r="I172" s="42"/>
    </row>
    <row r="173" spans="1:9" x14ac:dyDescent="0.25">
      <c r="A173" s="229">
        <v>300</v>
      </c>
      <c r="B173" s="126"/>
      <c r="C173" s="233" t="s">
        <v>221</v>
      </c>
      <c r="D173">
        <v>11</v>
      </c>
      <c r="E173" s="197"/>
      <c r="F173" s="126" t="s">
        <v>18</v>
      </c>
      <c r="G173" s="248"/>
      <c r="H173" s="230"/>
      <c r="I173" s="38"/>
    </row>
    <row r="174" spans="1:9" x14ac:dyDescent="0.25">
      <c r="A174" s="229">
        <v>300</v>
      </c>
      <c r="B174" s="126"/>
      <c r="C174" s="233" t="s">
        <v>221</v>
      </c>
      <c r="D174">
        <v>11</v>
      </c>
      <c r="E174" s="197"/>
      <c r="F174" s="126" t="s">
        <v>19</v>
      </c>
      <c r="G174" s="254"/>
      <c r="H174" s="232"/>
      <c r="I174" s="42"/>
    </row>
    <row r="175" spans="1:9" ht="25.5" x14ac:dyDescent="0.25">
      <c r="A175" s="229">
        <v>300</v>
      </c>
      <c r="B175" s="126"/>
      <c r="C175" s="233" t="s">
        <v>221</v>
      </c>
      <c r="D175">
        <v>11</v>
      </c>
      <c r="E175" s="197"/>
      <c r="F175" s="129" t="s">
        <v>334</v>
      </c>
      <c r="G175" s="254"/>
      <c r="H175" s="232"/>
      <c r="I175" s="42"/>
    </row>
    <row r="176" spans="1:9" x14ac:dyDescent="0.25">
      <c r="A176" s="229">
        <v>300</v>
      </c>
      <c r="B176" s="126"/>
      <c r="C176" s="233" t="s">
        <v>221</v>
      </c>
      <c r="D176">
        <v>11</v>
      </c>
      <c r="E176" s="197"/>
      <c r="F176" s="126" t="s">
        <v>20</v>
      </c>
      <c r="G176" s="254"/>
      <c r="H176" s="232"/>
      <c r="I176" s="42"/>
    </row>
    <row r="177" spans="1:9" x14ac:dyDescent="0.25">
      <c r="A177" s="229">
        <v>300</v>
      </c>
      <c r="B177" s="126"/>
      <c r="C177" s="233" t="s">
        <v>221</v>
      </c>
      <c r="D177">
        <v>11</v>
      </c>
      <c r="E177" s="197"/>
      <c r="F177" s="126" t="s">
        <v>21</v>
      </c>
      <c r="G177" s="248"/>
      <c r="H177" s="383"/>
      <c r="I177" s="382"/>
    </row>
    <row r="178" spans="1:9" ht="25.5" x14ac:dyDescent="0.25">
      <c r="A178" s="229">
        <v>300</v>
      </c>
      <c r="B178" s="130"/>
      <c r="C178" s="233" t="s">
        <v>221</v>
      </c>
      <c r="D178">
        <v>11</v>
      </c>
      <c r="E178" s="197"/>
      <c r="F178" s="130" t="s">
        <v>22</v>
      </c>
      <c r="G178" s="248"/>
      <c r="H178" s="383"/>
      <c r="I178" s="382"/>
    </row>
    <row r="179" spans="1:9" x14ac:dyDescent="0.25">
      <c r="A179" s="229">
        <v>300</v>
      </c>
      <c r="B179" s="148"/>
      <c r="C179" s="216"/>
      <c r="D179">
        <v>11</v>
      </c>
      <c r="E179" s="113"/>
      <c r="F179" s="113"/>
      <c r="G179" s="144"/>
      <c r="H179" s="230"/>
      <c r="I179" s="231"/>
    </row>
    <row r="180" spans="1:9" x14ac:dyDescent="0.25">
      <c r="A180" s="229">
        <v>300</v>
      </c>
      <c r="B180" s="126" t="s">
        <v>10</v>
      </c>
      <c r="C180" s="233"/>
      <c r="D180">
        <v>11</v>
      </c>
      <c r="E180" s="115"/>
      <c r="F180" s="115"/>
      <c r="G180" s="133"/>
      <c r="H180" s="381"/>
      <c r="I180" s="382"/>
    </row>
    <row r="181" spans="1:9" ht="15.75" thickBot="1" x14ac:dyDescent="0.3">
      <c r="A181" s="229">
        <v>300</v>
      </c>
      <c r="B181" s="134"/>
      <c r="C181" s="217"/>
      <c r="E181" s="136"/>
      <c r="F181" s="136"/>
      <c r="G181" s="137"/>
      <c r="H181" s="22"/>
      <c r="I181" s="22"/>
    </row>
    <row r="182" spans="1:9" ht="15.75" thickBot="1" x14ac:dyDescent="0.3">
      <c r="A182" s="400">
        <v>300</v>
      </c>
      <c r="B182" s="417"/>
      <c r="C182" s="422" t="s">
        <v>221</v>
      </c>
      <c r="D182">
        <v>12</v>
      </c>
      <c r="E182" s="155"/>
      <c r="F182" s="417" t="s">
        <v>1</v>
      </c>
      <c r="G182" s="252"/>
      <c r="H182" s="73" t="s">
        <v>2</v>
      </c>
      <c r="I182" s="36" t="s">
        <v>3</v>
      </c>
    </row>
    <row r="183" spans="1:9" x14ac:dyDescent="0.25">
      <c r="A183" s="401"/>
      <c r="B183" s="417"/>
      <c r="C183" s="423"/>
      <c r="D183">
        <v>12</v>
      </c>
      <c r="E183" s="201"/>
      <c r="F183" s="417"/>
      <c r="G183" s="250"/>
      <c r="H183" s="86"/>
      <c r="I183" s="43"/>
    </row>
    <row r="184" spans="1:9" ht="15.75" thickBot="1" x14ac:dyDescent="0.3">
      <c r="A184" s="229">
        <v>300</v>
      </c>
      <c r="B184" s="247"/>
      <c r="C184" s="211" t="s">
        <v>221</v>
      </c>
      <c r="D184">
        <v>12</v>
      </c>
      <c r="E184" s="115"/>
      <c r="F184" s="247" t="s">
        <v>4</v>
      </c>
      <c r="G184" s="119"/>
      <c r="H184" s="227"/>
      <c r="I184" s="60"/>
    </row>
    <row r="185" spans="1:9" ht="15.75" thickBot="1" x14ac:dyDescent="0.3">
      <c r="A185" s="400">
        <v>300</v>
      </c>
      <c r="B185" s="417"/>
      <c r="C185" s="422" t="s">
        <v>221</v>
      </c>
      <c r="D185">
        <v>12</v>
      </c>
      <c r="E185" s="135"/>
      <c r="F185" s="417" t="s">
        <v>5</v>
      </c>
      <c r="G185" s="163"/>
      <c r="H185" s="35" t="s">
        <v>2</v>
      </c>
      <c r="I185" s="36" t="s">
        <v>3</v>
      </c>
    </row>
    <row r="186" spans="1:9" x14ac:dyDescent="0.25">
      <c r="A186" s="401"/>
      <c r="B186" s="417"/>
      <c r="C186" s="423"/>
      <c r="D186">
        <v>12</v>
      </c>
      <c r="E186" s="124"/>
      <c r="F186" s="417"/>
      <c r="G186" s="165"/>
      <c r="H186" s="227"/>
      <c r="I186" s="43"/>
    </row>
    <row r="187" spans="1:9" x14ac:dyDescent="0.25">
      <c r="A187" s="63">
        <v>3200</v>
      </c>
      <c r="B187" s="194"/>
      <c r="C187" s="141" t="s">
        <v>169</v>
      </c>
      <c r="D187">
        <v>12</v>
      </c>
      <c r="E187" s="142"/>
      <c r="F187" s="200" t="s">
        <v>293</v>
      </c>
      <c r="G187" s="119"/>
      <c r="H187" s="227"/>
      <c r="I187" s="42"/>
    </row>
    <row r="188" spans="1:9" x14ac:dyDescent="0.25">
      <c r="A188" s="63">
        <v>300</v>
      </c>
      <c r="B188" s="247"/>
      <c r="C188" s="233" t="s">
        <v>221</v>
      </c>
      <c r="D188">
        <v>12</v>
      </c>
      <c r="E188" s="115"/>
      <c r="F188" s="198" t="s">
        <v>294</v>
      </c>
      <c r="G188" s="119"/>
      <c r="H188" s="390"/>
      <c r="I188" s="391"/>
    </row>
    <row r="189" spans="1:9" x14ac:dyDescent="0.25">
      <c r="A189" s="63">
        <v>300</v>
      </c>
      <c r="B189" s="247"/>
      <c r="C189" s="233" t="s">
        <v>221</v>
      </c>
      <c r="D189">
        <v>12</v>
      </c>
      <c r="E189" s="115"/>
      <c r="F189" s="198" t="s">
        <v>295</v>
      </c>
      <c r="G189" s="119"/>
      <c r="H189" s="390"/>
      <c r="I189" s="391"/>
    </row>
    <row r="190" spans="1:9" x14ac:dyDescent="0.25">
      <c r="A190" s="63">
        <v>300</v>
      </c>
      <c r="B190" s="247"/>
      <c r="C190" s="233" t="s">
        <v>221</v>
      </c>
      <c r="D190">
        <v>12</v>
      </c>
      <c r="E190" s="166"/>
      <c r="F190" s="198" t="s">
        <v>296</v>
      </c>
      <c r="G190" s="121"/>
      <c r="H190" s="397"/>
      <c r="I190" s="398"/>
    </row>
    <row r="191" spans="1:9" x14ac:dyDescent="0.25">
      <c r="A191" s="63">
        <v>300</v>
      </c>
      <c r="B191" s="247"/>
      <c r="C191" s="233" t="s">
        <v>245</v>
      </c>
      <c r="D191">
        <v>12</v>
      </c>
      <c r="E191" s="113"/>
      <c r="F191" s="198" t="s">
        <v>297</v>
      </c>
      <c r="G191" s="253"/>
      <c r="H191" s="390"/>
      <c r="I191" s="399"/>
    </row>
    <row r="192" spans="1:9" x14ac:dyDescent="0.25">
      <c r="A192" s="63">
        <v>300</v>
      </c>
      <c r="B192" s="247"/>
      <c r="C192" s="233" t="s">
        <v>221</v>
      </c>
      <c r="D192">
        <v>12</v>
      </c>
      <c r="E192" s="113"/>
      <c r="F192" s="198" t="s">
        <v>298</v>
      </c>
      <c r="G192" s="253"/>
      <c r="H192" s="390"/>
      <c r="I192" s="399"/>
    </row>
    <row r="193" spans="1:9" x14ac:dyDescent="0.25">
      <c r="A193" s="63">
        <v>600</v>
      </c>
      <c r="B193" s="247"/>
      <c r="C193" s="197" t="s">
        <v>221</v>
      </c>
      <c r="D193">
        <v>12</v>
      </c>
      <c r="E193" s="152"/>
      <c r="F193" s="198" t="s">
        <v>6</v>
      </c>
      <c r="G193" s="253"/>
      <c r="H193" s="390"/>
      <c r="I193" s="399"/>
    </row>
    <row r="194" spans="1:9" ht="39" x14ac:dyDescent="0.25">
      <c r="A194" s="62">
        <v>300</v>
      </c>
      <c r="B194" s="189"/>
      <c r="C194" s="233" t="s">
        <v>221</v>
      </c>
      <c r="D194">
        <v>12</v>
      </c>
      <c r="E194" s="113"/>
      <c r="F194" s="118" t="s">
        <v>7</v>
      </c>
      <c r="G194" s="253"/>
      <c r="H194" s="390"/>
      <c r="I194" s="399"/>
    </row>
    <row r="195" spans="1:9" x14ac:dyDescent="0.25">
      <c r="A195" s="62">
        <v>300</v>
      </c>
      <c r="B195" s="247"/>
      <c r="C195" s="233" t="s">
        <v>221</v>
      </c>
      <c r="D195">
        <v>12</v>
      </c>
      <c r="E195" s="113"/>
      <c r="F195" s="198" t="s">
        <v>8</v>
      </c>
      <c r="G195" s="253"/>
      <c r="H195" s="390"/>
      <c r="I195" s="399"/>
    </row>
    <row r="196" spans="1:9" ht="26.25" x14ac:dyDescent="0.25">
      <c r="A196" s="62">
        <v>300</v>
      </c>
      <c r="B196" s="247"/>
      <c r="C196" s="197" t="s">
        <v>221</v>
      </c>
      <c r="D196">
        <v>12</v>
      </c>
      <c r="E196" s="113"/>
      <c r="F196" s="118" t="s">
        <v>335</v>
      </c>
      <c r="G196" s="253"/>
      <c r="H196" s="390"/>
      <c r="I196" s="399"/>
    </row>
    <row r="197" spans="1:9" x14ac:dyDescent="0.25">
      <c r="A197" s="62">
        <v>300</v>
      </c>
      <c r="B197" s="247" t="s">
        <v>299</v>
      </c>
      <c r="C197" s="233" t="s">
        <v>221</v>
      </c>
      <c r="D197">
        <v>12</v>
      </c>
      <c r="E197" s="113"/>
      <c r="F197" s="198" t="s">
        <v>299</v>
      </c>
      <c r="G197" s="253"/>
      <c r="H197" s="390"/>
      <c r="I197" s="399"/>
    </row>
    <row r="198" spans="1:9" x14ac:dyDescent="0.25">
      <c r="A198" s="62">
        <v>300</v>
      </c>
      <c r="B198" s="247"/>
      <c r="C198" s="233" t="s">
        <v>221</v>
      </c>
      <c r="D198">
        <v>12</v>
      </c>
      <c r="E198" s="113"/>
      <c r="F198" s="198" t="s">
        <v>300</v>
      </c>
      <c r="G198" s="253"/>
      <c r="H198" s="390"/>
      <c r="I198" s="399"/>
    </row>
    <row r="199" spans="1:9" x14ac:dyDescent="0.25">
      <c r="A199" s="62">
        <v>300</v>
      </c>
      <c r="B199" s="247"/>
      <c r="C199" s="233" t="s">
        <v>221</v>
      </c>
      <c r="D199">
        <v>12</v>
      </c>
      <c r="E199" s="113"/>
      <c r="F199" s="198" t="s">
        <v>301</v>
      </c>
      <c r="G199" s="253"/>
      <c r="H199" s="390"/>
      <c r="I199" s="399"/>
    </row>
    <row r="200" spans="1:9" x14ac:dyDescent="0.25">
      <c r="A200" s="62">
        <v>300</v>
      </c>
      <c r="B200" s="247"/>
      <c r="C200" s="233" t="s">
        <v>221</v>
      </c>
      <c r="D200">
        <v>12</v>
      </c>
      <c r="E200" s="113"/>
      <c r="F200" s="198" t="s">
        <v>302</v>
      </c>
      <c r="G200" s="253"/>
      <c r="H200" s="390"/>
      <c r="I200" s="399"/>
    </row>
    <row r="201" spans="1:9" x14ac:dyDescent="0.25">
      <c r="A201" s="63">
        <v>1200</v>
      </c>
      <c r="B201" s="189"/>
      <c r="C201" s="197" t="s">
        <v>221</v>
      </c>
      <c r="D201">
        <v>12</v>
      </c>
      <c r="E201" s="113"/>
      <c r="F201" s="118" t="s">
        <v>303</v>
      </c>
      <c r="G201" s="253"/>
      <c r="H201" s="390"/>
      <c r="I201" s="399"/>
    </row>
    <row r="202" spans="1:9" x14ac:dyDescent="0.25">
      <c r="A202" s="62">
        <v>300</v>
      </c>
      <c r="B202" s="212"/>
      <c r="C202" s="233" t="s">
        <v>221</v>
      </c>
      <c r="D202">
        <v>12</v>
      </c>
      <c r="E202" s="113"/>
      <c r="F202" s="175" t="s">
        <v>72</v>
      </c>
      <c r="G202" s="253"/>
      <c r="H202" s="390"/>
      <c r="I202" s="399"/>
    </row>
    <row r="203" spans="1:9" x14ac:dyDescent="0.25">
      <c r="A203" s="62">
        <v>300</v>
      </c>
      <c r="B203" s="194"/>
      <c r="C203" s="233" t="s">
        <v>221</v>
      </c>
      <c r="D203">
        <v>12</v>
      </c>
      <c r="E203" s="113"/>
      <c r="F203" s="200" t="s">
        <v>9</v>
      </c>
      <c r="G203" s="253"/>
      <c r="H203" s="390"/>
      <c r="I203" s="399"/>
    </row>
    <row r="204" spans="1:9" x14ac:dyDescent="0.25">
      <c r="A204" s="62">
        <v>300</v>
      </c>
      <c r="B204" s="167"/>
      <c r="C204" s="216"/>
      <c r="D204">
        <v>12</v>
      </c>
      <c r="E204" s="113"/>
      <c r="F204" s="113"/>
      <c r="G204" s="114"/>
      <c r="H204" s="232"/>
      <c r="I204" s="240"/>
    </row>
    <row r="205" spans="1:9" x14ac:dyDescent="0.25">
      <c r="A205" s="62">
        <v>300</v>
      </c>
      <c r="B205" s="126" t="s">
        <v>10</v>
      </c>
      <c r="C205" s="132"/>
      <c r="D205">
        <v>12</v>
      </c>
      <c r="E205" s="160"/>
      <c r="F205" s="160"/>
      <c r="G205" s="168"/>
      <c r="H205" s="390"/>
      <c r="I205" s="399"/>
    </row>
    <row r="206" spans="1:9" x14ac:dyDescent="0.25">
      <c r="A206" s="62">
        <v>300</v>
      </c>
      <c r="B206" s="145"/>
      <c r="C206" s="217"/>
      <c r="E206" s="136"/>
      <c r="F206" s="136"/>
      <c r="G206" s="151"/>
      <c r="H206" s="28"/>
      <c r="I206" s="28"/>
    </row>
    <row r="207" spans="1:9" x14ac:dyDescent="0.25">
      <c r="A207" s="62">
        <v>300</v>
      </c>
      <c r="B207" s="126"/>
      <c r="C207" s="233" t="s">
        <v>221</v>
      </c>
      <c r="D207">
        <v>13</v>
      </c>
      <c r="E207" s="197"/>
      <c r="F207" s="247" t="s">
        <v>64</v>
      </c>
      <c r="G207" s="254"/>
      <c r="H207" s="390"/>
      <c r="I207" s="391"/>
    </row>
    <row r="208" spans="1:9" x14ac:dyDescent="0.25">
      <c r="A208" s="62">
        <v>300</v>
      </c>
      <c r="B208" s="129"/>
      <c r="C208" s="233" t="s">
        <v>221</v>
      </c>
      <c r="D208">
        <v>13</v>
      </c>
      <c r="E208" s="197"/>
      <c r="F208" s="189" t="s">
        <v>304</v>
      </c>
      <c r="G208" s="254"/>
      <c r="H208" s="227"/>
      <c r="I208" s="228"/>
    </row>
    <row r="209" spans="1:9" x14ac:dyDescent="0.25">
      <c r="A209" s="62">
        <v>300</v>
      </c>
      <c r="B209" s="147"/>
      <c r="C209" s="197" t="s">
        <v>221</v>
      </c>
      <c r="D209">
        <v>13</v>
      </c>
      <c r="E209" s="197"/>
      <c r="F209" s="212" t="s">
        <v>305</v>
      </c>
      <c r="G209" s="254"/>
      <c r="H209" s="227"/>
      <c r="I209" s="228"/>
    </row>
    <row r="210" spans="1:9" ht="25.5" x14ac:dyDescent="0.25">
      <c r="A210" s="62">
        <v>300</v>
      </c>
      <c r="B210" s="147"/>
      <c r="C210" s="233" t="s">
        <v>169</v>
      </c>
      <c r="D210">
        <v>13</v>
      </c>
      <c r="E210" s="197"/>
      <c r="F210" s="212" t="s">
        <v>306</v>
      </c>
      <c r="G210" s="254"/>
      <c r="H210" s="390"/>
      <c r="I210" s="391"/>
    </row>
    <row r="211" spans="1:9" ht="38.25" x14ac:dyDescent="0.25">
      <c r="A211" s="62">
        <v>600</v>
      </c>
      <c r="B211" s="147"/>
      <c r="C211" s="197" t="s">
        <v>221</v>
      </c>
      <c r="D211">
        <v>13</v>
      </c>
      <c r="E211" s="197"/>
      <c r="F211" s="212" t="s">
        <v>307</v>
      </c>
      <c r="G211" s="254"/>
      <c r="H211" s="390"/>
      <c r="I211" s="391"/>
    </row>
    <row r="212" spans="1:9" x14ac:dyDescent="0.25">
      <c r="A212" s="63">
        <v>600</v>
      </c>
      <c r="B212" s="126"/>
      <c r="C212" s="197" t="s">
        <v>221</v>
      </c>
      <c r="D212">
        <v>13</v>
      </c>
      <c r="E212" s="117"/>
      <c r="F212" s="247" t="s">
        <v>63</v>
      </c>
      <c r="G212" s="248"/>
      <c r="H212" s="381"/>
      <c r="I212" s="382"/>
    </row>
    <row r="213" spans="1:9" ht="38.25" x14ac:dyDescent="0.25">
      <c r="A213" s="63">
        <v>600</v>
      </c>
      <c r="B213" s="129"/>
      <c r="C213" s="197" t="s">
        <v>173</v>
      </c>
      <c r="D213">
        <v>13</v>
      </c>
      <c r="E213" s="197"/>
      <c r="F213" s="189" t="s">
        <v>95</v>
      </c>
      <c r="G213" s="254" t="s">
        <v>179</v>
      </c>
      <c r="H213" s="27"/>
      <c r="I213" s="46"/>
    </row>
    <row r="214" spans="1:9" x14ac:dyDescent="0.25">
      <c r="A214" s="66">
        <v>300</v>
      </c>
      <c r="B214" s="143"/>
      <c r="C214" s="216"/>
      <c r="D214">
        <v>13</v>
      </c>
      <c r="E214" s="113"/>
      <c r="F214" s="113"/>
      <c r="G214" s="114"/>
      <c r="H214" s="88"/>
      <c r="I214" s="46"/>
    </row>
    <row r="215" spans="1:9" x14ac:dyDescent="0.25">
      <c r="A215" s="66">
        <v>300</v>
      </c>
      <c r="B215" s="126" t="s">
        <v>10</v>
      </c>
      <c r="C215" s="132"/>
      <c r="D215">
        <v>13</v>
      </c>
      <c r="E215" s="160"/>
      <c r="F215" s="160"/>
      <c r="G215" s="168"/>
      <c r="H215" s="27"/>
      <c r="I215" s="46"/>
    </row>
    <row r="216" spans="1:9" x14ac:dyDescent="0.25">
      <c r="A216" s="68">
        <v>300</v>
      </c>
      <c r="B216" s="145"/>
      <c r="C216" s="217"/>
      <c r="E216" s="136"/>
      <c r="F216" s="136"/>
      <c r="G216" s="151"/>
      <c r="H216" s="392"/>
      <c r="I216" s="392"/>
    </row>
    <row r="217" spans="1:9" x14ac:dyDescent="0.25">
      <c r="A217" s="63">
        <v>3200</v>
      </c>
      <c r="B217" s="126"/>
      <c r="C217" s="117" t="s">
        <v>221</v>
      </c>
      <c r="D217">
        <v>14</v>
      </c>
      <c r="E217" s="128"/>
      <c r="F217" s="128" t="s">
        <v>65</v>
      </c>
      <c r="G217" s="119"/>
      <c r="H217" s="381"/>
      <c r="I217" s="382"/>
    </row>
    <row r="218" spans="1:9" x14ac:dyDescent="0.25">
      <c r="A218" s="63">
        <v>1200</v>
      </c>
      <c r="B218" s="126"/>
      <c r="C218" s="117" t="s">
        <v>221</v>
      </c>
      <c r="D218">
        <v>14</v>
      </c>
      <c r="E218" s="128"/>
      <c r="F218" s="128" t="s">
        <v>308</v>
      </c>
      <c r="G218" s="133"/>
      <c r="H218" s="390"/>
      <c r="I218" s="391"/>
    </row>
    <row r="219" spans="1:9" ht="26.25" x14ac:dyDescent="0.25">
      <c r="A219" s="62">
        <v>1200</v>
      </c>
      <c r="B219" s="129"/>
      <c r="C219" s="117" t="s">
        <v>221</v>
      </c>
      <c r="D219">
        <v>14</v>
      </c>
      <c r="E219" s="255"/>
      <c r="F219" s="255" t="s">
        <v>309</v>
      </c>
      <c r="G219" s="133"/>
      <c r="H219" s="27"/>
      <c r="I219" s="41"/>
    </row>
    <row r="220" spans="1:9" x14ac:dyDescent="0.25">
      <c r="A220" s="66">
        <v>300</v>
      </c>
      <c r="B220" s="143"/>
      <c r="C220" s="216"/>
      <c r="D220">
        <v>14</v>
      </c>
      <c r="E220" s="113"/>
      <c r="F220" s="113"/>
      <c r="G220" s="114"/>
      <c r="H220" s="87"/>
      <c r="I220" s="47"/>
    </row>
    <row r="221" spans="1:9" x14ac:dyDescent="0.25">
      <c r="A221" s="66">
        <v>300</v>
      </c>
      <c r="B221" s="126" t="s">
        <v>10</v>
      </c>
      <c r="C221" s="233"/>
      <c r="D221">
        <v>14</v>
      </c>
      <c r="E221" s="115"/>
      <c r="F221" s="115"/>
      <c r="G221" s="133"/>
      <c r="H221" s="20"/>
      <c r="I221" s="46"/>
    </row>
    <row r="222" spans="1:9" x14ac:dyDescent="0.25">
      <c r="A222" s="66">
        <v>300</v>
      </c>
      <c r="B222" s="134"/>
      <c r="C222" s="217"/>
      <c r="E222" s="136"/>
      <c r="F222" s="136"/>
      <c r="G222" s="137"/>
      <c r="H222" s="405"/>
      <c r="I222" s="405"/>
    </row>
    <row r="223" spans="1:9" ht="26.25" thickBot="1" x14ac:dyDescent="0.3">
      <c r="A223" s="66">
        <v>300</v>
      </c>
      <c r="B223" s="247"/>
      <c r="C223" s="233" t="s">
        <v>221</v>
      </c>
      <c r="D223">
        <v>15</v>
      </c>
      <c r="E223" s="197"/>
      <c r="F223" s="189" t="s">
        <v>336</v>
      </c>
      <c r="G223" s="248"/>
      <c r="H223" s="411"/>
      <c r="I223" s="412"/>
    </row>
    <row r="224" spans="1:9" ht="15.75" thickBot="1" x14ac:dyDescent="0.3">
      <c r="A224" s="400">
        <v>300</v>
      </c>
      <c r="B224" s="375"/>
      <c r="C224" s="376" t="s">
        <v>221</v>
      </c>
      <c r="D224">
        <v>15</v>
      </c>
      <c r="E224" s="373"/>
      <c r="F224" s="428" t="s">
        <v>23</v>
      </c>
      <c r="G224" s="374"/>
      <c r="H224" s="37" t="s">
        <v>11</v>
      </c>
      <c r="I224" s="32" t="s">
        <v>12</v>
      </c>
    </row>
    <row r="225" spans="1:9" x14ac:dyDescent="0.25">
      <c r="A225" s="401"/>
      <c r="B225" s="375"/>
      <c r="C225" s="376"/>
      <c r="D225">
        <v>15</v>
      </c>
      <c r="E225" s="373"/>
      <c r="F225" s="428"/>
      <c r="G225" s="373"/>
      <c r="H225" s="229"/>
      <c r="I225" s="61"/>
    </row>
    <row r="226" spans="1:9" ht="15.75" thickBot="1" x14ac:dyDescent="0.3">
      <c r="A226" s="63">
        <v>300</v>
      </c>
      <c r="B226" s="247"/>
      <c r="C226" s="233" t="s">
        <v>221</v>
      </c>
      <c r="D226">
        <v>15</v>
      </c>
      <c r="E226" s="197"/>
      <c r="F226" s="247" t="s">
        <v>24</v>
      </c>
      <c r="G226" s="248"/>
      <c r="H226" s="231"/>
      <c r="I226" s="231"/>
    </row>
    <row r="227" spans="1:9" ht="15.75" thickBot="1" x14ac:dyDescent="0.3">
      <c r="A227" s="400">
        <v>300</v>
      </c>
      <c r="B227" s="375"/>
      <c r="C227" s="376" t="s">
        <v>221</v>
      </c>
      <c r="D227">
        <v>15</v>
      </c>
      <c r="E227" s="373"/>
      <c r="F227" s="428" t="s">
        <v>25</v>
      </c>
      <c r="G227" s="377"/>
      <c r="H227" s="73" t="s">
        <v>2</v>
      </c>
      <c r="I227" s="32" t="s">
        <v>3</v>
      </c>
    </row>
    <row r="228" spans="1:9" x14ac:dyDescent="0.25">
      <c r="A228" s="401"/>
      <c r="B228" s="375"/>
      <c r="C228" s="376"/>
      <c r="D228">
        <v>15</v>
      </c>
      <c r="E228" s="373"/>
      <c r="F228" s="428"/>
      <c r="G228" s="378"/>
      <c r="H228" s="231"/>
      <c r="I228" s="41"/>
    </row>
    <row r="229" spans="1:9" x14ac:dyDescent="0.25">
      <c r="A229" s="63">
        <v>300</v>
      </c>
      <c r="B229" s="247"/>
      <c r="C229" s="233" t="s">
        <v>221</v>
      </c>
      <c r="D229">
        <v>15</v>
      </c>
      <c r="E229" s="197"/>
      <c r="F229" s="247" t="s">
        <v>26</v>
      </c>
      <c r="G229" s="254"/>
      <c r="H229" s="231"/>
      <c r="I229" s="231"/>
    </row>
    <row r="230" spans="1:9" x14ac:dyDescent="0.25">
      <c r="A230" s="63"/>
      <c r="B230" s="247"/>
      <c r="C230" s="233" t="s">
        <v>221</v>
      </c>
      <c r="D230">
        <v>15</v>
      </c>
      <c r="E230" s="197"/>
      <c r="F230" s="247" t="s">
        <v>27</v>
      </c>
      <c r="G230" s="248"/>
      <c r="H230" s="27"/>
      <c r="I230" s="41"/>
    </row>
    <row r="231" spans="1:9" x14ac:dyDescent="0.25">
      <c r="A231" s="63"/>
      <c r="B231" s="143"/>
      <c r="C231" s="216"/>
      <c r="D231">
        <v>15</v>
      </c>
      <c r="E231" s="113"/>
      <c r="F231" s="113"/>
      <c r="G231" s="114"/>
      <c r="H231" s="88"/>
      <c r="I231" s="46"/>
    </row>
    <row r="232" spans="1:9" x14ac:dyDescent="0.25">
      <c r="A232" s="63"/>
      <c r="B232" s="126" t="s">
        <v>10</v>
      </c>
      <c r="C232" s="233"/>
      <c r="D232">
        <v>16</v>
      </c>
      <c r="E232" s="160"/>
      <c r="F232" s="160"/>
      <c r="G232" s="168"/>
      <c r="H232" s="27"/>
      <c r="I232" s="46"/>
    </row>
    <row r="233" spans="1:9" x14ac:dyDescent="0.25">
      <c r="A233" s="63"/>
      <c r="B233" s="145"/>
      <c r="C233" s="217"/>
      <c r="E233" s="136"/>
      <c r="F233" s="136"/>
      <c r="G233" s="151"/>
      <c r="H233" s="392"/>
      <c r="I233" s="392"/>
    </row>
    <row r="234" spans="1:9" x14ac:dyDescent="0.25">
      <c r="A234" s="63"/>
      <c r="B234" s="126"/>
      <c r="C234" s="233" t="s">
        <v>221</v>
      </c>
      <c r="D234">
        <v>16</v>
      </c>
      <c r="E234" s="197"/>
      <c r="F234" s="198" t="s">
        <v>66</v>
      </c>
      <c r="G234" s="119"/>
      <c r="H234" s="390"/>
      <c r="I234" s="391"/>
    </row>
    <row r="235" spans="1:9" x14ac:dyDescent="0.25">
      <c r="A235" s="63"/>
      <c r="B235" s="126"/>
      <c r="C235" s="197" t="s">
        <v>221</v>
      </c>
      <c r="D235">
        <v>16</v>
      </c>
      <c r="E235" s="197"/>
      <c r="F235" s="198" t="s">
        <v>67</v>
      </c>
      <c r="G235" s="119"/>
      <c r="H235" s="393"/>
      <c r="I235" s="394"/>
    </row>
    <row r="236" spans="1:9" x14ac:dyDescent="0.25">
      <c r="A236" s="63"/>
      <c r="B236" s="143"/>
      <c r="C236" s="216"/>
      <c r="D236">
        <v>16</v>
      </c>
      <c r="E236" s="113"/>
      <c r="F236" s="113"/>
      <c r="G236" s="114"/>
      <c r="H236" s="109"/>
      <c r="I236" s="236"/>
    </row>
    <row r="237" spans="1:9" x14ac:dyDescent="0.25">
      <c r="A237" s="63"/>
      <c r="B237" s="126" t="s">
        <v>10</v>
      </c>
      <c r="C237" s="233"/>
      <c r="D237">
        <v>16</v>
      </c>
      <c r="E237" s="115"/>
      <c r="F237" s="115"/>
      <c r="G237" s="169"/>
      <c r="H237" s="393"/>
      <c r="I237" s="394"/>
    </row>
    <row r="238" spans="1:9" x14ac:dyDescent="0.25">
      <c r="A238" s="63"/>
      <c r="B238" s="134"/>
      <c r="C238" s="217"/>
      <c r="E238" s="136"/>
      <c r="F238" s="136"/>
      <c r="G238" s="137"/>
      <c r="H238" s="22"/>
      <c r="I238" s="29"/>
    </row>
    <row r="239" spans="1:9" ht="26.25" x14ac:dyDescent="0.25">
      <c r="A239" s="62">
        <v>600</v>
      </c>
      <c r="B239" s="129"/>
      <c r="C239" s="118" t="s">
        <v>221</v>
      </c>
      <c r="D239">
        <v>17</v>
      </c>
      <c r="E239" s="118"/>
      <c r="F239" s="118" t="s">
        <v>70</v>
      </c>
      <c r="G239" s="119"/>
      <c r="H239" s="381"/>
      <c r="I239" s="382"/>
    </row>
    <row r="240" spans="1:9" x14ac:dyDescent="0.25">
      <c r="A240" s="63">
        <v>300</v>
      </c>
      <c r="B240" s="126"/>
      <c r="C240" s="218" t="s">
        <v>221</v>
      </c>
      <c r="D240">
        <v>17</v>
      </c>
      <c r="E240" s="170"/>
      <c r="F240" s="198" t="s">
        <v>43</v>
      </c>
      <c r="G240" s="172"/>
      <c r="H240" s="390"/>
      <c r="I240" s="391"/>
    </row>
    <row r="241" spans="1:9" x14ac:dyDescent="0.25">
      <c r="A241" s="63">
        <v>300</v>
      </c>
      <c r="B241" s="143"/>
      <c r="C241" s="220"/>
      <c r="D241">
        <v>17</v>
      </c>
      <c r="E241" s="153"/>
      <c r="F241" s="153"/>
      <c r="G241" s="173"/>
      <c r="H241" s="232"/>
      <c r="I241" s="228"/>
    </row>
    <row r="242" spans="1:9" x14ac:dyDescent="0.25">
      <c r="A242" s="63">
        <v>300</v>
      </c>
      <c r="B242" s="126" t="s">
        <v>10</v>
      </c>
      <c r="C242" s="218"/>
      <c r="D242">
        <v>17</v>
      </c>
      <c r="E242" s="142"/>
      <c r="F242" s="142"/>
      <c r="G242" s="133"/>
      <c r="H242" s="403"/>
      <c r="I242" s="404"/>
    </row>
    <row r="243" spans="1:9" x14ac:dyDescent="0.25">
      <c r="A243" s="63">
        <v>300</v>
      </c>
      <c r="B243" s="134"/>
      <c r="C243" s="221"/>
      <c r="E243" s="136"/>
      <c r="F243" s="136"/>
      <c r="G243" s="137"/>
      <c r="H243" s="22"/>
      <c r="I243" s="22"/>
    </row>
    <row r="244" spans="1:9" ht="20.25" x14ac:dyDescent="0.25">
      <c r="A244" s="63">
        <v>300</v>
      </c>
      <c r="B244" s="260" t="s">
        <v>187</v>
      </c>
      <c r="C244" s="261"/>
      <c r="E244" s="136"/>
      <c r="F244" s="136"/>
      <c r="G244" s="137"/>
      <c r="H244" s="22"/>
      <c r="I244" s="22"/>
    </row>
    <row r="245" spans="1:9" ht="77.25" x14ac:dyDescent="0.25">
      <c r="A245" s="63">
        <v>300</v>
      </c>
      <c r="B245" s="174"/>
      <c r="C245" s="233" t="s">
        <v>221</v>
      </c>
      <c r="D245">
        <v>19</v>
      </c>
      <c r="E245" s="197"/>
      <c r="F245" s="226" t="s">
        <v>337</v>
      </c>
      <c r="G245" s="133" t="s">
        <v>120</v>
      </c>
      <c r="H245" s="390"/>
      <c r="I245" s="391"/>
    </row>
    <row r="246" spans="1:9" ht="89.25" x14ac:dyDescent="0.25">
      <c r="A246" s="63">
        <v>300</v>
      </c>
      <c r="B246" s="174"/>
      <c r="C246" s="233" t="s">
        <v>221</v>
      </c>
      <c r="D246">
        <v>19</v>
      </c>
      <c r="E246" s="197"/>
      <c r="F246" s="226" t="s">
        <v>338</v>
      </c>
      <c r="G246" s="254" t="s">
        <v>119</v>
      </c>
      <c r="H246" s="390"/>
      <c r="I246" s="391"/>
    </row>
    <row r="247" spans="1:9" ht="115.5" x14ac:dyDescent="0.25">
      <c r="A247" s="63">
        <v>300</v>
      </c>
      <c r="B247" s="147"/>
      <c r="C247" s="254" t="s">
        <v>221</v>
      </c>
      <c r="D247">
        <v>19</v>
      </c>
      <c r="E247" s="175"/>
      <c r="F247" s="212" t="s">
        <v>150</v>
      </c>
      <c r="G247" s="175" t="s">
        <v>261</v>
      </c>
      <c r="H247" s="235"/>
      <c r="I247" s="239"/>
    </row>
    <row r="248" spans="1:9" ht="63.75" x14ac:dyDescent="0.25">
      <c r="A248" s="63">
        <v>300</v>
      </c>
      <c r="B248" s="147"/>
      <c r="C248" s="254" t="s">
        <v>221</v>
      </c>
      <c r="D248">
        <v>19</v>
      </c>
      <c r="E248" s="175"/>
      <c r="F248" s="212" t="s">
        <v>149</v>
      </c>
      <c r="G248" s="119" t="s">
        <v>262</v>
      </c>
      <c r="H248" s="393"/>
      <c r="I248" s="407"/>
    </row>
    <row r="249" spans="1:9" ht="76.5" x14ac:dyDescent="0.25">
      <c r="A249" s="63">
        <v>300</v>
      </c>
      <c r="B249" s="147"/>
      <c r="C249" s="212" t="s">
        <v>221</v>
      </c>
      <c r="D249">
        <v>19</v>
      </c>
      <c r="E249" s="175"/>
      <c r="F249" s="212" t="s">
        <v>149</v>
      </c>
      <c r="G249" s="119" t="s">
        <v>263</v>
      </c>
      <c r="H249" s="235"/>
      <c r="I249" s="239"/>
    </row>
    <row r="250" spans="1:9" ht="51" x14ac:dyDescent="0.25">
      <c r="A250" s="63">
        <v>300</v>
      </c>
      <c r="B250" s="147"/>
      <c r="C250" s="212" t="s">
        <v>221</v>
      </c>
      <c r="D250">
        <v>19</v>
      </c>
      <c r="E250" s="175"/>
      <c r="F250" s="212" t="s">
        <v>184</v>
      </c>
      <c r="G250" s="119" t="s">
        <v>185</v>
      </c>
      <c r="H250" s="235"/>
      <c r="I250" s="239"/>
    </row>
    <row r="251" spans="1:9" ht="63.75" x14ac:dyDescent="0.25">
      <c r="A251" s="63">
        <v>300</v>
      </c>
      <c r="B251" s="147"/>
      <c r="C251" s="212" t="s">
        <v>221</v>
      </c>
      <c r="D251">
        <v>19</v>
      </c>
      <c r="E251" s="175"/>
      <c r="F251" s="212" t="s">
        <v>149</v>
      </c>
      <c r="G251" s="119" t="s">
        <v>264</v>
      </c>
      <c r="H251" s="235"/>
      <c r="I251" s="239"/>
    </row>
    <row r="252" spans="1:9" ht="25.5" x14ac:dyDescent="0.25">
      <c r="A252" s="63">
        <v>300</v>
      </c>
      <c r="B252" s="147"/>
      <c r="C252" s="212" t="s">
        <v>221</v>
      </c>
      <c r="D252">
        <v>19</v>
      </c>
      <c r="E252" s="175"/>
      <c r="F252" s="212" t="s">
        <v>149</v>
      </c>
      <c r="G252" s="119" t="s">
        <v>265</v>
      </c>
      <c r="H252" s="235"/>
      <c r="I252" s="239"/>
    </row>
    <row r="253" spans="1:9" ht="140.25" x14ac:dyDescent="0.25">
      <c r="A253" s="63">
        <v>300</v>
      </c>
      <c r="B253" s="147"/>
      <c r="C253" s="212" t="s">
        <v>221</v>
      </c>
      <c r="D253">
        <v>19</v>
      </c>
      <c r="E253" s="175"/>
      <c r="F253" s="212" t="s">
        <v>151</v>
      </c>
      <c r="G253" s="119" t="s">
        <v>186</v>
      </c>
      <c r="H253" s="393"/>
      <c r="I253" s="408"/>
    </row>
    <row r="254" spans="1:9" ht="153" x14ac:dyDescent="0.25">
      <c r="A254" s="63">
        <v>300</v>
      </c>
      <c r="B254" s="147"/>
      <c r="C254" s="212" t="s">
        <v>221</v>
      </c>
      <c r="D254">
        <v>19</v>
      </c>
      <c r="E254" s="175"/>
      <c r="F254" s="212" t="s">
        <v>151</v>
      </c>
      <c r="G254" s="119" t="s">
        <v>152</v>
      </c>
      <c r="H254" s="393" t="s">
        <v>154</v>
      </c>
      <c r="I254" s="408"/>
    </row>
    <row r="255" spans="1:9" ht="38.25" x14ac:dyDescent="0.25">
      <c r="A255" s="63">
        <v>300</v>
      </c>
      <c r="B255" s="147"/>
      <c r="C255" s="212" t="s">
        <v>221</v>
      </c>
      <c r="D255">
        <v>19</v>
      </c>
      <c r="E255" s="175"/>
      <c r="F255" s="212" t="s">
        <v>151</v>
      </c>
      <c r="G255" s="119" t="s">
        <v>153</v>
      </c>
      <c r="H255" s="235"/>
      <c r="I255" s="239"/>
    </row>
    <row r="256" spans="1:9" ht="76.5" x14ac:dyDescent="0.25">
      <c r="A256" s="63">
        <v>300</v>
      </c>
      <c r="B256" s="147"/>
      <c r="C256" s="212" t="s">
        <v>221</v>
      </c>
      <c r="D256">
        <v>19</v>
      </c>
      <c r="E256" s="175"/>
      <c r="F256" s="212" t="s">
        <v>151</v>
      </c>
      <c r="G256" s="119" t="s">
        <v>155</v>
      </c>
      <c r="H256" s="235"/>
      <c r="I256" s="239"/>
    </row>
    <row r="257" spans="1:9" ht="63.75" x14ac:dyDescent="0.25">
      <c r="A257" s="63">
        <v>300</v>
      </c>
      <c r="B257" s="147"/>
      <c r="C257" s="212" t="s">
        <v>221</v>
      </c>
      <c r="D257">
        <v>19</v>
      </c>
      <c r="E257" s="175"/>
      <c r="F257" s="212" t="s">
        <v>151</v>
      </c>
      <c r="G257" s="119" t="s">
        <v>156</v>
      </c>
      <c r="H257" s="235"/>
      <c r="I257" s="239"/>
    </row>
    <row r="258" spans="1:9" ht="63.75" x14ac:dyDescent="0.25">
      <c r="A258" s="63">
        <v>300</v>
      </c>
      <c r="B258" s="126"/>
      <c r="C258" s="233" t="s">
        <v>221</v>
      </c>
      <c r="D258">
        <v>19</v>
      </c>
      <c r="E258" s="175"/>
      <c r="F258" s="247" t="s">
        <v>124</v>
      </c>
      <c r="G258" s="119" t="s">
        <v>121</v>
      </c>
      <c r="H258" s="390"/>
      <c r="I258" s="391"/>
    </row>
    <row r="259" spans="1:9" ht="114.75" x14ac:dyDescent="0.25">
      <c r="A259" s="63">
        <v>300</v>
      </c>
      <c r="B259" s="126"/>
      <c r="C259" s="212" t="s">
        <v>221</v>
      </c>
      <c r="D259">
        <v>19</v>
      </c>
      <c r="E259" s="175"/>
      <c r="F259" s="247" t="s">
        <v>124</v>
      </c>
      <c r="G259" s="119" t="s">
        <v>266</v>
      </c>
      <c r="H259" s="227"/>
      <c r="I259" s="228"/>
    </row>
    <row r="260" spans="1:9" x14ac:dyDescent="0.25">
      <c r="A260" s="63">
        <v>300</v>
      </c>
      <c r="B260" s="126"/>
      <c r="C260" s="233" t="s">
        <v>221</v>
      </c>
      <c r="D260">
        <v>19</v>
      </c>
      <c r="E260" s="197"/>
      <c r="F260" s="247" t="s">
        <v>46</v>
      </c>
      <c r="G260" s="119"/>
      <c r="H260" s="390"/>
      <c r="I260" s="391"/>
    </row>
    <row r="261" spans="1:9" x14ac:dyDescent="0.25">
      <c r="A261" s="63">
        <v>300</v>
      </c>
      <c r="B261" s="129"/>
      <c r="C261" s="233" t="s">
        <v>241</v>
      </c>
      <c r="D261">
        <v>19</v>
      </c>
      <c r="E261" s="197"/>
      <c r="F261" s="189" t="s">
        <v>49</v>
      </c>
      <c r="G261" s="119"/>
      <c r="H261" s="390"/>
      <c r="I261" s="391"/>
    </row>
    <row r="262" spans="1:9" x14ac:dyDescent="0.25">
      <c r="A262" s="63">
        <v>300</v>
      </c>
      <c r="B262" s="129"/>
      <c r="C262" s="233" t="s">
        <v>241</v>
      </c>
      <c r="D262">
        <v>19</v>
      </c>
      <c r="E262" s="197"/>
      <c r="F262" s="189" t="s">
        <v>48</v>
      </c>
      <c r="G262" s="119"/>
      <c r="H262" s="390"/>
      <c r="I262" s="391"/>
    </row>
    <row r="263" spans="1:9" x14ac:dyDescent="0.25">
      <c r="A263" s="63">
        <v>300</v>
      </c>
      <c r="B263" s="176"/>
      <c r="C263" s="212" t="s">
        <v>221</v>
      </c>
      <c r="D263">
        <v>19</v>
      </c>
      <c r="E263" s="205"/>
      <c r="F263" s="204" t="s">
        <v>47</v>
      </c>
      <c r="G263" s="119"/>
      <c r="H263" s="390"/>
      <c r="I263" s="391"/>
    </row>
    <row r="264" spans="1:9" ht="25.5" x14ac:dyDescent="0.25">
      <c r="A264" s="63">
        <v>300</v>
      </c>
      <c r="B264" s="176"/>
      <c r="C264" s="212" t="s">
        <v>221</v>
      </c>
      <c r="D264">
        <v>19</v>
      </c>
      <c r="E264" s="205"/>
      <c r="F264" s="215" t="s">
        <v>339</v>
      </c>
      <c r="G264" s="119"/>
      <c r="H264" s="390"/>
      <c r="I264" s="391"/>
    </row>
    <row r="265" spans="1:9" ht="25.5" x14ac:dyDescent="0.25">
      <c r="A265" s="62">
        <v>600</v>
      </c>
      <c r="B265" s="129"/>
      <c r="C265" s="212" t="s">
        <v>221</v>
      </c>
      <c r="D265">
        <v>19</v>
      </c>
      <c r="E265" s="118"/>
      <c r="F265" s="189" t="s">
        <v>340</v>
      </c>
      <c r="G265" s="119"/>
      <c r="H265" s="390"/>
      <c r="I265" s="391"/>
    </row>
    <row r="266" spans="1:9" ht="76.5" x14ac:dyDescent="0.25">
      <c r="A266" s="65">
        <v>300</v>
      </c>
      <c r="B266" s="147"/>
      <c r="C266" s="212" t="s">
        <v>221</v>
      </c>
      <c r="D266">
        <v>19</v>
      </c>
      <c r="E266" s="175"/>
      <c r="F266" s="212" t="s">
        <v>157</v>
      </c>
      <c r="G266" s="119" t="s">
        <v>267</v>
      </c>
      <c r="H266" s="235"/>
      <c r="I266" s="239"/>
    </row>
    <row r="267" spans="1:9" ht="102" x14ac:dyDescent="0.25">
      <c r="A267" s="65">
        <v>300</v>
      </c>
      <c r="B267" s="147"/>
      <c r="C267" s="212" t="s">
        <v>221</v>
      </c>
      <c r="D267">
        <v>19</v>
      </c>
      <c r="E267" s="175"/>
      <c r="F267" s="212" t="s">
        <v>157</v>
      </c>
      <c r="G267" s="119" t="s">
        <v>268</v>
      </c>
      <c r="H267" s="235"/>
      <c r="I267" s="239"/>
    </row>
    <row r="268" spans="1:9" ht="38.25" x14ac:dyDescent="0.25">
      <c r="A268" s="65">
        <v>300</v>
      </c>
      <c r="B268" s="147"/>
      <c r="C268" s="212" t="s">
        <v>221</v>
      </c>
      <c r="D268">
        <v>19</v>
      </c>
      <c r="E268" s="175"/>
      <c r="F268" s="212" t="s">
        <v>157</v>
      </c>
      <c r="G268" s="119" t="s">
        <v>158</v>
      </c>
      <c r="H268" s="235"/>
      <c r="I268" s="239"/>
    </row>
    <row r="269" spans="1:9" ht="102" x14ac:dyDescent="0.25">
      <c r="A269" s="65">
        <v>300</v>
      </c>
      <c r="B269" s="147"/>
      <c r="C269" s="212" t="s">
        <v>221</v>
      </c>
      <c r="D269">
        <v>19</v>
      </c>
      <c r="E269" s="175"/>
      <c r="F269" s="212" t="s">
        <v>157</v>
      </c>
      <c r="G269" s="119" t="s">
        <v>269</v>
      </c>
      <c r="H269" s="235"/>
      <c r="I269" s="239"/>
    </row>
    <row r="270" spans="1:9" ht="38.25" x14ac:dyDescent="0.25">
      <c r="A270" s="65">
        <v>300</v>
      </c>
      <c r="B270" s="147"/>
      <c r="C270" s="212" t="s">
        <v>221</v>
      </c>
      <c r="D270">
        <v>19</v>
      </c>
      <c r="E270" s="175"/>
      <c r="F270" s="212" t="s">
        <v>157</v>
      </c>
      <c r="G270" s="119" t="s">
        <v>159</v>
      </c>
      <c r="H270" s="235"/>
      <c r="I270" s="239"/>
    </row>
    <row r="271" spans="1:9" x14ac:dyDescent="0.25">
      <c r="A271" s="65">
        <v>300</v>
      </c>
      <c r="B271" s="178"/>
      <c r="C271" s="216"/>
      <c r="D271">
        <v>19</v>
      </c>
      <c r="E271" s="161"/>
      <c r="F271" s="161"/>
      <c r="G271" s="114"/>
      <c r="H271" s="109"/>
      <c r="I271" s="239"/>
    </row>
    <row r="272" spans="1:9" x14ac:dyDescent="0.25">
      <c r="A272" s="65">
        <v>300</v>
      </c>
      <c r="B272" s="126" t="s">
        <v>10</v>
      </c>
      <c r="C272" s="233"/>
      <c r="D272">
        <v>19</v>
      </c>
      <c r="E272" s="115"/>
      <c r="F272" s="115"/>
      <c r="G272" s="119"/>
      <c r="H272" s="393"/>
      <c r="I272" s="408"/>
    </row>
    <row r="273" spans="1:9" x14ac:dyDescent="0.25">
      <c r="A273" s="65">
        <v>300</v>
      </c>
      <c r="B273" s="134"/>
      <c r="C273" s="217"/>
      <c r="E273" s="136"/>
      <c r="F273" s="136"/>
      <c r="G273" s="137"/>
      <c r="H273" s="405"/>
      <c r="I273" s="405"/>
    </row>
    <row r="274" spans="1:9" x14ac:dyDescent="0.25">
      <c r="A274" s="65">
        <v>300</v>
      </c>
      <c r="B274" s="126"/>
      <c r="C274" s="218" t="s">
        <v>221</v>
      </c>
      <c r="D274">
        <v>20</v>
      </c>
      <c r="E274" s="141"/>
      <c r="F274" s="247" t="s">
        <v>50</v>
      </c>
      <c r="G274" s="248"/>
      <c r="H274" s="383"/>
      <c r="I274" s="382"/>
    </row>
    <row r="275" spans="1:9" x14ac:dyDescent="0.25">
      <c r="A275" s="65">
        <v>300</v>
      </c>
      <c r="B275" s="126"/>
      <c r="C275" s="218" t="s">
        <v>221</v>
      </c>
      <c r="D275">
        <v>20</v>
      </c>
      <c r="E275" s="141"/>
      <c r="F275" s="247" t="s">
        <v>51</v>
      </c>
      <c r="G275" s="248"/>
      <c r="H275" s="383"/>
      <c r="I275" s="382"/>
    </row>
    <row r="276" spans="1:9" x14ac:dyDescent="0.25">
      <c r="A276" s="65">
        <v>300</v>
      </c>
      <c r="B276" s="126"/>
      <c r="C276" s="218" t="s">
        <v>221</v>
      </c>
      <c r="D276">
        <v>20</v>
      </c>
      <c r="E276" s="141"/>
      <c r="F276" s="247" t="s">
        <v>52</v>
      </c>
      <c r="G276" s="248"/>
      <c r="H276" s="383"/>
      <c r="I276" s="382"/>
    </row>
    <row r="277" spans="1:9" x14ac:dyDescent="0.25">
      <c r="A277" s="65">
        <v>300</v>
      </c>
      <c r="B277" s="126"/>
      <c r="C277" s="218" t="s">
        <v>221</v>
      </c>
      <c r="D277">
        <v>20</v>
      </c>
      <c r="E277" s="141"/>
      <c r="F277" s="247" t="s">
        <v>53</v>
      </c>
      <c r="G277" s="248"/>
      <c r="H277" s="383"/>
      <c r="I277" s="382"/>
    </row>
    <row r="278" spans="1:9" x14ac:dyDescent="0.25">
      <c r="A278" s="65">
        <v>300</v>
      </c>
      <c r="B278" s="126"/>
      <c r="C278" s="218" t="s">
        <v>221</v>
      </c>
      <c r="D278">
        <v>20</v>
      </c>
      <c r="E278" s="141"/>
      <c r="F278" s="247" t="s">
        <v>54</v>
      </c>
      <c r="G278" s="248"/>
      <c r="H278" s="383"/>
      <c r="I278" s="382"/>
    </row>
    <row r="279" spans="1:9" ht="25.5" x14ac:dyDescent="0.25">
      <c r="A279" s="65">
        <v>300</v>
      </c>
      <c r="B279" s="126"/>
      <c r="C279" s="218" t="s">
        <v>221</v>
      </c>
      <c r="D279">
        <v>20</v>
      </c>
      <c r="E279" s="141"/>
      <c r="F279" s="189" t="s">
        <v>341</v>
      </c>
      <c r="G279" s="248"/>
      <c r="H279" s="383"/>
      <c r="I279" s="382"/>
    </row>
    <row r="280" spans="1:9" x14ac:dyDescent="0.25">
      <c r="A280" s="65">
        <v>300</v>
      </c>
      <c r="B280" s="126"/>
      <c r="C280" s="218" t="s">
        <v>221</v>
      </c>
      <c r="D280">
        <v>20</v>
      </c>
      <c r="E280" s="141"/>
      <c r="F280" s="247" t="s">
        <v>55</v>
      </c>
      <c r="G280" s="248"/>
      <c r="H280" s="405"/>
      <c r="I280" s="406"/>
    </row>
    <row r="281" spans="1:9" ht="15.75" thickBot="1" x14ac:dyDescent="0.3">
      <c r="A281" s="65">
        <v>300</v>
      </c>
      <c r="B281" s="126"/>
      <c r="C281" s="218" t="s">
        <v>221</v>
      </c>
      <c r="D281">
        <v>20</v>
      </c>
      <c r="E281" s="141"/>
      <c r="F281" s="247" t="s">
        <v>56</v>
      </c>
      <c r="G281" s="248"/>
      <c r="H281" s="241"/>
      <c r="I281" s="242"/>
    </row>
    <row r="282" spans="1:9" ht="15.75" thickBot="1" x14ac:dyDescent="0.3">
      <c r="A282" s="400">
        <v>300</v>
      </c>
      <c r="B282" s="434"/>
      <c r="C282" s="395" t="s">
        <v>221</v>
      </c>
      <c r="D282">
        <v>20</v>
      </c>
      <c r="E282" s="429"/>
      <c r="F282" s="430" t="s">
        <v>57</v>
      </c>
      <c r="G282" s="374"/>
      <c r="H282" s="37" t="s">
        <v>58</v>
      </c>
      <c r="I282" s="32" t="s">
        <v>59</v>
      </c>
    </row>
    <row r="283" spans="1:9" x14ac:dyDescent="0.25">
      <c r="A283" s="401"/>
      <c r="B283" s="435"/>
      <c r="C283" s="396"/>
      <c r="D283">
        <v>20</v>
      </c>
      <c r="E283" s="429"/>
      <c r="F283" s="430"/>
      <c r="G283" s="373"/>
      <c r="H283" s="203"/>
      <c r="I283" s="43"/>
    </row>
    <row r="284" spans="1:9" x14ac:dyDescent="0.25">
      <c r="A284" s="63">
        <v>300</v>
      </c>
      <c r="B284" s="139"/>
      <c r="C284" s="218" t="s">
        <v>221</v>
      </c>
      <c r="D284">
        <v>20</v>
      </c>
      <c r="E284" s="141"/>
      <c r="F284" s="247" t="s">
        <v>60</v>
      </c>
      <c r="G284" s="254"/>
      <c r="H284" s="232"/>
      <c r="I284" s="42"/>
    </row>
    <row r="285" spans="1:9" x14ac:dyDescent="0.25">
      <c r="A285" s="63">
        <v>600</v>
      </c>
      <c r="B285" s="126"/>
      <c r="C285" s="141" t="s">
        <v>221</v>
      </c>
      <c r="D285">
        <v>20</v>
      </c>
      <c r="E285" s="117"/>
      <c r="F285" s="247" t="s">
        <v>61</v>
      </c>
      <c r="G285" s="254"/>
      <c r="H285" s="383"/>
      <c r="I285" s="382"/>
    </row>
    <row r="286" spans="1:9" x14ac:dyDescent="0.25">
      <c r="A286" s="63">
        <v>600</v>
      </c>
      <c r="B286" s="126"/>
      <c r="C286" s="141" t="s">
        <v>221</v>
      </c>
      <c r="D286">
        <v>20</v>
      </c>
      <c r="E286" s="117"/>
      <c r="F286" s="247" t="s">
        <v>62</v>
      </c>
      <c r="G286" s="254"/>
      <c r="H286" s="383"/>
      <c r="I286" s="382"/>
    </row>
    <row r="287" spans="1:9" ht="25.5" x14ac:dyDescent="0.25">
      <c r="A287" s="63">
        <v>300</v>
      </c>
      <c r="B287" s="140"/>
      <c r="C287" s="218" t="s">
        <v>221</v>
      </c>
      <c r="D287">
        <v>20</v>
      </c>
      <c r="E287" s="141"/>
      <c r="F287" s="212" t="s">
        <v>342</v>
      </c>
      <c r="G287" s="248"/>
      <c r="H287" s="383"/>
      <c r="I287" s="382"/>
    </row>
    <row r="288" spans="1:9" ht="25.5" x14ac:dyDescent="0.25">
      <c r="A288" s="63">
        <v>300</v>
      </c>
      <c r="B288" s="126"/>
      <c r="C288" s="218" t="s">
        <v>221</v>
      </c>
      <c r="D288">
        <v>20</v>
      </c>
      <c r="E288" s="170"/>
      <c r="F288" s="189" t="s">
        <v>343</v>
      </c>
      <c r="G288" s="254"/>
      <c r="H288" s="402"/>
      <c r="I288" s="391"/>
    </row>
    <row r="289" spans="1:9" x14ac:dyDescent="0.25">
      <c r="A289" s="63">
        <v>300</v>
      </c>
      <c r="B289" s="126"/>
      <c r="C289" s="218" t="s">
        <v>221</v>
      </c>
      <c r="D289">
        <v>20</v>
      </c>
      <c r="E289" s="170"/>
      <c r="F289" s="247" t="s">
        <v>17</v>
      </c>
      <c r="G289" s="254"/>
      <c r="H289" s="88"/>
      <c r="I289" s="46"/>
    </row>
    <row r="290" spans="1:9" x14ac:dyDescent="0.25">
      <c r="A290" s="63">
        <v>300</v>
      </c>
      <c r="B290" s="143"/>
      <c r="C290" s="220"/>
      <c r="D290">
        <v>20</v>
      </c>
      <c r="E290" s="179"/>
      <c r="F290" s="179"/>
      <c r="G290" s="114"/>
      <c r="H290" s="88"/>
      <c r="I290" s="46"/>
    </row>
    <row r="291" spans="1:9" x14ac:dyDescent="0.25">
      <c r="A291" s="63">
        <v>300</v>
      </c>
      <c r="B291" s="126" t="s">
        <v>10</v>
      </c>
      <c r="C291" s="218"/>
      <c r="D291">
        <v>20</v>
      </c>
      <c r="E291" s="153"/>
      <c r="F291" s="153"/>
      <c r="G291" s="161"/>
      <c r="H291" s="390"/>
      <c r="I291" s="391"/>
    </row>
    <row r="292" spans="1:9" x14ac:dyDescent="0.25">
      <c r="A292" s="63">
        <v>300</v>
      </c>
      <c r="B292" s="145"/>
      <c r="C292" s="222"/>
      <c r="E292" s="180"/>
      <c r="F292" s="180"/>
      <c r="G292" s="151"/>
      <c r="H292" s="33"/>
      <c r="I292" s="33"/>
    </row>
    <row r="293" spans="1:9" ht="25.5" x14ac:dyDescent="0.25">
      <c r="A293" s="63">
        <v>600</v>
      </c>
      <c r="B293" s="126"/>
      <c r="C293" s="181" t="s">
        <v>259</v>
      </c>
      <c r="D293">
        <v>21</v>
      </c>
      <c r="E293" s="117"/>
      <c r="F293" s="189" t="s">
        <v>344</v>
      </c>
      <c r="G293" s="133"/>
      <c r="H293" s="238"/>
      <c r="I293" s="231"/>
    </row>
    <row r="294" spans="1:9" ht="25.5" x14ac:dyDescent="0.25">
      <c r="A294" s="63">
        <v>600</v>
      </c>
      <c r="B294" s="129"/>
      <c r="C294" s="181" t="s">
        <v>259</v>
      </c>
      <c r="D294">
        <v>21</v>
      </c>
      <c r="E294" s="117"/>
      <c r="F294" s="189" t="s">
        <v>311</v>
      </c>
      <c r="G294" s="119"/>
      <c r="H294" s="390"/>
      <c r="I294" s="391"/>
    </row>
    <row r="295" spans="1:9" x14ac:dyDescent="0.25">
      <c r="A295" s="63"/>
      <c r="B295" s="126"/>
      <c r="C295" s="251" t="s">
        <v>259</v>
      </c>
      <c r="D295">
        <v>21</v>
      </c>
      <c r="E295" s="170"/>
      <c r="F295" s="247" t="s">
        <v>310</v>
      </c>
      <c r="G295" s="248"/>
      <c r="H295" s="390"/>
      <c r="I295" s="391"/>
    </row>
    <row r="296" spans="1:9" ht="25.5" x14ac:dyDescent="0.25">
      <c r="A296" s="63">
        <v>3200</v>
      </c>
      <c r="B296" s="140"/>
      <c r="C296" s="181" t="s">
        <v>259</v>
      </c>
      <c r="D296">
        <v>21</v>
      </c>
      <c r="E296" s="141"/>
      <c r="F296" s="212" t="s">
        <v>345</v>
      </c>
      <c r="G296" s="254"/>
      <c r="H296" s="390"/>
      <c r="I296" s="391"/>
    </row>
    <row r="297" spans="1:9" ht="25.5" x14ac:dyDescent="0.25">
      <c r="A297" s="62">
        <v>3200</v>
      </c>
      <c r="B297" s="147"/>
      <c r="C297" s="181" t="s">
        <v>259</v>
      </c>
      <c r="D297">
        <v>21</v>
      </c>
      <c r="E297" s="175"/>
      <c r="F297" s="212" t="s">
        <v>44</v>
      </c>
      <c r="G297" s="254"/>
      <c r="H297" s="238"/>
      <c r="I297" s="231"/>
    </row>
    <row r="298" spans="1:9" x14ac:dyDescent="0.25">
      <c r="A298" s="63">
        <v>3200</v>
      </c>
      <c r="B298" s="126"/>
      <c r="C298" s="181" t="s">
        <v>259</v>
      </c>
      <c r="D298">
        <v>21</v>
      </c>
      <c r="E298" s="197"/>
      <c r="F298" s="247" t="s">
        <v>45</v>
      </c>
      <c r="G298" s="254"/>
      <c r="H298" s="390"/>
      <c r="I298" s="391"/>
    </row>
    <row r="299" spans="1:9" x14ac:dyDescent="0.25">
      <c r="A299" s="63">
        <v>3200</v>
      </c>
      <c r="B299" s="126"/>
      <c r="C299" s="117" t="s">
        <v>259</v>
      </c>
      <c r="D299">
        <v>21</v>
      </c>
      <c r="E299" s="197"/>
      <c r="F299" s="247" t="s">
        <v>125</v>
      </c>
      <c r="G299" s="254"/>
      <c r="H299" s="390"/>
      <c r="I299" s="391"/>
    </row>
    <row r="300" spans="1:9" x14ac:dyDescent="0.25">
      <c r="A300" s="62">
        <v>300</v>
      </c>
      <c r="B300" s="178"/>
      <c r="C300" s="216"/>
      <c r="D300">
        <v>21</v>
      </c>
      <c r="E300" s="161"/>
      <c r="F300" s="161"/>
      <c r="G300" s="114"/>
      <c r="H300" s="230"/>
      <c r="I300" s="231"/>
    </row>
    <row r="301" spans="1:9" x14ac:dyDescent="0.25">
      <c r="A301" s="62">
        <v>300</v>
      </c>
      <c r="B301" s="126" t="s">
        <v>10</v>
      </c>
      <c r="C301" s="249"/>
      <c r="D301">
        <v>21</v>
      </c>
      <c r="E301" s="141"/>
      <c r="F301" s="141"/>
      <c r="G301" s="248"/>
      <c r="H301" s="390"/>
      <c r="I301" s="391"/>
    </row>
    <row r="302" spans="1:9" x14ac:dyDescent="0.25">
      <c r="A302" s="62">
        <v>300</v>
      </c>
      <c r="B302" s="134"/>
      <c r="C302" s="225"/>
      <c r="E302" s="183"/>
      <c r="F302" s="183"/>
      <c r="G302" s="137"/>
      <c r="H302" s="22"/>
      <c r="I302" s="22"/>
    </row>
    <row r="303" spans="1:9" x14ac:dyDescent="0.25">
      <c r="A303" s="62">
        <v>300</v>
      </c>
      <c r="B303" s="126"/>
      <c r="C303" s="218" t="s">
        <v>221</v>
      </c>
      <c r="D303">
        <v>22</v>
      </c>
      <c r="E303" s="141"/>
      <c r="F303" s="247" t="s">
        <v>35</v>
      </c>
      <c r="G303" s="133"/>
      <c r="H303" s="77"/>
      <c r="I303" s="237"/>
    </row>
    <row r="304" spans="1:9" x14ac:dyDescent="0.25">
      <c r="A304" s="62">
        <v>300</v>
      </c>
      <c r="B304" s="126"/>
      <c r="C304" s="218" t="s">
        <v>221</v>
      </c>
      <c r="D304">
        <v>22</v>
      </c>
      <c r="E304" s="141"/>
      <c r="F304" s="247" t="s">
        <v>36</v>
      </c>
      <c r="G304" s="133"/>
      <c r="H304" s="77"/>
      <c r="I304" s="237"/>
    </row>
    <row r="305" spans="1:9" x14ac:dyDescent="0.25">
      <c r="A305" s="62">
        <v>300</v>
      </c>
      <c r="B305" s="184"/>
      <c r="C305" s="218" t="s">
        <v>221</v>
      </c>
      <c r="D305">
        <v>22</v>
      </c>
      <c r="E305" s="141"/>
      <c r="F305" s="189" t="s">
        <v>188</v>
      </c>
      <c r="G305" s="119"/>
      <c r="H305" s="227"/>
      <c r="I305" s="228"/>
    </row>
    <row r="306" spans="1:9" ht="25.5" x14ac:dyDescent="0.25">
      <c r="A306" s="62">
        <v>300</v>
      </c>
      <c r="B306" s="126"/>
      <c r="C306" s="233"/>
      <c r="D306">
        <v>22</v>
      </c>
      <c r="E306" s="197"/>
      <c r="F306" s="189" t="s">
        <v>346</v>
      </c>
      <c r="G306" s="133"/>
      <c r="H306" s="381"/>
      <c r="I306" s="382"/>
    </row>
    <row r="307" spans="1:9" x14ac:dyDescent="0.25">
      <c r="A307" s="62">
        <v>300</v>
      </c>
      <c r="B307" s="143"/>
      <c r="C307" s="216"/>
      <c r="D307">
        <v>22</v>
      </c>
      <c r="E307" s="113"/>
      <c r="F307" s="113"/>
      <c r="G307" s="144"/>
      <c r="H307" s="383"/>
      <c r="I307" s="382"/>
    </row>
    <row r="308" spans="1:9" x14ac:dyDescent="0.25">
      <c r="A308" s="62">
        <v>300</v>
      </c>
      <c r="B308" s="126" t="s">
        <v>10</v>
      </c>
      <c r="C308" s="249"/>
      <c r="D308">
        <v>22</v>
      </c>
      <c r="E308" s="141"/>
      <c r="F308" s="141"/>
      <c r="G308" s="248"/>
      <c r="H308" s="390"/>
      <c r="I308" s="391"/>
    </row>
  </sheetData>
  <mergeCells count="201">
    <mergeCell ref="B25:B26"/>
    <mergeCell ref="C25:C26"/>
    <mergeCell ref="F25:F26"/>
    <mergeCell ref="E25:E26"/>
    <mergeCell ref="A25:A26"/>
    <mergeCell ref="H28:I28"/>
    <mergeCell ref="H6:I6"/>
    <mergeCell ref="H7:I7"/>
    <mergeCell ref="H21:I21"/>
    <mergeCell ref="H22:I22"/>
    <mergeCell ref="H23:I23"/>
    <mergeCell ref="H24:I24"/>
    <mergeCell ref="H38:I38"/>
    <mergeCell ref="H39:I39"/>
    <mergeCell ref="H40:I40"/>
    <mergeCell ref="H41:I41"/>
    <mergeCell ref="H42:I42"/>
    <mergeCell ref="H43:I43"/>
    <mergeCell ref="H29:I29"/>
    <mergeCell ref="H30:I30"/>
    <mergeCell ref="H31:I31"/>
    <mergeCell ref="H32:I32"/>
    <mergeCell ref="H33:I33"/>
    <mergeCell ref="H34:I34"/>
    <mergeCell ref="H53:I53"/>
    <mergeCell ref="H54:I54"/>
    <mergeCell ref="H57:I57"/>
    <mergeCell ref="H58:I58"/>
    <mergeCell ref="H61:I61"/>
    <mergeCell ref="H63:I63"/>
    <mergeCell ref="H44:I44"/>
    <mergeCell ref="H45:I45"/>
    <mergeCell ref="H49:I49"/>
    <mergeCell ref="H50:I50"/>
    <mergeCell ref="H51:I51"/>
    <mergeCell ref="H52:I52"/>
    <mergeCell ref="H71:I71"/>
    <mergeCell ref="H72:I72"/>
    <mergeCell ref="H73:I73"/>
    <mergeCell ref="H77:I77"/>
    <mergeCell ref="H78:I78"/>
    <mergeCell ref="H80:I80"/>
    <mergeCell ref="H65:I65"/>
    <mergeCell ref="H66:I66"/>
    <mergeCell ref="H67:I67"/>
    <mergeCell ref="H68:I68"/>
    <mergeCell ref="H69:I69"/>
    <mergeCell ref="H70:I70"/>
    <mergeCell ref="H88:I88"/>
    <mergeCell ref="H90:I90"/>
    <mergeCell ref="H92:I92"/>
    <mergeCell ref="H93:I93"/>
    <mergeCell ref="H94:I94"/>
    <mergeCell ref="H95:I95"/>
    <mergeCell ref="H82:I82"/>
    <mergeCell ref="H83:I83"/>
    <mergeCell ref="H84:I84"/>
    <mergeCell ref="H85:I85"/>
    <mergeCell ref="H86:I86"/>
    <mergeCell ref="H87:I87"/>
    <mergeCell ref="H106:I106"/>
    <mergeCell ref="H107:I107"/>
    <mergeCell ref="H108:I108"/>
    <mergeCell ref="H109:I109"/>
    <mergeCell ref="H110:I110"/>
    <mergeCell ref="H111:I111"/>
    <mergeCell ref="H97:I97"/>
    <mergeCell ref="H99:I99"/>
    <mergeCell ref="H100:I100"/>
    <mergeCell ref="H101:I101"/>
    <mergeCell ref="H103:I103"/>
    <mergeCell ref="H105:I105"/>
    <mergeCell ref="A125:A126"/>
    <mergeCell ref="H128:I128"/>
    <mergeCell ref="B130:B131"/>
    <mergeCell ref="C130:C131"/>
    <mergeCell ref="F130:F131"/>
    <mergeCell ref="E130:E131"/>
    <mergeCell ref="G130:G131"/>
    <mergeCell ref="A130:A131"/>
    <mergeCell ref="A112:A113"/>
    <mergeCell ref="H117:I117"/>
    <mergeCell ref="H121:I121"/>
    <mergeCell ref="H122:I122"/>
    <mergeCell ref="H123:I123"/>
    <mergeCell ref="B125:B126"/>
    <mergeCell ref="C125:C126"/>
    <mergeCell ref="F125:F126"/>
    <mergeCell ref="E125:E126"/>
    <mergeCell ref="B112:B113"/>
    <mergeCell ref="C112:C113"/>
    <mergeCell ref="F112:F113"/>
    <mergeCell ref="E112:E113"/>
    <mergeCell ref="G112:G113"/>
    <mergeCell ref="H138:I138"/>
    <mergeCell ref="H140:I140"/>
    <mergeCell ref="H166:I166"/>
    <mergeCell ref="B168:B169"/>
    <mergeCell ref="C168:C169"/>
    <mergeCell ref="F168:F169"/>
    <mergeCell ref="E168:E169"/>
    <mergeCell ref="G168:G169"/>
    <mergeCell ref="G125:G126"/>
    <mergeCell ref="B185:B186"/>
    <mergeCell ref="C185:C186"/>
    <mergeCell ref="F185:F186"/>
    <mergeCell ref="A185:A186"/>
    <mergeCell ref="H188:I188"/>
    <mergeCell ref="H189:I189"/>
    <mergeCell ref="A168:A169"/>
    <mergeCell ref="H177:I177"/>
    <mergeCell ref="H178:I178"/>
    <mergeCell ref="H180:I180"/>
    <mergeCell ref="B182:B183"/>
    <mergeCell ref="C182:C183"/>
    <mergeCell ref="F182:F183"/>
    <mergeCell ref="A182:A183"/>
    <mergeCell ref="H196:I196"/>
    <mergeCell ref="H197:I197"/>
    <mergeCell ref="H198:I198"/>
    <mergeCell ref="H199:I199"/>
    <mergeCell ref="H200:I200"/>
    <mergeCell ref="H201:I201"/>
    <mergeCell ref="H190:I190"/>
    <mergeCell ref="H191:I191"/>
    <mergeCell ref="H192:I192"/>
    <mergeCell ref="H193:I193"/>
    <mergeCell ref="H194:I194"/>
    <mergeCell ref="H195:I195"/>
    <mergeCell ref="H212:I212"/>
    <mergeCell ref="H216:I216"/>
    <mergeCell ref="H217:I217"/>
    <mergeCell ref="H218:I218"/>
    <mergeCell ref="H222:I222"/>
    <mergeCell ref="H223:I223"/>
    <mergeCell ref="H202:I202"/>
    <mergeCell ref="H203:I203"/>
    <mergeCell ref="H205:I205"/>
    <mergeCell ref="H207:I207"/>
    <mergeCell ref="H210:I210"/>
    <mergeCell ref="H211:I211"/>
    <mergeCell ref="A224:A225"/>
    <mergeCell ref="B227:B228"/>
    <mergeCell ref="C227:C228"/>
    <mergeCell ref="F227:F228"/>
    <mergeCell ref="E227:E228"/>
    <mergeCell ref="G227:G228"/>
    <mergeCell ref="A227:A228"/>
    <mergeCell ref="B224:B225"/>
    <mergeCell ref="C224:C225"/>
    <mergeCell ref="F224:F225"/>
    <mergeCell ref="E224:E225"/>
    <mergeCell ref="G224:G225"/>
    <mergeCell ref="H242:I242"/>
    <mergeCell ref="H245:I245"/>
    <mergeCell ref="H246:I246"/>
    <mergeCell ref="H248:I248"/>
    <mergeCell ref="H253:I253"/>
    <mergeCell ref="H254:I254"/>
    <mergeCell ref="H233:I233"/>
    <mergeCell ref="H234:I234"/>
    <mergeCell ref="H235:I235"/>
    <mergeCell ref="H237:I237"/>
    <mergeCell ref="H239:I239"/>
    <mergeCell ref="H240:I240"/>
    <mergeCell ref="H265:I265"/>
    <mergeCell ref="H272:I272"/>
    <mergeCell ref="H273:I273"/>
    <mergeCell ref="H274:I274"/>
    <mergeCell ref="H275:I275"/>
    <mergeCell ref="H276:I276"/>
    <mergeCell ref="H258:I258"/>
    <mergeCell ref="H260:I260"/>
    <mergeCell ref="H261:I261"/>
    <mergeCell ref="H262:I262"/>
    <mergeCell ref="H263:I263"/>
    <mergeCell ref="H264:I264"/>
    <mergeCell ref="A282:A283"/>
    <mergeCell ref="H285:I285"/>
    <mergeCell ref="H286:I286"/>
    <mergeCell ref="H287:I287"/>
    <mergeCell ref="H288:I288"/>
    <mergeCell ref="H291:I291"/>
    <mergeCell ref="H277:I277"/>
    <mergeCell ref="H278:I278"/>
    <mergeCell ref="H279:I279"/>
    <mergeCell ref="H280:I280"/>
    <mergeCell ref="B282:B283"/>
    <mergeCell ref="C282:C283"/>
    <mergeCell ref="F282:F283"/>
    <mergeCell ref="E282:E283"/>
    <mergeCell ref="G282:G283"/>
    <mergeCell ref="H306:I306"/>
    <mergeCell ref="H307:I307"/>
    <mergeCell ref="H308:I308"/>
    <mergeCell ref="H294:I294"/>
    <mergeCell ref="H295:I295"/>
    <mergeCell ref="H296:I296"/>
    <mergeCell ref="H298:I298"/>
    <mergeCell ref="H299:I299"/>
    <mergeCell ref="H301:I30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Configuration</vt:lpstr>
      <vt:lpstr>Points de contrôle</vt:lpstr>
      <vt:lpstr>Liste matériel</vt:lpstr>
      <vt:lpstr>matériel</vt:lpstr>
      <vt:lpstr>Liste des EPI</vt:lpstr>
      <vt:lpstr>Check list chantier</vt:lpstr>
      <vt:lpstr>Feuil2</vt:lpstr>
      <vt:lpstr>'Points de contrôle'!Impression_des_titres</vt:lpstr>
    </vt:vector>
  </TitlesOfParts>
  <Company>CMI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GULSU Mesut</dc:creator>
  <cp:lastModifiedBy>GULSU Mesut</cp:lastModifiedBy>
  <cp:lastPrinted>2017-10-10T06:29:44Z</cp:lastPrinted>
  <dcterms:created xsi:type="dcterms:W3CDTF">2017-09-14T08:15:07Z</dcterms:created>
  <dcterms:modified xsi:type="dcterms:W3CDTF">2017-10-11T05:51:12Z</dcterms:modified>
</cp:coreProperties>
</file>