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.bonnet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colh">Feuil1!$I$4:$I$9</definedName>
    <definedName name="coli">OFFSET(Feuil1!$J$4,,,ROWS(outil))</definedName>
    <definedName name="colj">OFFSET(Feuil1!$K$4,,,ROWS(Maçonnerie))</definedName>
    <definedName name="epi">Feuil1!$C$4:$C$9</definedName>
    <definedName name="Maçonnerie">OFFSET(Feuil1!$C$13,,,COUNTIF(Feuil1!$C$13:$C$36,"&gt;&lt;"))</definedName>
    <definedName name="outil">OFFSET(Feuil1!$F$4,,,COUNTIF(Feuil1!$F$4:$F$48,"&gt;&lt;"))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4" i="2" a="1"/>
  <c r="G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4" i="2" a="1"/>
  <c r="E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4" i="2" a="1"/>
  <c r="B4" i="2" s="1"/>
  <c r="E20" i="2" l="1"/>
  <c r="B15" i="2" l="1"/>
  <c r="B16" i="2"/>
  <c r="B17" i="2"/>
  <c r="B18" i="2"/>
  <c r="B19" i="2"/>
  <c r="B20" i="2"/>
  <c r="B21" i="2"/>
  <c r="B22" i="2"/>
  <c r="B23" i="2"/>
  <c r="B24" i="2"/>
  <c r="B25" i="2"/>
</calcChain>
</file>

<file path=xl/sharedStrings.xml><?xml version="1.0" encoding="utf-8"?>
<sst xmlns="http://schemas.openxmlformats.org/spreadsheetml/2006/main" count="33" uniqueCount="29">
  <si>
    <t>EPI</t>
  </si>
  <si>
    <t>Gand</t>
  </si>
  <si>
    <t>lunette</t>
  </si>
  <si>
    <t>Casque de chantier</t>
  </si>
  <si>
    <t>protection oreille</t>
  </si>
  <si>
    <t>chaussure sécu</t>
  </si>
  <si>
    <t>Maçonnerie</t>
  </si>
  <si>
    <t>Mortier</t>
  </si>
  <si>
    <t>béton</t>
  </si>
  <si>
    <t>balais</t>
  </si>
  <si>
    <t>seaux</t>
  </si>
  <si>
    <t>sac de prélèvement</t>
  </si>
  <si>
    <t>truelle</t>
  </si>
  <si>
    <t>Aspirateur</t>
  </si>
  <si>
    <t>rallonge</t>
  </si>
  <si>
    <t>outil</t>
  </si>
  <si>
    <t>pantalon, veste</t>
  </si>
  <si>
    <t>Liste des affaires Chantier</t>
  </si>
  <si>
    <t>epi</t>
  </si>
  <si>
    <t>maçonnerie</t>
  </si>
  <si>
    <t>Te30</t>
  </si>
  <si>
    <t>Te1000</t>
  </si>
  <si>
    <t>meuleuse</t>
  </si>
  <si>
    <t>Métrologie</t>
  </si>
  <si>
    <t>mètre</t>
  </si>
  <si>
    <t>pied à coulisse</t>
  </si>
  <si>
    <t>rapporteur</t>
  </si>
  <si>
    <t>scoth</t>
  </si>
  <si>
    <t>craie grasse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</si>
</sst>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I$4" lockText="1" noThreeD="1"/>
</file>

<file path=xl/ctrlProps/ctrlProp2.xml><?xml version="1.0" encoding="utf-8"?>
<formControlPr xmlns="http://schemas.microsoft.com/office/spreadsheetml/2009/9/main" objectType="CheckBox" fmlaLink="$I$5" lockText="1" noThreeD="1"/>
</file>

<file path=xl/ctrlProps/ctrlProp3.xml><?xml version="1.0" encoding="utf-8"?>
<formControlPr xmlns="http://schemas.microsoft.com/office/spreadsheetml/2009/9/main" objectType="CheckBox" fmlaLink="$I$6" lockText="1" noThreeD="1"/>
</file>

<file path=xl/ctrlProps/ctrlProp4.xml><?xml version="1.0" encoding="utf-8"?>
<formControlPr xmlns="http://schemas.microsoft.com/office/spreadsheetml/2009/9/main" objectType="CheckBox" checked="Checked" fmlaLink="$I$7" lockText="1" noThreeD="1"/>
</file>

<file path=xl/ctrlProps/ctrlProp5.xml><?xml version="1.0" encoding="utf-8"?>
<formControlPr xmlns="http://schemas.microsoft.com/office/spreadsheetml/2009/9/main" objectType="CheckBox" checked="Checked" fmlaLink="$I$8" lockText="1" noThreeD="1"/>
</file>

<file path=xl/ctrlProps/ctrlProp6.xml><?xml version="1.0" encoding="utf-8"?>
<formControlPr xmlns="http://schemas.microsoft.com/office/spreadsheetml/2009/9/main" objectType="CheckBox" checked="Checked" fmlaLink="$I$9" lockText="1" noThreeD="1"/>
</file>

<file path=xl/ctrlProps/ctrlProp7.xml><?xml version="1.0" encoding="utf-8"?>
<formControlPr xmlns="http://schemas.microsoft.com/office/spreadsheetml/2009/9/main" objectType="CheckBox" checked="Checked" fmlaLink="$J$4" lockText="1" noThreeD="1"/>
</file>

<file path=xl/ctrlProps/ctrlProp8.xml><?xml version="1.0" encoding="utf-8"?>
<formControlPr xmlns="http://schemas.microsoft.com/office/spreadsheetml/2009/9/main" objectType="CheckBox" checked="Checked" fmlaLink="$J$5" lockText="1" noThreeD="1"/>
</file>

<file path=xl/ctrlProps/ctrlProp9.xml><?xml version="1.0" encoding="utf-8"?>
<formControlPr xmlns="http://schemas.microsoft.com/office/spreadsheetml/2009/9/main" objectType="CheckBox" checked="Checked" fmlaLink="$J$6" lockText="1" noThreeD="1"/>
</file>

<file path=xl/ctrlProps/ctrlProp10.xml><?xml version="1.0" encoding="utf-8"?>
<formControlPr xmlns="http://schemas.microsoft.com/office/spreadsheetml/2009/9/main" objectType="CheckBox" checked="Checked" fmlaLink="$K$4" lockText="1" noThreeD="1"/>
</file>

<file path=xl/ctrlProps/ctrlProp11.xml><?xml version="1.0" encoding="utf-8"?>
<formControlPr xmlns="http://schemas.microsoft.com/office/spreadsheetml/2009/9/main" objectType="CheckBox" checked="Checked" fmlaLink="$K$6" lockText="1" noThreeD="1"/>
</file>

<file path=xl/ctrlProps/ctrlProp12.xml><?xml version="1.0" encoding="utf-8"?>
<formControlPr xmlns="http://schemas.microsoft.com/office/spreadsheetml/2009/9/main" objectType="CheckBox" checked="Checked" fmlaLink="$K$5" lockText="1" noThreeD="1"/>
</file>

<file path=xl/ctrlProps/ctrlProp13.xml><?xml version="1.0" encoding="utf-8"?>
<formControlPr xmlns="http://schemas.microsoft.com/office/spreadsheetml/2009/9/main" objectType="CheckBox" checked="Checked" fmlaLink="$K$7" lockText="1" noThreeD="1"/>
</file>

<file path=xl/ctrlProps/ctrlProp14.xml><?xml version="1.0" encoding="utf-8"?>
<formControlPr xmlns="http://schemas.microsoft.com/office/spreadsheetml/2009/9/main" objectType="CheckBox" checked="Checked" fmlaLink="$K$8" lockText="1" noThreeD="1"/>
</file>

<file path=xl/ctrlProps/ctrlProp15.xml><?xml version="1.0" encoding="utf-8"?>
<formControlPr xmlns="http://schemas.microsoft.com/office/spreadsheetml/2009/9/main" objectType="CheckBox" checked="Checked" fmlaLink="$K$9" lockText="1" noThreeD="1"/>
</file>

<file path=xl/ctrlProps/ctrlProp16.xml><?xml version="1.0" encoding="utf-8"?>
<formControlPr xmlns="http://schemas.microsoft.com/office/spreadsheetml/2009/9/main" objectType="CheckBox" checked="Checked" fmlaLink="$K$10" lockText="1" noThreeD="1"/>
</file>

<file path=xl/ctrlProps/ctrlProp17.xml><?xml version="1.0" encoding="utf-8"?>
<formControlPr xmlns="http://schemas.microsoft.com/office/spreadsheetml/2009/9/main" objectType="CheckBox" fmlaLink="$K$11" lockText="1" noThreeD="1"/>
</file>

<file path=xl/ctrlProps/ctrlProp18.xml><?xml version="1.0" encoding="utf-8"?>
<formControlPr xmlns="http://schemas.microsoft.com/office/spreadsheetml/2009/9/main" objectType="CheckBox" fmlaLink="$K$12" lockText="1" noThreeD="1"/>
</file>

<file path=xl/ctrlProps/ctrlProp19.xml><?xml version="1.0" encoding="utf-8"?>
<formControlPr xmlns="http://schemas.microsoft.com/office/spreadsheetml/2009/9/main" objectType="CheckBox" fmlaLink="$K$13" lockText="1" noThreeD="1"/>
</file>

<file path=xl/ctrlProps/ctrlProp20.xml><?xml version="1.0" encoding="utf-8"?>
<formControlPr xmlns="http://schemas.microsoft.com/office/spreadsheetml/2009/9/main" objectType="CheckBox" fmlaLink="$K$13" lockText="1" noThreeD="1"/>
</file>

<file path=xl/ctrlProps/ctrlProp21.xml><?xml version="1.0" encoding="utf-8"?>
<formControlPr xmlns="http://schemas.microsoft.com/office/spreadsheetml/2009/9/main" objectType="CheckBox" fmlaLink="$K$13" lockText="1" noThreeD="1"/>
</file>

<file path=xl/ctrlProps/ctrlProp22.xml><?xml version="1.0" encoding="utf-8"?>
<formControlPr xmlns="http://schemas.microsoft.com/office/spreadsheetml/2009/9/main" objectType="CheckBox" fmlaLink="$K$1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0</xdr:rowOff>
        </xdr:from>
        <xdr:to>
          <xdr:col>2</xdr:col>
          <xdr:colOff>9525</xdr:colOff>
          <xdr:row>4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0</xdr:rowOff>
        </xdr:from>
        <xdr:to>
          <xdr:col>2</xdr:col>
          <xdr:colOff>9525</xdr:colOff>
          <xdr:row>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2</xdr:col>
          <xdr:colOff>0</xdr:colOff>
          <xdr:row>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2</xdr:col>
          <xdr:colOff>0</xdr:colOff>
          <xdr:row>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9525</xdr:rowOff>
        </xdr:from>
        <xdr:to>
          <xdr:col>2</xdr:col>
          <xdr:colOff>9525</xdr:colOff>
          <xdr:row>9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28575</xdr:colOff>
          <xdr:row>4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28575</xdr:colOff>
          <xdr:row>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190500</xdr:rowOff>
        </xdr:from>
        <xdr:to>
          <xdr:col>5</xdr:col>
          <xdr:colOff>38100</xdr:colOff>
          <xdr:row>5</xdr:row>
          <xdr:rowOff>190500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9525</xdr:rowOff>
        </xdr:from>
        <xdr:to>
          <xdr:col>2</xdr:col>
          <xdr:colOff>9525</xdr:colOff>
          <xdr:row>13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2</xdr:col>
          <xdr:colOff>0</xdr:colOff>
          <xdr:row>15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19050</xdr:rowOff>
        </xdr:from>
        <xdr:to>
          <xdr:col>2</xdr:col>
          <xdr:colOff>0</xdr:colOff>
          <xdr:row>14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2</xdr:col>
          <xdr:colOff>0</xdr:colOff>
          <xdr:row>16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266700</xdr:rowOff>
        </xdr:from>
        <xdr:to>
          <xdr:col>2</xdr:col>
          <xdr:colOff>0</xdr:colOff>
          <xdr:row>16</xdr:row>
          <xdr:rowOff>266700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2</xdr:col>
          <xdr:colOff>0</xdr:colOff>
          <xdr:row>18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257175</xdr:rowOff>
        </xdr:from>
        <xdr:to>
          <xdr:col>2</xdr:col>
          <xdr:colOff>0</xdr:colOff>
          <xdr:row>18</xdr:row>
          <xdr:rowOff>257175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19050</xdr:rowOff>
        </xdr:from>
        <xdr:to>
          <xdr:col>2</xdr:col>
          <xdr:colOff>0</xdr:colOff>
          <xdr:row>20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19050</xdr:rowOff>
        </xdr:from>
        <xdr:to>
          <xdr:col>2</xdr:col>
          <xdr:colOff>0</xdr:colOff>
          <xdr:row>21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19050</xdr:rowOff>
        </xdr:from>
        <xdr:to>
          <xdr:col>2</xdr:col>
          <xdr:colOff>0</xdr:colOff>
          <xdr:row>22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0</xdr:rowOff>
        </xdr:from>
        <xdr:to>
          <xdr:col>2</xdr:col>
          <xdr:colOff>19050</xdr:colOff>
          <xdr:row>28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28</xdr:row>
          <xdr:rowOff>9525</xdr:rowOff>
        </xdr:from>
        <xdr:to>
          <xdr:col>2</xdr:col>
          <xdr:colOff>19050</xdr:colOff>
          <xdr:row>29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29</xdr:row>
          <xdr:rowOff>9525</xdr:rowOff>
        </xdr:from>
        <xdr:to>
          <xdr:col>2</xdr:col>
          <xdr:colOff>19050</xdr:colOff>
          <xdr:row>30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31"/>
  <sheetViews>
    <sheetView tabSelected="1" zoomScale="115" zoomScaleNormal="115" zoomScalePageLayoutView="145" workbookViewId="0">
      <selection activeCell="K24" sqref="K24"/>
    </sheetView>
  </sheetViews>
  <sheetFormatPr baseColWidth="10" defaultRowHeight="15" x14ac:dyDescent="0.25"/>
  <cols>
    <col min="2" max="2" width="3.7109375" customWidth="1"/>
    <col min="3" max="3" width="18" bestFit="1" customWidth="1"/>
    <col min="5" max="5" width="3.28515625" customWidth="1"/>
    <col min="6" max="6" width="22.7109375" customWidth="1"/>
    <col min="11" max="11" width="11.5703125" bestFit="1" customWidth="1"/>
  </cols>
  <sheetData>
    <row r="2" spans="2:11" x14ac:dyDescent="0.25">
      <c r="B2" s="9" t="s">
        <v>0</v>
      </c>
      <c r="C2" s="10"/>
      <c r="E2" s="14" t="s">
        <v>15</v>
      </c>
      <c r="F2" s="14"/>
    </row>
    <row r="3" spans="2:11" x14ac:dyDescent="0.25">
      <c r="B3" s="11"/>
      <c r="C3" s="12"/>
      <c r="E3" s="14"/>
      <c r="F3" s="14"/>
      <c r="I3" s="6" t="s">
        <v>18</v>
      </c>
      <c r="J3" s="6" t="s">
        <v>15</v>
      </c>
      <c r="K3" s="6" t="s">
        <v>19</v>
      </c>
    </row>
    <row r="4" spans="2:11" x14ac:dyDescent="0.25">
      <c r="B4" s="1"/>
      <c r="C4" s="1" t="s">
        <v>5</v>
      </c>
      <c r="F4" t="s">
        <v>20</v>
      </c>
      <c r="I4" t="b">
        <v>1</v>
      </c>
      <c r="J4" t="b">
        <v>1</v>
      </c>
      <c r="K4" t="b">
        <v>1</v>
      </c>
    </row>
    <row r="5" spans="2:11" x14ac:dyDescent="0.25">
      <c r="B5" s="1"/>
      <c r="C5" s="1" t="s">
        <v>3</v>
      </c>
      <c r="F5" t="s">
        <v>21</v>
      </c>
      <c r="I5" t="b">
        <v>0</v>
      </c>
      <c r="J5" t="b">
        <v>1</v>
      </c>
      <c r="K5" t="b">
        <v>1</v>
      </c>
    </row>
    <row r="6" spans="2:11" x14ac:dyDescent="0.25">
      <c r="B6" s="1"/>
      <c r="C6" s="1" t="s">
        <v>1</v>
      </c>
      <c r="F6" t="s">
        <v>22</v>
      </c>
      <c r="I6" t="b">
        <v>0</v>
      </c>
      <c r="J6" t="b">
        <v>1</v>
      </c>
      <c r="K6" t="b">
        <v>1</v>
      </c>
    </row>
    <row r="7" spans="2:11" x14ac:dyDescent="0.25">
      <c r="B7" s="1"/>
      <c r="C7" s="1" t="s">
        <v>2</v>
      </c>
      <c r="I7" t="b">
        <v>1</v>
      </c>
      <c r="K7" t="b">
        <v>1</v>
      </c>
    </row>
    <row r="8" spans="2:11" x14ac:dyDescent="0.25">
      <c r="B8" s="1"/>
      <c r="C8" s="1" t="s">
        <v>4</v>
      </c>
      <c r="I8" t="b">
        <v>1</v>
      </c>
      <c r="K8" t="b">
        <v>1</v>
      </c>
    </row>
    <row r="9" spans="2:11" x14ac:dyDescent="0.25">
      <c r="B9" s="1"/>
      <c r="C9" s="1" t="s">
        <v>16</v>
      </c>
      <c r="I9" t="b">
        <v>1</v>
      </c>
      <c r="K9" t="b">
        <v>1</v>
      </c>
    </row>
    <row r="10" spans="2:11" x14ac:dyDescent="0.25">
      <c r="K10" t="b">
        <v>1</v>
      </c>
    </row>
    <row r="11" spans="2:11" x14ac:dyDescent="0.25">
      <c r="B11" s="13" t="s">
        <v>6</v>
      </c>
      <c r="C11" s="13"/>
      <c r="K11" t="b">
        <v>0</v>
      </c>
    </row>
    <row r="12" spans="2:11" x14ac:dyDescent="0.25">
      <c r="B12" s="13"/>
      <c r="C12" s="13"/>
      <c r="K12" t="b">
        <v>0</v>
      </c>
    </row>
    <row r="13" spans="2:11" x14ac:dyDescent="0.25">
      <c r="B13" s="3"/>
      <c r="C13" s="4" t="s">
        <v>13</v>
      </c>
      <c r="K13" t="b">
        <v>0</v>
      </c>
    </row>
    <row r="14" spans="2:11" x14ac:dyDescent="0.25">
      <c r="B14" s="3"/>
      <c r="C14" s="4" t="s">
        <v>14</v>
      </c>
    </row>
    <row r="15" spans="2:11" x14ac:dyDescent="0.25">
      <c r="B15" s="1"/>
      <c r="C15" s="5" t="s">
        <v>11</v>
      </c>
    </row>
    <row r="16" spans="2:11" x14ac:dyDescent="0.25">
      <c r="B16" s="1"/>
      <c r="C16" s="5" t="s">
        <v>8</v>
      </c>
    </row>
    <row r="17" spans="2:3" x14ac:dyDescent="0.25">
      <c r="B17" s="1"/>
      <c r="C17" s="5" t="s">
        <v>7</v>
      </c>
    </row>
    <row r="18" spans="2:3" x14ac:dyDescent="0.25">
      <c r="B18" s="1"/>
      <c r="C18" s="5" t="s">
        <v>12</v>
      </c>
    </row>
    <row r="19" spans="2:3" x14ac:dyDescent="0.25">
      <c r="B19" s="1"/>
      <c r="C19" s="5" t="s">
        <v>9</v>
      </c>
    </row>
    <row r="20" spans="2:3" x14ac:dyDescent="0.25">
      <c r="B20" s="1"/>
      <c r="C20" s="5" t="s">
        <v>10</v>
      </c>
    </row>
    <row r="21" spans="2:3" x14ac:dyDescent="0.25">
      <c r="B21" s="1"/>
      <c r="C21" s="1" t="s">
        <v>27</v>
      </c>
    </row>
    <row r="22" spans="2:3" x14ac:dyDescent="0.25">
      <c r="B22" s="14"/>
      <c r="C22" s="14"/>
    </row>
    <row r="23" spans="2:3" x14ac:dyDescent="0.25">
      <c r="B23" s="14"/>
      <c r="C23" s="14"/>
    </row>
    <row r="24" spans="2:3" x14ac:dyDescent="0.25">
      <c r="C24" s="2"/>
    </row>
    <row r="25" spans="2:3" x14ac:dyDescent="0.25">
      <c r="C25" s="2"/>
    </row>
    <row r="26" spans="2:3" x14ac:dyDescent="0.25">
      <c r="B26" s="15" t="s">
        <v>23</v>
      </c>
      <c r="C26" s="15"/>
    </row>
    <row r="27" spans="2:3" x14ac:dyDescent="0.25">
      <c r="B27" s="15"/>
      <c r="C27" s="15"/>
    </row>
    <row r="28" spans="2:3" x14ac:dyDescent="0.25">
      <c r="C28" t="s">
        <v>24</v>
      </c>
    </row>
    <row r="29" spans="2:3" x14ac:dyDescent="0.25">
      <c r="C29" t="s">
        <v>25</v>
      </c>
    </row>
    <row r="30" spans="2:3" x14ac:dyDescent="0.25">
      <c r="C30" t="s">
        <v>26</v>
      </c>
    </row>
    <row r="31" spans="2:3" x14ac:dyDescent="0.25">
      <c r="C31" t="s">
        <v>28</v>
      </c>
    </row>
  </sheetData>
  <mergeCells count="5">
    <mergeCell ref="B2:C3"/>
    <mergeCell ref="B11:C12"/>
    <mergeCell ref="E2:F3"/>
    <mergeCell ref="B22:C23"/>
    <mergeCell ref="B26:C27"/>
  </mergeCells>
  <pageMargins left="0.7" right="0.7" top="0.75" bottom="0.75" header="0.3" footer="0.3"/>
  <pageSetup paperSize="9" orientation="portrait" verticalDpi="0" r:id="rId1"/>
  <headerFooter>
    <oddHeader>&amp;C&amp;26Liste affaire pour chantier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3</xdr:row>
                    <xdr:rowOff>0</xdr:rowOff>
                  </from>
                  <to>
                    <xdr:col>2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9525</xdr:colOff>
                    <xdr:row>4</xdr:row>
                    <xdr:rowOff>0</xdr:rowOff>
                  </from>
                  <to>
                    <xdr:col>2</xdr:col>
                    <xdr:colOff>9525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2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</xdr:col>
                    <xdr:colOff>9525</xdr:colOff>
                    <xdr:row>8</xdr:row>
                    <xdr:rowOff>9525</xdr:rowOff>
                  </from>
                  <to>
                    <xdr:col>2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28575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4</xdr:col>
                    <xdr:colOff>0</xdr:colOff>
                    <xdr:row>4</xdr:row>
                    <xdr:rowOff>0</xdr:rowOff>
                  </from>
                  <to>
                    <xdr:col>5</xdr:col>
                    <xdr:colOff>28575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4</xdr:col>
                    <xdr:colOff>0</xdr:colOff>
                    <xdr:row>4</xdr:row>
                    <xdr:rowOff>190500</xdr:rowOff>
                  </from>
                  <to>
                    <xdr:col>5</xdr:col>
                    <xdr:colOff>38100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9525</xdr:rowOff>
                  </from>
                  <to>
                    <xdr:col>2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</xdr:col>
                    <xdr:colOff>0</xdr:colOff>
                    <xdr:row>14</xdr:row>
                    <xdr:rowOff>0</xdr:rowOff>
                  </from>
                  <to>
                    <xdr:col>2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</xdr:col>
                    <xdr:colOff>0</xdr:colOff>
                    <xdr:row>13</xdr:row>
                    <xdr:rowOff>19050</xdr:rowOff>
                  </from>
                  <to>
                    <xdr:col>2</xdr:col>
                    <xdr:colOff>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</xdr:col>
                    <xdr:colOff>0</xdr:colOff>
                    <xdr:row>15</xdr:row>
                    <xdr:rowOff>0</xdr:rowOff>
                  </from>
                  <to>
                    <xdr:col>2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</xdr:col>
                    <xdr:colOff>0</xdr:colOff>
                    <xdr:row>15</xdr:row>
                    <xdr:rowOff>266700</xdr:rowOff>
                  </from>
                  <to>
                    <xdr:col>2</xdr:col>
                    <xdr:colOff>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2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1</xdr:col>
                    <xdr:colOff>0</xdr:colOff>
                    <xdr:row>17</xdr:row>
                    <xdr:rowOff>257175</xdr:rowOff>
                  </from>
                  <to>
                    <xdr:col>2</xdr:col>
                    <xdr:colOff>0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</xdr:col>
                    <xdr:colOff>0</xdr:colOff>
                    <xdr:row>19</xdr:row>
                    <xdr:rowOff>19050</xdr:rowOff>
                  </from>
                  <to>
                    <xdr:col>2</xdr:col>
                    <xdr:colOff>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1</xdr:col>
                    <xdr:colOff>0</xdr:colOff>
                    <xdr:row>20</xdr:row>
                    <xdr:rowOff>19050</xdr:rowOff>
                  </from>
                  <to>
                    <xdr:col>2</xdr:col>
                    <xdr:colOff>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1</xdr:col>
                    <xdr:colOff>0</xdr:colOff>
                    <xdr:row>21</xdr:row>
                    <xdr:rowOff>19050</xdr:rowOff>
                  </from>
                  <to>
                    <xdr:col>2</xdr:col>
                    <xdr:colOff>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1</xdr:col>
                    <xdr:colOff>19050</xdr:colOff>
                    <xdr:row>27</xdr:row>
                    <xdr:rowOff>0</xdr:rowOff>
                  </from>
                  <to>
                    <xdr:col>2</xdr:col>
                    <xdr:colOff>19050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1</xdr:col>
                    <xdr:colOff>19050</xdr:colOff>
                    <xdr:row>28</xdr:row>
                    <xdr:rowOff>9525</xdr:rowOff>
                  </from>
                  <to>
                    <xdr:col>2</xdr:col>
                    <xdr:colOff>19050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</xdr:col>
                    <xdr:colOff>19050</xdr:colOff>
                    <xdr:row>29</xdr:row>
                    <xdr:rowOff>9525</xdr:rowOff>
                  </from>
                  <to>
                    <xdr:col>2</xdr:col>
                    <xdr:colOff>19050</xdr:colOff>
                    <xdr:row>30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5"/>
  <sheetViews>
    <sheetView workbookViewId="0">
      <selection activeCell="C15" sqref="C15"/>
    </sheetView>
  </sheetViews>
  <sheetFormatPr baseColWidth="10" defaultRowHeight="15" x14ac:dyDescent="0.25"/>
  <cols>
    <col min="2" max="2" width="19.7109375" customWidth="1"/>
    <col min="7" max="7" width="20" customWidth="1"/>
  </cols>
  <sheetData>
    <row r="2" spans="1:9" ht="36" x14ac:dyDescent="0.25">
      <c r="A2" s="7"/>
      <c r="B2" s="16" t="s">
        <v>17</v>
      </c>
      <c r="C2" s="16"/>
      <c r="D2" s="16"/>
      <c r="E2" s="16"/>
      <c r="F2" s="16"/>
      <c r="G2" s="16"/>
      <c r="H2" s="7"/>
      <c r="I2" s="7"/>
    </row>
    <row r="3" spans="1:9" x14ac:dyDescent="0.25">
      <c r="A3" s="7"/>
      <c r="B3" s="8" t="s">
        <v>18</v>
      </c>
      <c r="C3" s="8"/>
      <c r="D3" s="8"/>
      <c r="E3" s="8" t="s">
        <v>15</v>
      </c>
      <c r="F3" s="8"/>
      <c r="G3" s="8" t="s">
        <v>19</v>
      </c>
      <c r="H3" s="7"/>
      <c r="I3" s="7"/>
    </row>
    <row r="4" spans="1:9" x14ac:dyDescent="0.25">
      <c r="A4" s="7"/>
      <c r="B4" s="7" t="str">
        <f t="array" ref="B4">IFERROR(INDEX(epi,SMALL(IF(colh*1=1,ROW(colh)-3,""),ROW(A1))),"")</f>
        <v>chaussure sécu</v>
      </c>
      <c r="C4" s="7"/>
      <c r="D4" s="7"/>
      <c r="E4" s="7" t="str">
        <f t="array" aca="1" ref="E4" ca="1">IFERROR(INDEX(outil,SMALL(IF(coli*1=1,ROW(coli)-3,""),ROW(D1))),"")</f>
        <v>Te30</v>
      </c>
      <c r="F4" s="7"/>
      <c r="G4" s="7" t="str">
        <f t="array" aca="1" ref="G4" ca="1">IFERROR(INDEX(Maçonnerie,SMALL(IF(colj*1=1,ROW(colj)-3,""),ROW(F1))),"")</f>
        <v>Aspirateur</v>
      </c>
      <c r="H4" s="7"/>
      <c r="I4" s="7"/>
    </row>
    <row r="5" spans="1:9" x14ac:dyDescent="0.25">
      <c r="A5" s="7"/>
      <c r="B5" s="7" t="str">
        <f t="array" ref="B5">IFERROR(INDEX(epi,SMALL(IF(colh*1=1,ROW(colh)-3,""),ROW(A2))),"")</f>
        <v>lunette</v>
      </c>
      <c r="C5" s="7"/>
      <c r="D5" s="7"/>
      <c r="E5" s="7" t="str">
        <f t="array" aca="1" ref="E5" ca="1">IFERROR(INDEX(outil,SMALL(IF(coli*1=1,ROW(coli)-3,""),ROW(D2))),"")</f>
        <v>Te1000</v>
      </c>
      <c r="F5" s="7"/>
      <c r="G5" s="7" t="str">
        <f t="array" aca="1" ref="G5" ca="1">IFERROR(INDEX(Maçonnerie,SMALL(IF(colj*1=1,ROW(colj)-3,""),ROW(F2))),"")</f>
        <v>rallonge</v>
      </c>
      <c r="H5" s="7"/>
      <c r="I5" s="7"/>
    </row>
    <row r="6" spans="1:9" x14ac:dyDescent="0.25">
      <c r="A6" s="7"/>
      <c r="B6" s="7" t="str">
        <f t="array" ref="B6">IFERROR(INDEX(epi,SMALL(IF(colh*1=1,ROW(colh)-3,""),ROW(A3))),"")</f>
        <v>protection oreille</v>
      </c>
      <c r="C6" s="7"/>
      <c r="D6" s="7"/>
      <c r="E6" s="7" t="str">
        <f t="array" aca="1" ref="E6" ca="1">IFERROR(INDEX(outil,SMALL(IF(coli*1=1,ROW(coli)-3,""),ROW(D3))),"")</f>
        <v>meuleuse</v>
      </c>
      <c r="F6" s="7"/>
      <c r="G6" s="7" t="str">
        <f t="array" aca="1" ref="G6" ca="1">IFERROR(INDEX(Maçonnerie,SMALL(IF(colj*1=1,ROW(colj)-3,""),ROW(F3))),"")</f>
        <v>sac de prélèvement</v>
      </c>
      <c r="H6" s="7"/>
      <c r="I6" s="7"/>
    </row>
    <row r="7" spans="1:9" x14ac:dyDescent="0.25">
      <c r="A7" s="7"/>
      <c r="B7" s="7" t="str">
        <f t="array" ref="B7">IFERROR(INDEX(epi,SMALL(IF(colh*1=1,ROW(colh)-3,""),ROW(A4))),"")</f>
        <v>pantalon, veste</v>
      </c>
      <c r="C7" s="7"/>
      <c r="D7" s="7"/>
      <c r="E7" s="7" t="str">
        <f t="array" aca="1" ref="E7" ca="1">IFERROR(INDEX(outil,SMALL(IF(coli*1=1,ROW(coli)-3,""),ROW(D4))),"")</f>
        <v/>
      </c>
      <c r="F7" s="7"/>
      <c r="G7" s="7" t="str">
        <f t="array" aca="1" ref="G7" ca="1">IFERROR(INDEX(Maçonnerie,SMALL(IF(colj*1=1,ROW(colj)-3,""),ROW(F4))),"")</f>
        <v>béton</v>
      </c>
      <c r="H7" s="7"/>
      <c r="I7" s="7"/>
    </row>
    <row r="8" spans="1:9" x14ac:dyDescent="0.25">
      <c r="A8" s="7"/>
      <c r="B8" s="7" t="str">
        <f t="array" ref="B8">IFERROR(INDEX(epi,SMALL(IF(colh*1=1,ROW(colh)-3,""),ROW(A5))),"")</f>
        <v/>
      </c>
      <c r="C8" s="7"/>
      <c r="D8" s="7"/>
      <c r="E8" s="7" t="str">
        <f t="array" aca="1" ref="E8" ca="1">IFERROR(INDEX(outil,SMALL(IF(coli*1=1,ROW(coli)-3,""),ROW(D5))),"")</f>
        <v/>
      </c>
      <c r="F8" s="7"/>
      <c r="G8" s="7" t="str">
        <f t="array" aca="1" ref="G8" ca="1">IFERROR(INDEX(Maçonnerie,SMALL(IF(colj*1=1,ROW(colj)-3,""),ROW(F5))),"")</f>
        <v>Mortier</v>
      </c>
      <c r="H8" s="7"/>
      <c r="I8" s="7"/>
    </row>
    <row r="9" spans="1:9" x14ac:dyDescent="0.25">
      <c r="A9" s="7"/>
      <c r="B9" s="7" t="str">
        <f t="array" ref="B9">IFERROR(INDEX(epi,SMALL(IF(colh*1=1,ROW(colh)-3,""),ROW(A6))),"")</f>
        <v/>
      </c>
      <c r="C9" s="7"/>
      <c r="D9" s="7"/>
      <c r="E9" s="7" t="str">
        <f t="array" aca="1" ref="E9" ca="1">IFERROR(INDEX(outil,SMALL(IF(coli*1=1,ROW(coli)-3,""),ROW(D6))),"")</f>
        <v/>
      </c>
      <c r="F9" s="7"/>
      <c r="G9" s="7" t="str">
        <f t="array" aca="1" ref="G9" ca="1">IFERROR(INDEX(Maçonnerie,SMALL(IF(colj*1=1,ROW(colj)-3,""),ROW(F6))),"")</f>
        <v>truelle</v>
      </c>
      <c r="H9" s="7"/>
      <c r="I9" s="7"/>
    </row>
    <row r="10" spans="1:9" x14ac:dyDescent="0.25">
      <c r="A10" s="7"/>
      <c r="B10" s="7" t="str">
        <f t="array" ref="B10">IFERROR(INDEX(epi,SMALL(IF(colh*1=1,ROW(colh)-3,""),ROW(A7))),"")</f>
        <v/>
      </c>
      <c r="C10" s="7"/>
      <c r="D10" s="7"/>
      <c r="E10" s="7" t="str">
        <f t="array" aca="1" ref="E10" ca="1">IFERROR(INDEX(outil,SMALL(IF(coli*1=1,ROW(coli)-3,""),ROW(D7))),"")</f>
        <v/>
      </c>
      <c r="F10" s="7"/>
      <c r="G10" s="7" t="str">
        <f t="array" aca="1" ref="G10" ca="1">IFERROR(INDEX(Maçonnerie,SMALL(IF(colj*1=1,ROW(colj)-3,""),ROW(F7))),"")</f>
        <v>balais</v>
      </c>
      <c r="H10" s="7"/>
      <c r="I10" s="7"/>
    </row>
    <row r="11" spans="1:9" x14ac:dyDescent="0.25">
      <c r="A11" s="7"/>
      <c r="B11" s="7" t="str">
        <f t="array" ref="B11">IFERROR(INDEX(epi,SMALL(IF(colh*1=1,ROW(colh)-3,""),ROW(A8))),"")</f>
        <v/>
      </c>
      <c r="C11" s="7"/>
      <c r="D11" s="7"/>
      <c r="E11" s="7" t="str">
        <f t="array" aca="1" ref="E11" ca="1">IFERROR(INDEX(outil,SMALL(IF(coli*1=1,ROW(coli)-3,""),ROW(D8))),"")</f>
        <v/>
      </c>
      <c r="F11" s="7"/>
      <c r="G11" s="7" t="str">
        <f t="array" aca="1" ref="G11" ca="1">IFERROR(INDEX(Maçonnerie,SMALL(IF(colj*1=1,ROW(colj)-3,""),ROW(F8))),"")</f>
        <v/>
      </c>
      <c r="H11" s="7"/>
      <c r="I11" s="7"/>
    </row>
    <row r="12" spans="1:9" x14ac:dyDescent="0.25">
      <c r="A12" s="7"/>
      <c r="B12" s="7" t="str">
        <f t="array" ref="B12">IFERROR(INDEX(epi,SMALL(IF(colh*1=1,ROW(colh)-3,""),ROW(A9))),"")</f>
        <v/>
      </c>
      <c r="C12" s="7"/>
      <c r="D12" s="7"/>
      <c r="E12" s="7" t="str">
        <f t="array" aca="1" ref="E12" ca="1">IFERROR(INDEX(outil,SMALL(IF(coli*1=1,ROW(coli)-3,""),ROW(D9))),"")</f>
        <v/>
      </c>
      <c r="F12" s="7"/>
      <c r="G12" s="7" t="str">
        <f t="array" aca="1" ref="G12" ca="1">IFERROR(INDEX(Maçonnerie,SMALL(IF(colj*1=1,ROW(colj)-3,""),ROW(F9))),"")</f>
        <v/>
      </c>
      <c r="H12" s="7"/>
      <c r="I12" s="7"/>
    </row>
    <row r="13" spans="1:9" x14ac:dyDescent="0.25">
      <c r="A13" s="7"/>
      <c r="B13" s="7"/>
      <c r="C13" s="7"/>
      <c r="D13" s="7"/>
      <c r="E13" s="7" t="str">
        <f t="array" aca="1" ref="E13" ca="1">IFERROR(INDEX(outil,SMALL(IF(coli*1=1,ROW(coli)-3,""),ROW(D10))),"")</f>
        <v/>
      </c>
      <c r="F13" s="7"/>
      <c r="G13" s="7" t="str">
        <f t="array" aca="1" ref="G13" ca="1">IFERROR(INDEX(Maçonnerie,SMALL(IF(colj*1=1,ROW(colj)-3,""),ROW(F10))),"")</f>
        <v/>
      </c>
      <c r="H13" s="7"/>
      <c r="I13" s="7"/>
    </row>
    <row r="14" spans="1:9" x14ac:dyDescent="0.25">
      <c r="A14" s="7"/>
      <c r="B14" s="7"/>
      <c r="C14" s="7"/>
      <c r="D14" s="7"/>
      <c r="E14" s="7" t="str">
        <f t="array" aca="1" ref="E14" ca="1">IFERROR(INDEX(outil,SMALL(IF(coli*1=1,ROW(coli)-3,""),ROW(D11))),"")</f>
        <v/>
      </c>
      <c r="F14" s="7"/>
      <c r="G14" s="7" t="str">
        <f t="array" aca="1" ref="G14" ca="1">IFERROR(INDEX(Maçonnerie,SMALL(IF(colj*1=1,ROW(colj)-3,""),ROW(F11))),"")</f>
        <v/>
      </c>
      <c r="H14" s="7"/>
      <c r="I14" s="7"/>
    </row>
    <row r="15" spans="1:9" x14ac:dyDescent="0.25">
      <c r="A15" s="7"/>
      <c r="B15" s="7" t="str">
        <f>IF(Feuil1!I15=TRUE,Feuil1!C15,"")</f>
        <v/>
      </c>
      <c r="C15" s="7"/>
      <c r="D15" s="7"/>
      <c r="E15" s="7" t="str">
        <f t="array" aca="1" ref="E15" ca="1">IFERROR(INDEX(outil,SMALL(IF(coli*1=1,ROW(coli)-3,""),ROW(D12))),"")</f>
        <v/>
      </c>
      <c r="F15" s="7"/>
      <c r="G15" s="7" t="str">
        <f t="array" aca="1" ref="G15" ca="1">IFERROR(INDEX(Maçonnerie,SMALL(IF(colj*1=1,ROW(colj)-3,""),ROW(F12))),"")</f>
        <v/>
      </c>
      <c r="H15" s="7"/>
      <c r="I15" s="7"/>
    </row>
    <row r="16" spans="1:9" x14ac:dyDescent="0.25">
      <c r="A16" s="7"/>
      <c r="B16" s="7" t="str">
        <f>IF(Feuil1!I16=TRUE,Feuil1!C16,"")</f>
        <v/>
      </c>
      <c r="C16" s="7"/>
      <c r="D16" s="7"/>
      <c r="E16" s="7" t="str">
        <f t="array" aca="1" ref="E16" ca="1">IFERROR(INDEX(outil,SMALL(IF(coli*1=1,ROW(coli)-3,""),ROW(D13))),"")</f>
        <v/>
      </c>
      <c r="F16" s="7"/>
      <c r="G16" s="7" t="str">
        <f t="array" aca="1" ref="G16" ca="1">IFERROR(INDEX(Maçonnerie,SMALL(IF(colj*1=1,ROW(colj)-3,""),ROW(F13))),"")</f>
        <v/>
      </c>
      <c r="H16" s="7"/>
      <c r="I16" s="7"/>
    </row>
    <row r="17" spans="1:9" x14ac:dyDescent="0.25">
      <c r="A17" s="7"/>
      <c r="B17" s="7" t="str">
        <f>IF(Feuil1!I17=TRUE,Feuil1!C17,"")</f>
        <v/>
      </c>
      <c r="C17" s="7"/>
      <c r="D17" s="7"/>
      <c r="E17" s="7" t="str">
        <f t="array" aca="1" ref="E17" ca="1">IFERROR(INDEX(outil,SMALL(IF(coli*1=1,ROW(coli)-3,""),ROW(D14))),"")</f>
        <v/>
      </c>
      <c r="F17" s="7"/>
      <c r="G17" s="7" t="str">
        <f t="array" aca="1" ref="G17" ca="1">IFERROR(INDEX(Maçonnerie,SMALL(IF(colj*1=1,ROW(colj)-3,""),ROW(F14))),"")</f>
        <v/>
      </c>
      <c r="H17" s="7"/>
      <c r="I17" s="7"/>
    </row>
    <row r="18" spans="1:9" x14ac:dyDescent="0.25">
      <c r="A18" s="7"/>
      <c r="B18" s="7" t="str">
        <f>IF(Feuil1!I18=TRUE,Feuil1!C18,"")</f>
        <v/>
      </c>
      <c r="C18" s="7"/>
      <c r="D18" s="7"/>
      <c r="E18" s="7" t="str">
        <f t="array" aca="1" ref="E18" ca="1">IFERROR(INDEX(outil,SMALL(IF(coli*1=1,ROW(coli)-3,""),ROW(D15))),"")</f>
        <v/>
      </c>
      <c r="F18" s="7"/>
      <c r="G18" s="7" t="str">
        <f t="array" aca="1" ref="G18" ca="1">IFERROR(INDEX(Maçonnerie,SMALL(IF(colj*1=1,ROW(colj)-3,""),ROW(F15))),"")</f>
        <v/>
      </c>
      <c r="H18" s="7"/>
      <c r="I18" s="7"/>
    </row>
    <row r="19" spans="1:9" x14ac:dyDescent="0.25">
      <c r="A19" s="7"/>
      <c r="B19" s="7" t="str">
        <f>IF(Feuil1!I19=TRUE,Feuil1!C19,"")</f>
        <v/>
      </c>
      <c r="C19" s="7"/>
      <c r="D19" s="7"/>
      <c r="E19" s="7" t="str">
        <f t="array" aca="1" ref="E19" ca="1">IFERROR(INDEX(outil,SMALL(IF(coli*1=1,ROW(coli)-3,""),ROW(D16))),"")</f>
        <v/>
      </c>
      <c r="F19" s="7"/>
      <c r="G19" s="7" t="str">
        <f t="array" aca="1" ref="G19" ca="1">IFERROR(INDEX(Maçonnerie,SMALL(IF(colj*1=1,ROW(colj)-3,""),ROW(F16))),"")</f>
        <v/>
      </c>
      <c r="H19" s="7"/>
      <c r="I19" s="7"/>
    </row>
    <row r="20" spans="1:9" x14ac:dyDescent="0.25">
      <c r="A20" s="7"/>
      <c r="B20" s="7" t="str">
        <f>IF(Feuil1!I20=TRUE,Feuil1!C20,"")</f>
        <v/>
      </c>
      <c r="C20" s="7"/>
      <c r="D20" s="7"/>
      <c r="E20" s="7" t="str">
        <f>IF(Feuil1!J20=TRUE,Feuil1!F20,"")</f>
        <v/>
      </c>
      <c r="F20" s="7"/>
      <c r="G20" s="7"/>
      <c r="H20" s="7"/>
      <c r="I20" s="7"/>
    </row>
    <row r="21" spans="1:9" x14ac:dyDescent="0.25">
      <c r="A21" s="7"/>
      <c r="B21" s="7" t="str">
        <f>IF(Feuil2!H21=TRUE,Feuil1!C21,"")</f>
        <v/>
      </c>
      <c r="C21" s="7"/>
      <c r="D21" s="7"/>
      <c r="E21" s="7"/>
      <c r="F21" s="7"/>
      <c r="G21" s="7"/>
      <c r="H21" s="7"/>
      <c r="I21" s="7"/>
    </row>
    <row r="22" spans="1:9" x14ac:dyDescent="0.25">
      <c r="A22" s="7"/>
      <c r="B22" s="7" t="str">
        <f>IF(Feuil2!H22=TRUE,Feuil1!C22,"")</f>
        <v/>
      </c>
      <c r="C22" s="7"/>
      <c r="D22" s="7"/>
      <c r="E22" s="7"/>
      <c r="F22" s="7"/>
      <c r="G22" s="7"/>
      <c r="H22" s="7"/>
      <c r="I22" s="7"/>
    </row>
    <row r="23" spans="1:9" x14ac:dyDescent="0.25">
      <c r="A23" s="7"/>
      <c r="B23" s="7" t="str">
        <f>IF(Feuil2!H23=TRUE,Feuil1!C23,"")</f>
        <v/>
      </c>
      <c r="C23" s="7"/>
      <c r="D23" s="7"/>
      <c r="E23" s="7"/>
      <c r="F23" s="7"/>
      <c r="G23" s="7"/>
      <c r="H23" s="7"/>
      <c r="I23" s="7"/>
    </row>
    <row r="24" spans="1:9" x14ac:dyDescent="0.25">
      <c r="B24" t="str">
        <f>IF(Feuil2!H24=TRUE,Feuil1!C24,"")</f>
        <v/>
      </c>
    </row>
    <row r="25" spans="1:9" x14ac:dyDescent="0.25">
      <c r="B25" t="str">
        <f>IF(Feuil2!H25=TRUE,Feuil1!C25,"")</f>
        <v/>
      </c>
    </row>
  </sheetData>
  <mergeCells count="1">
    <mergeCell ref="B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colh</vt:lpstr>
      <vt:lpstr>epi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BONNET</dc:creator>
  <cp:lastModifiedBy>Florent BONNET</cp:lastModifiedBy>
  <dcterms:created xsi:type="dcterms:W3CDTF">2017-10-04T14:28:43Z</dcterms:created>
  <dcterms:modified xsi:type="dcterms:W3CDTF">2017-11-03T08:47:09Z</dcterms:modified>
</cp:coreProperties>
</file>