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ie\Documents\"/>
    </mc:Choice>
  </mc:AlternateContent>
  <bookViews>
    <workbookView xWindow="0" yWindow="0" windowWidth="11685" windowHeight="7530"/>
  </bookViews>
  <sheets>
    <sheet name="Feuil2" sheetId="2" r:id="rId1"/>
    <sheet name="Feuil3" sheetId="3" r:id="rId2"/>
  </sheets>
  <definedNames>
    <definedName name="ASPP">Feuil2!$AH$15</definedName>
    <definedName name="Direction">Feuil3!$A$5:$A$12</definedName>
    <definedName name="Pilote">Feuil3!$C$5:$C$6</definedName>
  </definedNames>
  <calcPr calcId="162913"/>
  <fileRecoveryPr autoRecover="0"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2" l="1"/>
  <c r="O10" i="2" s="1"/>
  <c r="O24" i="2" s="1"/>
  <c r="D5" i="2"/>
  <c r="D4" i="2"/>
  <c r="F1" i="2"/>
  <c r="P7" i="2" l="1"/>
  <c r="P11" i="2" s="1"/>
  <c r="O19" i="2"/>
  <c r="O15" i="2"/>
  <c r="O16" i="2"/>
  <c r="O12" i="2"/>
  <c r="O17" i="2"/>
  <c r="O13" i="2"/>
  <c r="O14" i="2"/>
  <c r="O18" i="2"/>
  <c r="O11" i="2"/>
  <c r="Q7" i="2"/>
  <c r="O9" i="2" l="1"/>
  <c r="O25" i="2"/>
  <c r="P9" i="2"/>
  <c r="P25" i="2"/>
  <c r="P10" i="2"/>
  <c r="P24" i="2" s="1"/>
  <c r="O21" i="2"/>
  <c r="P20" i="2"/>
  <c r="Q11" i="2"/>
  <c r="R7" i="2"/>
  <c r="Q10" i="2"/>
  <c r="Q24" i="2" s="1"/>
  <c r="Q9" i="2" l="1"/>
  <c r="Q25" i="2"/>
  <c r="P15" i="2"/>
  <c r="P12" i="2"/>
  <c r="P14" i="2"/>
  <c r="P19" i="2"/>
  <c r="P17" i="2"/>
  <c r="P13" i="2"/>
  <c r="P16" i="2"/>
  <c r="P18" i="2"/>
  <c r="Q17" i="2"/>
  <c r="Q13" i="2"/>
  <c r="Q18" i="2"/>
  <c r="Q14" i="2"/>
  <c r="Q19" i="2"/>
  <c r="Q15" i="2"/>
  <c r="Q12" i="2"/>
  <c r="Q16" i="2"/>
  <c r="R11" i="2"/>
  <c r="R10" i="2"/>
  <c r="R24" i="2" s="1"/>
  <c r="S7" i="2"/>
  <c r="R9" i="2" l="1"/>
  <c r="R25" i="2"/>
  <c r="Q21" i="2"/>
  <c r="R20" i="2"/>
  <c r="P21" i="2"/>
  <c r="Q20" i="2"/>
  <c r="S11" i="2"/>
  <c r="S10" i="2"/>
  <c r="S24" i="2" s="1"/>
  <c r="T7" i="2"/>
  <c r="R18" i="2"/>
  <c r="R14" i="2"/>
  <c r="R19" i="2"/>
  <c r="R15" i="2"/>
  <c r="R16" i="2"/>
  <c r="R12" i="2"/>
  <c r="R13" i="2"/>
  <c r="R17" i="2"/>
  <c r="S9" i="2" l="1"/>
  <c r="S25" i="2"/>
  <c r="S20" i="2"/>
  <c r="R21" i="2"/>
  <c r="U7" i="2"/>
  <c r="T11" i="2"/>
  <c r="T10" i="2"/>
  <c r="T24" i="2" s="1"/>
  <c r="S19" i="2"/>
  <c r="S15" i="2"/>
  <c r="S16" i="2"/>
  <c r="S12" i="2"/>
  <c r="S17" i="2"/>
  <c r="S13" i="2"/>
  <c r="S14" i="2"/>
  <c r="S18" i="2"/>
  <c r="T9" i="2" l="1"/>
  <c r="T25" i="2"/>
  <c r="S21" i="2"/>
  <c r="T20" i="2"/>
  <c r="T16" i="2"/>
  <c r="T12" i="2"/>
  <c r="T17" i="2"/>
  <c r="T13" i="2"/>
  <c r="T18" i="2"/>
  <c r="T14" i="2"/>
  <c r="T15" i="2"/>
  <c r="T19" i="2"/>
  <c r="U11" i="2"/>
  <c r="U10" i="2"/>
  <c r="U24" i="2" s="1"/>
  <c r="V7" i="2"/>
  <c r="U9" i="2" l="1"/>
  <c r="U25" i="2"/>
  <c r="U17" i="2"/>
  <c r="U13" i="2"/>
  <c r="U18" i="2"/>
  <c r="U14" i="2"/>
  <c r="U19" i="2"/>
  <c r="U15" i="2"/>
  <c r="U16" i="2"/>
  <c r="U12" i="2"/>
  <c r="U20" i="2"/>
  <c r="T21" i="2"/>
  <c r="V11" i="2"/>
  <c r="V10" i="2"/>
  <c r="V24" i="2" s="1"/>
  <c r="W7" i="2"/>
  <c r="U21" i="2" l="1"/>
  <c r="V20" i="2"/>
  <c r="V9" i="2"/>
  <c r="V25" i="2"/>
  <c r="V18" i="2"/>
  <c r="V14" i="2"/>
  <c r="V19" i="2"/>
  <c r="V15" i="2"/>
  <c r="V16" i="2"/>
  <c r="V12" i="2"/>
  <c r="V17" i="2"/>
  <c r="V13" i="2"/>
  <c r="W11" i="2"/>
  <c r="W10" i="2"/>
  <c r="W24" i="2" s="1"/>
  <c r="X7" i="2"/>
  <c r="V21" i="2" l="1"/>
  <c r="W20" i="2"/>
  <c r="W9" i="2"/>
  <c r="W25" i="2"/>
  <c r="Y7" i="2"/>
  <c r="X10" i="2"/>
  <c r="X24" i="2" s="1"/>
  <c r="X11" i="2"/>
  <c r="W19" i="2"/>
  <c r="W15" i="2"/>
  <c r="W16" i="2"/>
  <c r="W12" i="2"/>
  <c r="W17" i="2"/>
  <c r="W13" i="2"/>
  <c r="W18" i="2"/>
  <c r="W14" i="2"/>
  <c r="X9" i="2" l="1"/>
  <c r="X25" i="2"/>
  <c r="X20" i="2"/>
  <c r="W21" i="2"/>
  <c r="X16" i="2"/>
  <c r="X12" i="2"/>
  <c r="X17" i="2"/>
  <c r="X13" i="2"/>
  <c r="X18" i="2"/>
  <c r="X14" i="2"/>
  <c r="X19" i="2"/>
  <c r="X15" i="2"/>
  <c r="Y11" i="2"/>
  <c r="Z7" i="2"/>
  <c r="Y10" i="2"/>
  <c r="Y24" i="2" s="1"/>
  <c r="Y9" i="2" l="1"/>
  <c r="Y25" i="2"/>
  <c r="Y20" i="2"/>
  <c r="X21" i="2"/>
  <c r="Z11" i="2"/>
  <c r="Z10" i="2"/>
  <c r="Z24" i="2" s="1"/>
  <c r="AA7" i="2"/>
  <c r="Y17" i="2"/>
  <c r="Y13" i="2"/>
  <c r="Y18" i="2"/>
  <c r="Y14" i="2"/>
  <c r="Y19" i="2"/>
  <c r="Y15" i="2"/>
  <c r="Y12" i="2"/>
  <c r="Y16" i="2"/>
  <c r="Y21" i="2" l="1"/>
  <c r="Z20" i="2"/>
  <c r="Z9" i="2"/>
  <c r="Z25" i="2"/>
  <c r="AA11" i="2"/>
  <c r="AA10" i="2"/>
  <c r="AA24" i="2" s="1"/>
  <c r="AB7" i="2"/>
  <c r="Z18" i="2"/>
  <c r="Z14" i="2"/>
  <c r="Z19" i="2"/>
  <c r="Z15" i="2"/>
  <c r="Z16" i="2"/>
  <c r="Z12" i="2"/>
  <c r="Z13" i="2"/>
  <c r="Z17" i="2"/>
  <c r="Z21" i="2" l="1"/>
  <c r="AA9" i="2"/>
  <c r="AA25" i="2"/>
  <c r="AA20" i="2"/>
  <c r="AC7" i="2"/>
  <c r="AB11" i="2"/>
  <c r="AB10" i="2"/>
  <c r="AB24" i="2" s="1"/>
  <c r="AA19" i="2"/>
  <c r="AA15" i="2"/>
  <c r="AA16" i="2"/>
  <c r="AA12" i="2"/>
  <c r="AA17" i="2"/>
  <c r="AA13" i="2"/>
  <c r="AA14" i="2"/>
  <c r="AA18" i="2"/>
  <c r="AB9" i="2" l="1"/>
  <c r="AB25" i="2"/>
  <c r="AB20" i="2"/>
  <c r="AB16" i="2"/>
  <c r="AB12" i="2"/>
  <c r="AB17" i="2"/>
  <c r="AB13" i="2"/>
  <c r="AB18" i="2"/>
  <c r="AB14" i="2"/>
  <c r="AB15" i="2"/>
  <c r="AB19" i="2"/>
  <c r="AA21" i="2"/>
  <c r="AC11" i="2"/>
  <c r="AC10" i="2"/>
  <c r="AC24" i="2" s="1"/>
  <c r="AD7" i="2"/>
  <c r="AC9" i="2" l="1"/>
  <c r="AC25" i="2"/>
  <c r="AC20" i="2"/>
  <c r="AB21" i="2"/>
  <c r="AC17" i="2"/>
  <c r="AC13" i="2"/>
  <c r="AC18" i="2"/>
  <c r="AC14" i="2"/>
  <c r="AC19" i="2"/>
  <c r="AC15" i="2"/>
  <c r="AC12" i="2"/>
  <c r="AC16" i="2"/>
  <c r="AD11" i="2"/>
  <c r="AD10" i="2"/>
  <c r="AD24" i="2" s="1"/>
  <c r="AE7" i="2"/>
  <c r="AD9" i="2" l="1"/>
  <c r="AD25" i="2"/>
  <c r="AC21" i="2"/>
  <c r="AD20" i="2"/>
  <c r="AD18" i="2"/>
  <c r="AD14" i="2"/>
  <c r="AD19" i="2"/>
  <c r="AD15" i="2"/>
  <c r="AD16" i="2"/>
  <c r="AD12" i="2"/>
  <c r="AD13" i="2"/>
  <c r="AD17" i="2"/>
  <c r="AE11" i="2"/>
  <c r="AE10" i="2"/>
  <c r="AE24" i="2" s="1"/>
  <c r="AF7" i="2"/>
  <c r="AD21" i="2" l="1"/>
  <c r="AE9" i="2"/>
  <c r="AE25" i="2"/>
  <c r="AF11" i="2"/>
  <c r="AG7" i="2"/>
  <c r="AF10" i="2"/>
  <c r="AF24" i="2" s="1"/>
  <c r="AE19" i="2"/>
  <c r="AE15" i="2"/>
  <c r="AE16" i="2"/>
  <c r="AE12" i="2"/>
  <c r="AE17" i="2"/>
  <c r="AE13" i="2"/>
  <c r="AE14" i="2"/>
  <c r="AE18" i="2"/>
  <c r="AE20" i="2"/>
  <c r="AF9" i="2" l="1"/>
  <c r="AF25" i="2"/>
  <c r="AF20" i="2"/>
  <c r="AF16" i="2"/>
  <c r="AF12" i="2"/>
  <c r="AF17" i="2"/>
  <c r="AF13" i="2"/>
  <c r="AF18" i="2"/>
  <c r="AF14" i="2"/>
  <c r="AF15" i="2"/>
  <c r="AF19" i="2"/>
  <c r="AE21" i="2"/>
  <c r="AG11" i="2"/>
  <c r="AH7" i="2"/>
  <c r="AG10" i="2"/>
  <c r="AG24" i="2" s="1"/>
  <c r="AG9" i="2" l="1"/>
  <c r="AG25" i="2"/>
  <c r="AG20" i="2"/>
  <c r="AF21" i="2"/>
  <c r="AH11" i="2"/>
  <c r="AH10" i="2"/>
  <c r="AH24" i="2" s="1"/>
  <c r="AI7" i="2"/>
  <c r="AG17" i="2"/>
  <c r="AG13" i="2"/>
  <c r="AG18" i="2"/>
  <c r="AG14" i="2"/>
  <c r="AG19" i="2"/>
  <c r="AG15" i="2"/>
  <c r="AG12" i="2"/>
  <c r="AG16" i="2"/>
  <c r="AH20" i="2" l="1"/>
  <c r="AH9" i="2"/>
  <c r="AH25" i="2"/>
  <c r="AH18" i="2"/>
  <c r="AH14" i="2"/>
  <c r="AH19" i="2"/>
  <c r="AH15" i="2"/>
  <c r="AH16" i="2"/>
  <c r="AH12" i="2"/>
  <c r="AH13" i="2"/>
  <c r="AH17" i="2"/>
  <c r="AG21" i="2"/>
  <c r="AI11" i="2"/>
  <c r="AI10" i="2"/>
  <c r="AI24" i="2" s="1"/>
  <c r="AJ7" i="2"/>
  <c r="AI9" i="2" l="1"/>
  <c r="AI25" i="2"/>
  <c r="AH21" i="2"/>
  <c r="AK7" i="2"/>
  <c r="AJ11" i="2"/>
  <c r="AJ10" i="2"/>
  <c r="AJ24" i="2" s="1"/>
  <c r="AI19" i="2"/>
  <c r="AI15" i="2"/>
  <c r="AI16" i="2"/>
  <c r="AI12" i="2"/>
  <c r="AI17" i="2"/>
  <c r="AI13" i="2"/>
  <c r="AI14" i="2"/>
  <c r="AI18" i="2"/>
  <c r="AI20" i="2"/>
  <c r="AJ9" i="2" l="1"/>
  <c r="AJ25" i="2"/>
  <c r="AJ20" i="2"/>
  <c r="AJ16" i="2"/>
  <c r="AJ12" i="2"/>
  <c r="AJ17" i="2"/>
  <c r="AJ13" i="2"/>
  <c r="AJ18" i="2"/>
  <c r="AJ14" i="2"/>
  <c r="AJ15" i="2"/>
  <c r="AJ19" i="2"/>
  <c r="AI21" i="2"/>
  <c r="AK11" i="2"/>
  <c r="AK10" i="2"/>
  <c r="AK24" i="2" s="1"/>
  <c r="AL7" i="2"/>
  <c r="AK9" i="2" l="1"/>
  <c r="AK25" i="2"/>
  <c r="AK20" i="2"/>
  <c r="AJ21" i="2"/>
  <c r="AK17" i="2"/>
  <c r="AK13" i="2"/>
  <c r="AK18" i="2"/>
  <c r="AK14" i="2"/>
  <c r="AK19" i="2"/>
  <c r="AK15" i="2"/>
  <c r="AK16" i="2"/>
  <c r="AK12" i="2"/>
  <c r="AL11" i="2"/>
  <c r="AL10" i="2"/>
  <c r="AL24" i="2" s="1"/>
  <c r="AM7" i="2"/>
  <c r="AL9" i="2" l="1"/>
  <c r="AL25" i="2"/>
  <c r="AL20" i="2"/>
  <c r="AK21" i="2"/>
  <c r="AL18" i="2"/>
  <c r="AL14" i="2"/>
  <c r="AL19" i="2"/>
  <c r="AL15" i="2"/>
  <c r="AL16" i="2"/>
  <c r="AL12" i="2"/>
  <c r="AL17" i="2"/>
  <c r="AL13" i="2"/>
  <c r="AM11" i="2"/>
  <c r="AM10" i="2"/>
  <c r="AM24" i="2" s="1"/>
  <c r="AN7" i="2"/>
  <c r="AL21" i="2" l="1"/>
  <c r="AM9" i="2"/>
  <c r="AM25" i="2"/>
  <c r="AM20" i="2"/>
  <c r="AO7" i="2"/>
  <c r="AN11" i="2"/>
  <c r="AN10" i="2"/>
  <c r="AN24" i="2" s="1"/>
  <c r="AM19" i="2"/>
  <c r="AM15" i="2"/>
  <c r="AM16" i="2"/>
  <c r="AM12" i="2"/>
  <c r="AM17" i="2"/>
  <c r="AM13" i="2"/>
  <c r="AM18" i="2"/>
  <c r="AM14" i="2"/>
  <c r="AN9" i="2" l="1"/>
  <c r="AN25" i="2"/>
  <c r="AN20" i="2"/>
  <c r="AN16" i="2"/>
  <c r="AN12" i="2"/>
  <c r="AN17" i="2"/>
  <c r="AN13" i="2"/>
  <c r="AN18" i="2"/>
  <c r="AN14" i="2"/>
  <c r="AN19" i="2"/>
  <c r="AN15" i="2"/>
  <c r="AM21" i="2"/>
  <c r="AO11" i="2"/>
  <c r="AP7" i="2"/>
  <c r="AO10" i="2"/>
  <c r="AO24" i="2" s="1"/>
  <c r="AO9" i="2" l="1"/>
  <c r="AO25" i="2"/>
  <c r="AP11" i="2"/>
  <c r="AP10" i="2"/>
  <c r="AP24" i="2" s="1"/>
  <c r="AQ7" i="2"/>
  <c r="AO20" i="2"/>
  <c r="AN21" i="2"/>
  <c r="AO17" i="2"/>
  <c r="AO13" i="2"/>
  <c r="AO18" i="2"/>
  <c r="AO14" i="2"/>
  <c r="AO19" i="2"/>
  <c r="AO15" i="2"/>
  <c r="AO12" i="2"/>
  <c r="AO16" i="2"/>
  <c r="AP20" i="2" l="1"/>
  <c r="AP9" i="2"/>
  <c r="AP25" i="2"/>
  <c r="AQ11" i="2"/>
  <c r="AQ10" i="2"/>
  <c r="AQ24" i="2" s="1"/>
  <c r="AR7" i="2"/>
  <c r="AP18" i="2"/>
  <c r="AP14" i="2"/>
  <c r="AP19" i="2"/>
  <c r="AP15" i="2"/>
  <c r="AP16" i="2"/>
  <c r="AP21" i="2" s="1"/>
  <c r="AP12" i="2"/>
  <c r="AP13" i="2"/>
  <c r="AP17" i="2"/>
  <c r="AO21" i="2"/>
  <c r="AQ9" i="2" l="1"/>
  <c r="AQ25" i="2"/>
  <c r="AQ20" i="2"/>
  <c r="AS7" i="2"/>
  <c r="AR10" i="2"/>
  <c r="AR24" i="2" s="1"/>
  <c r="AR11" i="2"/>
  <c r="AQ19" i="2"/>
  <c r="AQ15" i="2"/>
  <c r="AQ16" i="2"/>
  <c r="AQ12" i="2"/>
  <c r="AQ17" i="2"/>
  <c r="AQ13" i="2"/>
  <c r="AQ14" i="2"/>
  <c r="AQ18" i="2"/>
  <c r="AR9" i="2" l="1"/>
  <c r="AR25" i="2"/>
  <c r="AR20" i="2"/>
  <c r="AQ21" i="2"/>
  <c r="AR16" i="2"/>
  <c r="AR12" i="2"/>
  <c r="AR17" i="2"/>
  <c r="AR13" i="2"/>
  <c r="AR18" i="2"/>
  <c r="AR14" i="2"/>
  <c r="AR15" i="2"/>
  <c r="AR19" i="2"/>
  <c r="AS11" i="2"/>
  <c r="AS10" i="2"/>
  <c r="AS24" i="2" s="1"/>
  <c r="AS9" i="2" l="1"/>
  <c r="AS25" i="2"/>
  <c r="AS20" i="2"/>
  <c r="AR21" i="2"/>
  <c r="AS17" i="2"/>
  <c r="AS13" i="2"/>
  <c r="AS18" i="2"/>
  <c r="AS14" i="2"/>
  <c r="AS19" i="2"/>
  <c r="AS15" i="2"/>
  <c r="AS12" i="2"/>
  <c r="AT20" i="2" s="1"/>
  <c r="AS16" i="2"/>
  <c r="AS21" i="2" l="1"/>
</calcChain>
</file>

<file path=xl/sharedStrings.xml><?xml version="1.0" encoding="utf-8"?>
<sst xmlns="http://schemas.openxmlformats.org/spreadsheetml/2006/main" count="71" uniqueCount="50">
  <si>
    <t xml:space="preserve">Planning de congés du mois de </t>
  </si>
  <si>
    <t>Date de début</t>
  </si>
  <si>
    <t>Date de fin</t>
  </si>
  <si>
    <t>AFB</t>
  </si>
  <si>
    <t>AH</t>
  </si>
  <si>
    <t>IP</t>
  </si>
  <si>
    <t>StM</t>
  </si>
  <si>
    <t>MB</t>
  </si>
  <si>
    <t>SR</t>
  </si>
  <si>
    <t>SB</t>
  </si>
  <si>
    <t>BL</t>
  </si>
  <si>
    <t>SI(OU(F11="D";F11="S");"-";"")</t>
  </si>
  <si>
    <t>CONGES</t>
  </si>
  <si>
    <t>FORMATION</t>
  </si>
  <si>
    <t>Alerte Notif</t>
  </si>
  <si>
    <t>RTT</t>
  </si>
  <si>
    <t>Directon</t>
  </si>
  <si>
    <t>DEVP</t>
  </si>
  <si>
    <t>COM</t>
  </si>
  <si>
    <t>DADT</t>
  </si>
  <si>
    <t>DASo</t>
  </si>
  <si>
    <t>DAJ</t>
  </si>
  <si>
    <t>DSI</t>
  </si>
  <si>
    <t>DTVD</t>
  </si>
  <si>
    <t>DB</t>
  </si>
  <si>
    <t>Direction</t>
  </si>
  <si>
    <t xml:space="preserve">Objet </t>
  </si>
  <si>
    <t>Pilote</t>
  </si>
  <si>
    <t>Consultation</t>
  </si>
  <si>
    <t xml:space="preserve"> </t>
  </si>
  <si>
    <t>Réunion prépa</t>
  </si>
  <si>
    <t>heure</t>
  </si>
  <si>
    <t>ASPP</t>
  </si>
  <si>
    <t>Papier</t>
  </si>
  <si>
    <t>horaire ouverutre</t>
  </si>
  <si>
    <t>Salle</t>
  </si>
  <si>
    <t>Maladie</t>
  </si>
  <si>
    <t>Récurrence</t>
  </si>
  <si>
    <t>Tous les mercredis</t>
  </si>
  <si>
    <t>Tous les vendredis</t>
  </si>
  <si>
    <t>Alerte 2</t>
  </si>
  <si>
    <t>Tous les mardis AM</t>
  </si>
  <si>
    <t>Tous les lundis semaines impairs</t>
  </si>
  <si>
    <t>Tous les vendredis AM</t>
  </si>
  <si>
    <t>Tous les vendredis semaines impairs</t>
  </si>
  <si>
    <t>Tous les vendredis semaines pairs</t>
  </si>
  <si>
    <t>Alerte 1</t>
  </si>
  <si>
    <t>Electr</t>
  </si>
  <si>
    <t>estimations</t>
  </si>
  <si>
    <t>Date limite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</si>
</sst>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FF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/>
    <xf numFmtId="14" fontId="3" fillId="0" borderId="0" xfId="0" applyNumberFormat="1" applyFo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2" fillId="0" borderId="0" xfId="0" applyFont="1"/>
    <xf numFmtId="14" fontId="2" fillId="0" borderId="0" xfId="0" applyNumberFormat="1" applyFont="1"/>
    <xf numFmtId="14" fontId="4" fillId="2" borderId="0" xfId="0" applyNumberFormat="1" applyFont="1" applyFill="1" applyAlignment="1">
      <alignment textRotation="90" wrapText="1"/>
    </xf>
    <xf numFmtId="14" fontId="4" fillId="2" borderId="0" xfId="0" applyNumberFormat="1" applyFont="1" applyFill="1" applyAlignment="1">
      <alignment textRotation="90"/>
    </xf>
    <xf numFmtId="1" fontId="0" fillId="0" borderId="1" xfId="0" applyNumberFormat="1" applyBorder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" fontId="0" fillId="0" borderId="2" xfId="0" applyNumberFormat="1" applyBorder="1"/>
    <xf numFmtId="0" fontId="6" fillId="0" borderId="6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" fontId="0" fillId="0" borderId="5" xfId="0" applyNumberFormat="1" applyBorder="1"/>
    <xf numFmtId="1" fontId="0" fillId="0" borderId="4" xfId="0" applyNumberForma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" fontId="0" fillId="0" borderId="5" xfId="0" applyNumberFormat="1" applyBorder="1" applyAlignment="1">
      <alignment wrapText="1"/>
    </xf>
    <xf numFmtId="1" fontId="0" fillId="0" borderId="2" xfId="0" applyNumberFormat="1" applyBorder="1" applyAlignment="1">
      <alignment wrapText="1"/>
    </xf>
    <xf numFmtId="1" fontId="0" fillId="0" borderId="4" xfId="0" applyNumberFormat="1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7">
    <dxf>
      <font>
        <b/>
        <i val="0"/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39"/>
  <sheetViews>
    <sheetView tabSelected="1" topLeftCell="G1" zoomScale="60" zoomScaleNormal="60" workbookViewId="0">
      <selection activeCell="R21" sqref="R21"/>
    </sheetView>
  </sheetViews>
  <sheetFormatPr baseColWidth="10" defaultRowHeight="15" x14ac:dyDescent="0.25"/>
  <cols>
    <col min="4" max="4" width="11.42578125" style="1"/>
    <col min="5" max="5" width="11.42578125" customWidth="1"/>
    <col min="6" max="6" width="11.85546875" customWidth="1"/>
    <col min="8" max="8" width="21.28515625" customWidth="1"/>
    <col min="12" max="12" width="23.42578125" customWidth="1"/>
    <col min="15" max="45" width="5.7109375" customWidth="1"/>
  </cols>
  <sheetData>
    <row r="1" spans="3:45" x14ac:dyDescent="0.25">
      <c r="C1" t="s">
        <v>0</v>
      </c>
      <c r="F1" s="6" t="str">
        <f>TEXT(D3,"mmmm aaaa")</f>
        <v>octobre 2017</v>
      </c>
    </row>
    <row r="3" spans="3:45" x14ac:dyDescent="0.25">
      <c r="C3" t="s">
        <v>1</v>
      </c>
      <c r="D3" s="1">
        <v>43009</v>
      </c>
    </row>
    <row r="4" spans="3:45" x14ac:dyDescent="0.25">
      <c r="C4" t="s">
        <v>2</v>
      </c>
      <c r="D4" s="1">
        <f>EOMONTH(D3,0)</f>
        <v>43039</v>
      </c>
    </row>
    <row r="5" spans="3:45" x14ac:dyDescent="0.25">
      <c r="D5" s="2">
        <f ca="1">TODAY()</f>
        <v>43015</v>
      </c>
    </row>
    <row r="7" spans="3:45" s="8" customFormat="1" ht="54.75" x14ac:dyDescent="0.25">
      <c r="D7" s="9"/>
      <c r="O7" s="10">
        <f>D3</f>
        <v>43009</v>
      </c>
      <c r="P7" s="11">
        <f>O7+1</f>
        <v>43010</v>
      </c>
      <c r="Q7" s="11">
        <f t="shared" ref="Q7:AO7" si="0">P7+1</f>
        <v>43011</v>
      </c>
      <c r="R7" s="11">
        <f t="shared" si="0"/>
        <v>43012</v>
      </c>
      <c r="S7" s="11">
        <f t="shared" si="0"/>
        <v>43013</v>
      </c>
      <c r="T7" s="11">
        <f t="shared" si="0"/>
        <v>43014</v>
      </c>
      <c r="U7" s="11">
        <f t="shared" si="0"/>
        <v>43015</v>
      </c>
      <c r="V7" s="11">
        <f t="shared" si="0"/>
        <v>43016</v>
      </c>
      <c r="W7" s="11">
        <f t="shared" si="0"/>
        <v>43017</v>
      </c>
      <c r="X7" s="11">
        <f t="shared" si="0"/>
        <v>43018</v>
      </c>
      <c r="Y7" s="11">
        <f t="shared" si="0"/>
        <v>43019</v>
      </c>
      <c r="Z7" s="11">
        <f t="shared" si="0"/>
        <v>43020</v>
      </c>
      <c r="AA7" s="11">
        <f t="shared" si="0"/>
        <v>43021</v>
      </c>
      <c r="AB7" s="11">
        <f t="shared" si="0"/>
        <v>43022</v>
      </c>
      <c r="AC7" s="11">
        <f t="shared" si="0"/>
        <v>43023</v>
      </c>
      <c r="AD7" s="11">
        <f t="shared" si="0"/>
        <v>43024</v>
      </c>
      <c r="AE7" s="11">
        <f t="shared" si="0"/>
        <v>43025</v>
      </c>
      <c r="AF7" s="11">
        <f t="shared" si="0"/>
        <v>43026</v>
      </c>
      <c r="AG7" s="11">
        <f t="shared" si="0"/>
        <v>43027</v>
      </c>
      <c r="AH7" s="11">
        <f t="shared" si="0"/>
        <v>43028</v>
      </c>
      <c r="AI7" s="11">
        <f t="shared" si="0"/>
        <v>43029</v>
      </c>
      <c r="AJ7" s="11">
        <f t="shared" si="0"/>
        <v>43030</v>
      </c>
      <c r="AK7" s="11">
        <f t="shared" si="0"/>
        <v>43031</v>
      </c>
      <c r="AL7" s="11">
        <f t="shared" si="0"/>
        <v>43032</v>
      </c>
      <c r="AM7" s="11">
        <f t="shared" si="0"/>
        <v>43033</v>
      </c>
      <c r="AN7" s="11">
        <f t="shared" si="0"/>
        <v>43034</v>
      </c>
      <c r="AO7" s="11">
        <f t="shared" si="0"/>
        <v>43035</v>
      </c>
      <c r="AP7" s="11">
        <f>IFERROR(IF(AO7+1&gt;D4,"",AO7+1),"")</f>
        <v>43036</v>
      </c>
      <c r="AQ7" s="11">
        <f>IFERROR(IF(AP7+1&gt;D4,"",AP7+1),"")</f>
        <v>43037</v>
      </c>
      <c r="AR7" s="11">
        <f>IFERROR(IF(AQ7+1&gt;D4,"",AQ7+1),"")</f>
        <v>43038</v>
      </c>
      <c r="AS7" s="11">
        <f>IFERROR(IF(AR7+1&gt;D4,"",AR7+1),"")</f>
        <v>43039</v>
      </c>
    </row>
    <row r="9" spans="3:45" x14ac:dyDescent="0.25">
      <c r="O9" s="7" t="str">
        <f>IF(O11="L", "S " &amp; WEEKNUM(O7),"")</f>
        <v/>
      </c>
      <c r="P9" s="7" t="str">
        <f>IF(P11="L", "S " &amp; WEEKNUM(P7),"")</f>
        <v>S 40</v>
      </c>
      <c r="Q9" s="7" t="str">
        <f>IF(Q11="L", "S " &amp; WEEKNUM(Q7),"")</f>
        <v/>
      </c>
      <c r="R9" s="7" t="str">
        <f>IF(R11="L", "S " &amp; WEEKNUM(R7),"")</f>
        <v/>
      </c>
      <c r="S9" s="7" t="str">
        <f>IF(S11="L", "S " &amp; WEEKNUM(S7),"")</f>
        <v/>
      </c>
      <c r="T9" s="7" t="str">
        <f>IF(T11="L", "S " &amp; WEEKNUM(T7),"")</f>
        <v/>
      </c>
      <c r="U9" s="7" t="str">
        <f>IF(U11="L", "S " &amp; WEEKNUM(U7),"")</f>
        <v/>
      </c>
      <c r="V9" s="7" t="str">
        <f>IF(V11="L", "S " &amp; WEEKNUM(V7),"")</f>
        <v/>
      </c>
      <c r="W9" s="7" t="str">
        <f>IF(W11="L", "S " &amp; WEEKNUM(W7),"")</f>
        <v>S 41</v>
      </c>
      <c r="X9" s="7" t="str">
        <f>IF(X11="L", "S " &amp; WEEKNUM(X7),"")</f>
        <v/>
      </c>
      <c r="Y9" s="7" t="str">
        <f>IF(Y11="L", "S " &amp; WEEKNUM(Y7),"")</f>
        <v/>
      </c>
      <c r="Z9" s="7" t="str">
        <f>IF(Z11="L", "S " &amp; WEEKNUM(Z7),"")</f>
        <v/>
      </c>
      <c r="AA9" s="7" t="str">
        <f>IF(AA11="L", "S " &amp; WEEKNUM(AA7),"")</f>
        <v/>
      </c>
      <c r="AB9" s="7" t="str">
        <f>IF(AB11="L", "S " &amp; WEEKNUM(AB7),"")</f>
        <v/>
      </c>
      <c r="AC9" s="7" t="str">
        <f>IF(AC11="L", "S " &amp; WEEKNUM(AC7),"")</f>
        <v/>
      </c>
      <c r="AD9" s="7" t="str">
        <f>IF(AD11="L", "S " &amp; WEEKNUM(AD7),"")</f>
        <v>S 42</v>
      </c>
      <c r="AE9" s="7" t="str">
        <f>IF(AE11="L", "S " &amp; WEEKNUM(AE7),"")</f>
        <v/>
      </c>
      <c r="AF9" s="7" t="str">
        <f>IF(AF11="L", "S " &amp; WEEKNUM(AF7),"")</f>
        <v/>
      </c>
      <c r="AG9" s="7" t="str">
        <f>IF(AG11="L", "S " &amp; WEEKNUM(AG7),"")</f>
        <v/>
      </c>
      <c r="AH9" s="7" t="str">
        <f>IF(AH11="L", "S " &amp; WEEKNUM(AH7),"")</f>
        <v/>
      </c>
      <c r="AI9" s="7" t="str">
        <f>IF(AI11="L", "S " &amp; WEEKNUM(AI7),"")</f>
        <v/>
      </c>
      <c r="AJ9" s="7" t="str">
        <f>IF(AJ11="L", "S " &amp; WEEKNUM(AJ7),"")</f>
        <v/>
      </c>
      <c r="AK9" s="7" t="str">
        <f>IF(AK11="L", "S " &amp; WEEKNUM(AK7),"")</f>
        <v>S 43</v>
      </c>
      <c r="AL9" s="7" t="str">
        <f>IF(AL11="L", "S " &amp; WEEKNUM(AL7),"")</f>
        <v/>
      </c>
      <c r="AM9" s="7" t="str">
        <f>IF(AM11="L", "S " &amp; WEEKNUM(AM7),"")</f>
        <v/>
      </c>
      <c r="AN9" s="7" t="str">
        <f>IF(AN11="L", "S " &amp; WEEKNUM(AN7),"")</f>
        <v/>
      </c>
      <c r="AO9" s="7" t="str">
        <f>IF(AO11="L", "S " &amp; WEEKNUM(AO7),"")</f>
        <v/>
      </c>
      <c r="AP9" s="7" t="str">
        <f>IFERROR(IF(AP11="L", "S " &amp; WEEKNUM(AP7),""),"")</f>
        <v/>
      </c>
      <c r="AQ9" s="7" t="str">
        <f>IFERROR(IF(AQ11="L", "S " &amp; WEEKNUM(AQ7),""),"")</f>
        <v/>
      </c>
      <c r="AR9" s="7" t="str">
        <f>IFERROR(IF(AR11="L", "S " &amp; WEEKNUM(AR7),""),"")</f>
        <v>S 44</v>
      </c>
      <c r="AS9" s="7" t="str">
        <f>IFERROR(IF(AS11="L", "S " &amp; WEEKNUM(AS7),""),"")</f>
        <v/>
      </c>
    </row>
    <row r="10" spans="3:45" s="5" customFormat="1" x14ac:dyDescent="0.25">
      <c r="G10" s="4"/>
      <c r="H10" s="15" t="s">
        <v>12</v>
      </c>
      <c r="I10" s="16"/>
      <c r="J10" s="17" t="s">
        <v>13</v>
      </c>
      <c r="K10" s="18"/>
      <c r="L10" s="34" t="s">
        <v>15</v>
      </c>
      <c r="M10" s="17" t="s">
        <v>36</v>
      </c>
      <c r="N10" s="18"/>
      <c r="O10" s="25">
        <f>DAY(O7)</f>
        <v>1</v>
      </c>
      <c r="P10" s="24">
        <f>DAY(P7)</f>
        <v>2</v>
      </c>
      <c r="Q10" s="24">
        <f>DAY(Q7)</f>
        <v>3</v>
      </c>
      <c r="R10" s="24">
        <f>DAY(R7)</f>
        <v>4</v>
      </c>
      <c r="S10" s="24">
        <f>DAY(S7)</f>
        <v>5</v>
      </c>
      <c r="T10" s="24">
        <f>DAY(T7)</f>
        <v>6</v>
      </c>
      <c r="U10" s="24">
        <f>DAY(U7)</f>
        <v>7</v>
      </c>
      <c r="V10" s="24">
        <f>DAY(V7)</f>
        <v>8</v>
      </c>
      <c r="W10" s="24">
        <f>DAY(W7)</f>
        <v>9</v>
      </c>
      <c r="X10" s="24">
        <f>DAY(X7)</f>
        <v>10</v>
      </c>
      <c r="Y10" s="24">
        <f>DAY(Y7)</f>
        <v>11</v>
      </c>
      <c r="Z10" s="24">
        <f>DAY(Z7)</f>
        <v>12</v>
      </c>
      <c r="AA10" s="24">
        <f>DAY(AA7)</f>
        <v>13</v>
      </c>
      <c r="AB10" s="24">
        <f>DAY(AB7)</f>
        <v>14</v>
      </c>
      <c r="AC10" s="24">
        <f>DAY(AC7)</f>
        <v>15</v>
      </c>
      <c r="AD10" s="24">
        <f>DAY(AD7)</f>
        <v>16</v>
      </c>
      <c r="AE10" s="24">
        <f>DAY(AE7)</f>
        <v>17</v>
      </c>
      <c r="AF10" s="24">
        <f>DAY(AF7)</f>
        <v>18</v>
      </c>
      <c r="AG10" s="24">
        <f>DAY(AG7)</f>
        <v>19</v>
      </c>
      <c r="AH10" s="24">
        <f>DAY(AH7)</f>
        <v>20</v>
      </c>
      <c r="AI10" s="24">
        <f>DAY(AI7)</f>
        <v>21</v>
      </c>
      <c r="AJ10" s="24">
        <f>DAY(AJ7)</f>
        <v>22</v>
      </c>
      <c r="AK10" s="24">
        <f>DAY(AK7)</f>
        <v>23</v>
      </c>
      <c r="AL10" s="24">
        <f>DAY(AL7)</f>
        <v>24</v>
      </c>
      <c r="AM10" s="24">
        <f>DAY(AM7)</f>
        <v>25</v>
      </c>
      <c r="AN10" s="24">
        <f>DAY(AN7)</f>
        <v>26</v>
      </c>
      <c r="AO10" s="24">
        <f>DAY(AO7)</f>
        <v>27</v>
      </c>
      <c r="AP10" s="24">
        <f>IFERROR(DAY(AP7),"")</f>
        <v>28</v>
      </c>
      <c r="AQ10" s="24">
        <f>IFERROR(DAY(AQ7),"")</f>
        <v>29</v>
      </c>
      <c r="AR10" s="24">
        <f>IFERROR(DAY(AR7),"")</f>
        <v>30</v>
      </c>
      <c r="AS10" s="26">
        <f>IFERROR(DAY(AS7),"")</f>
        <v>31</v>
      </c>
    </row>
    <row r="11" spans="3:45" s="5" customFormat="1" ht="30" x14ac:dyDescent="0.25">
      <c r="G11" s="4"/>
      <c r="H11" s="13" t="s">
        <v>1</v>
      </c>
      <c r="I11" s="14" t="s">
        <v>2</v>
      </c>
      <c r="J11" s="14" t="s">
        <v>1</v>
      </c>
      <c r="K11" s="20" t="s">
        <v>2</v>
      </c>
      <c r="L11" s="20" t="s">
        <v>37</v>
      </c>
      <c r="M11" s="14" t="s">
        <v>1</v>
      </c>
      <c r="N11" s="14" t="s">
        <v>2</v>
      </c>
      <c r="O11" s="25" t="str">
        <f>CHOOSE(WEEKDAY(O7),"D","L","M","M","J","V","S")</f>
        <v>D</v>
      </c>
      <c r="P11" s="24" t="str">
        <f>CHOOSE(WEEKDAY(P7),"D","L","M","M","J","V","S")</f>
        <v>L</v>
      </c>
      <c r="Q11" s="24" t="str">
        <f>CHOOSE(WEEKDAY(Q7),"D","L","M","M","J","V","S")</f>
        <v>M</v>
      </c>
      <c r="R11" s="24" t="str">
        <f>CHOOSE(WEEKDAY(R7),"D","L","M","M","J","V","S")</f>
        <v>M</v>
      </c>
      <c r="S11" s="24" t="str">
        <f>CHOOSE(WEEKDAY(S7),"D","L","M","M","J","V","S")</f>
        <v>J</v>
      </c>
      <c r="T11" s="24" t="str">
        <f>CHOOSE(WEEKDAY(T7),"D","L","M","M","J","V","S")</f>
        <v>V</v>
      </c>
      <c r="U11" s="24" t="str">
        <f>CHOOSE(WEEKDAY(U7),"D","L","M","M","J","V","S")</f>
        <v>S</v>
      </c>
      <c r="V11" s="24" t="str">
        <f>CHOOSE(WEEKDAY(V7),"D","L","M","M","J","V","S")</f>
        <v>D</v>
      </c>
      <c r="W11" s="24" t="str">
        <f>CHOOSE(WEEKDAY(W7),"D","L","M","M","J","V","S")</f>
        <v>L</v>
      </c>
      <c r="X11" s="24" t="str">
        <f>CHOOSE(WEEKDAY(X7),"D","L","M","M","J","V","S")</f>
        <v>M</v>
      </c>
      <c r="Y11" s="24" t="str">
        <f>CHOOSE(WEEKDAY(Y7),"D","L","M","M","J","V","S")</f>
        <v>M</v>
      </c>
      <c r="Z11" s="24" t="str">
        <f>CHOOSE(WEEKDAY(Z7),"D","L","M","M","J","V","S")</f>
        <v>J</v>
      </c>
      <c r="AA11" s="24" t="str">
        <f>CHOOSE(WEEKDAY(AA7),"D","L","M","M","J","V","S")</f>
        <v>V</v>
      </c>
      <c r="AB11" s="24" t="str">
        <f>CHOOSE(WEEKDAY(AB7),"D","L","M","M","J","V","S")</f>
        <v>S</v>
      </c>
      <c r="AC11" s="24" t="str">
        <f>CHOOSE(WEEKDAY(AC7),"D","L","M","M","J","V","S")</f>
        <v>D</v>
      </c>
      <c r="AD11" s="24" t="str">
        <f>CHOOSE(WEEKDAY(AD7),"D","L","M","M","J","V","S")</f>
        <v>L</v>
      </c>
      <c r="AE11" s="24" t="str">
        <f>CHOOSE(WEEKDAY(AE7),"D","L","M","M","J","V","S")</f>
        <v>M</v>
      </c>
      <c r="AF11" s="24" t="str">
        <f>CHOOSE(WEEKDAY(AF7),"D","L","M","M","J","V","S")</f>
        <v>M</v>
      </c>
      <c r="AG11" s="24" t="str">
        <f>CHOOSE(WEEKDAY(AG7),"D","L","M","M","J","V","S")</f>
        <v>J</v>
      </c>
      <c r="AH11" s="24" t="str">
        <f>CHOOSE(WEEKDAY(AH7),"D","L","M","M","J","V","S")</f>
        <v>V</v>
      </c>
      <c r="AI11" s="24" t="str">
        <f>CHOOSE(WEEKDAY(AI7),"D","L","M","M","J","V","S")</f>
        <v>S</v>
      </c>
      <c r="AJ11" s="24" t="str">
        <f>CHOOSE(WEEKDAY(AJ7),"D","L","M","M","J","V","S")</f>
        <v>D</v>
      </c>
      <c r="AK11" s="24" t="str">
        <f>CHOOSE(WEEKDAY(AK7),"D","L","M","M","J","V","S")</f>
        <v>L</v>
      </c>
      <c r="AL11" s="24" t="str">
        <f>CHOOSE(WEEKDAY(AL7),"D","L","M","M","J","V","S")</f>
        <v>M</v>
      </c>
      <c r="AM11" s="24" t="str">
        <f>CHOOSE(WEEKDAY(AM7),"D","L","M","M","J","V","S")</f>
        <v>M</v>
      </c>
      <c r="AN11" s="24" t="str">
        <f>CHOOSE(WEEKDAY(AN7),"D","L","M","M","J","V","S")</f>
        <v>J</v>
      </c>
      <c r="AO11" s="24" t="str">
        <f>CHOOSE(WEEKDAY(AO7),"D","L","M","M","J","V","S")</f>
        <v>V</v>
      </c>
      <c r="AP11" s="24" t="str">
        <f>IFERROR(CHOOSE(WEEKDAY(AP7),"D","L","M","M","J","V","S"),"")</f>
        <v>S</v>
      </c>
      <c r="AQ11" s="24" t="str">
        <f>IFERROR(CHOOSE(WEEKDAY(AQ7),"D","L","M","M","J","V","S"),"")</f>
        <v>D</v>
      </c>
      <c r="AR11" s="24" t="str">
        <f>IFERROR(CHOOSE(WEEKDAY(AR7),"D","L","M","M","J","V","S"),"")</f>
        <v>L</v>
      </c>
      <c r="AS11" s="26" t="str">
        <f>IFERROR(CHOOSE(WEEKDAY(AS7),"D","L","M","M","J","V","S"),"")</f>
        <v>M</v>
      </c>
    </row>
    <row r="12" spans="3:45" x14ac:dyDescent="0.25">
      <c r="D12"/>
      <c r="G12" s="3" t="s">
        <v>3</v>
      </c>
      <c r="H12" s="12">
        <v>1</v>
      </c>
      <c r="I12" s="12">
        <v>15</v>
      </c>
      <c r="J12" s="12">
        <v>20</v>
      </c>
      <c r="K12" s="21">
        <v>25</v>
      </c>
      <c r="L12" s="39" t="s">
        <v>38</v>
      </c>
      <c r="M12" s="35"/>
      <c r="N12" s="35"/>
      <c r="O12" s="27">
        <f>IF(OR(AND(O$10&gt;=$H12,O$10&lt;=$I12),AND(O$10&gt;=$J12,O$10&lt;=$K12)),1,"")</f>
        <v>1</v>
      </c>
      <c r="P12" s="23">
        <f t="shared" ref="P12:AS19" si="1">IF(OR(AND(P$10&gt;=$H12,P$10&lt;=$I12),AND(P$10&gt;=$J12,P$10&lt;=$K12)),1,"")</f>
        <v>1</v>
      </c>
      <c r="Q12" s="23">
        <f t="shared" si="1"/>
        <v>1</v>
      </c>
      <c r="R12" s="23">
        <f t="shared" si="1"/>
        <v>1</v>
      </c>
      <c r="S12" s="23">
        <f t="shared" si="1"/>
        <v>1</v>
      </c>
      <c r="T12" s="23">
        <f t="shared" si="1"/>
        <v>1</v>
      </c>
      <c r="U12" s="23">
        <f t="shared" si="1"/>
        <v>1</v>
      </c>
      <c r="V12" s="23">
        <f t="shared" si="1"/>
        <v>1</v>
      </c>
      <c r="W12" s="23">
        <f t="shared" si="1"/>
        <v>1</v>
      </c>
      <c r="X12" s="23">
        <f t="shared" si="1"/>
        <v>1</v>
      </c>
      <c r="Y12" s="23">
        <f t="shared" si="1"/>
        <v>1</v>
      </c>
      <c r="Z12" s="23">
        <f t="shared" si="1"/>
        <v>1</v>
      </c>
      <c r="AA12" s="23">
        <f t="shared" si="1"/>
        <v>1</v>
      </c>
      <c r="AB12" s="23">
        <f t="shared" si="1"/>
        <v>1</v>
      </c>
      <c r="AC12" s="23">
        <f t="shared" si="1"/>
        <v>1</v>
      </c>
      <c r="AD12" s="23" t="str">
        <f t="shared" si="1"/>
        <v/>
      </c>
      <c r="AE12" s="23" t="str">
        <f t="shared" si="1"/>
        <v/>
      </c>
      <c r="AF12" s="23" t="str">
        <f t="shared" si="1"/>
        <v/>
      </c>
      <c r="AG12" s="23" t="str">
        <f t="shared" si="1"/>
        <v/>
      </c>
      <c r="AH12" s="23">
        <f t="shared" si="1"/>
        <v>1</v>
      </c>
      <c r="AI12" s="23">
        <f t="shared" si="1"/>
        <v>1</v>
      </c>
      <c r="AJ12" s="23">
        <f t="shared" si="1"/>
        <v>1</v>
      </c>
      <c r="AK12" s="23">
        <f t="shared" si="1"/>
        <v>1</v>
      </c>
      <c r="AL12" s="23">
        <f t="shared" si="1"/>
        <v>1</v>
      </c>
      <c r="AM12" s="23">
        <f t="shared" si="1"/>
        <v>1</v>
      </c>
      <c r="AN12" s="23" t="str">
        <f t="shared" si="1"/>
        <v/>
      </c>
      <c r="AO12" s="23" t="str">
        <f t="shared" si="1"/>
        <v/>
      </c>
      <c r="AP12" s="23" t="str">
        <f t="shared" si="1"/>
        <v/>
      </c>
      <c r="AQ12" s="23" t="str">
        <f t="shared" si="1"/>
        <v/>
      </c>
      <c r="AR12" s="23" t="str">
        <f t="shared" si="1"/>
        <v/>
      </c>
      <c r="AS12" s="28" t="str">
        <f t="shared" si="1"/>
        <v/>
      </c>
    </row>
    <row r="13" spans="3:45" x14ac:dyDescent="0.25">
      <c r="D13"/>
      <c r="G13" s="3" t="s">
        <v>4</v>
      </c>
      <c r="H13" s="12">
        <v>4</v>
      </c>
      <c r="I13" s="12">
        <v>20</v>
      </c>
      <c r="J13" s="12"/>
      <c r="K13" s="21"/>
      <c r="L13" s="40" t="s">
        <v>39</v>
      </c>
      <c r="M13" s="21"/>
      <c r="N13" s="21"/>
      <c r="O13" s="29" t="str">
        <f t="shared" ref="O13:O19" si="2">IF(OR(AND(O$10&gt;=$H13,O$10&lt;=$I13),AND(O$10&gt;=$J13,O$10&lt;=$K13)),1,"")</f>
        <v/>
      </c>
      <c r="P13" s="22" t="str">
        <f t="shared" si="1"/>
        <v/>
      </c>
      <c r="Q13" s="22" t="str">
        <f t="shared" si="1"/>
        <v/>
      </c>
      <c r="R13" s="22">
        <f t="shared" si="1"/>
        <v>1</v>
      </c>
      <c r="S13" s="22">
        <f t="shared" si="1"/>
        <v>1</v>
      </c>
      <c r="T13" s="22">
        <f t="shared" si="1"/>
        <v>1</v>
      </c>
      <c r="U13" s="22">
        <f t="shared" si="1"/>
        <v>1</v>
      </c>
      <c r="V13" s="22">
        <f t="shared" si="1"/>
        <v>1</v>
      </c>
      <c r="W13" s="22">
        <f t="shared" si="1"/>
        <v>1</v>
      </c>
      <c r="X13" s="22">
        <f t="shared" si="1"/>
        <v>1</v>
      </c>
      <c r="Y13" s="22">
        <f t="shared" si="1"/>
        <v>1</v>
      </c>
      <c r="Z13" s="22">
        <f t="shared" si="1"/>
        <v>1</v>
      </c>
      <c r="AA13" s="22">
        <f t="shared" si="1"/>
        <v>1</v>
      </c>
      <c r="AB13" s="22">
        <f t="shared" si="1"/>
        <v>1</v>
      </c>
      <c r="AC13" s="22">
        <f t="shared" si="1"/>
        <v>1</v>
      </c>
      <c r="AD13" s="22">
        <f t="shared" si="1"/>
        <v>1</v>
      </c>
      <c r="AE13" s="22">
        <f t="shared" si="1"/>
        <v>1</v>
      </c>
      <c r="AF13" s="22">
        <f t="shared" si="1"/>
        <v>1</v>
      </c>
      <c r="AG13" s="22">
        <f t="shared" si="1"/>
        <v>1</v>
      </c>
      <c r="AH13" s="22">
        <f t="shared" si="1"/>
        <v>1</v>
      </c>
      <c r="AI13" s="22" t="str">
        <f t="shared" si="1"/>
        <v/>
      </c>
      <c r="AJ13" s="22" t="str">
        <f t="shared" si="1"/>
        <v/>
      </c>
      <c r="AK13" s="22" t="str">
        <f t="shared" si="1"/>
        <v/>
      </c>
      <c r="AL13" s="22" t="str">
        <f t="shared" si="1"/>
        <v/>
      </c>
      <c r="AM13" s="22" t="str">
        <f t="shared" si="1"/>
        <v/>
      </c>
      <c r="AN13" s="22" t="str">
        <f t="shared" si="1"/>
        <v/>
      </c>
      <c r="AO13" s="22" t="str">
        <f t="shared" si="1"/>
        <v/>
      </c>
      <c r="AP13" s="22" t="str">
        <f t="shared" si="1"/>
        <v/>
      </c>
      <c r="AQ13" s="22" t="str">
        <f t="shared" si="1"/>
        <v/>
      </c>
      <c r="AR13" s="22" t="str">
        <f t="shared" si="1"/>
        <v/>
      </c>
      <c r="AS13" s="30" t="str">
        <f t="shared" si="1"/>
        <v/>
      </c>
    </row>
    <row r="14" spans="3:45" x14ac:dyDescent="0.25">
      <c r="D14"/>
      <c r="G14" s="3" t="s">
        <v>10</v>
      </c>
      <c r="H14" s="12">
        <v>15</v>
      </c>
      <c r="I14" s="12">
        <v>30</v>
      </c>
      <c r="J14" s="12"/>
      <c r="K14" s="21"/>
      <c r="L14" s="40"/>
      <c r="M14" s="21"/>
      <c r="N14" s="21"/>
      <c r="O14" s="29" t="str">
        <f t="shared" si="2"/>
        <v/>
      </c>
      <c r="P14" s="22" t="str">
        <f t="shared" si="1"/>
        <v/>
      </c>
      <c r="Q14" s="22" t="str">
        <f t="shared" si="1"/>
        <v/>
      </c>
      <c r="R14" s="22" t="str">
        <f t="shared" si="1"/>
        <v/>
      </c>
      <c r="S14" s="22" t="str">
        <f t="shared" si="1"/>
        <v/>
      </c>
      <c r="T14" s="22" t="str">
        <f t="shared" si="1"/>
        <v/>
      </c>
      <c r="U14" s="22" t="str">
        <f t="shared" si="1"/>
        <v/>
      </c>
      <c r="V14" s="22" t="str">
        <f t="shared" si="1"/>
        <v/>
      </c>
      <c r="W14" s="22" t="str">
        <f t="shared" si="1"/>
        <v/>
      </c>
      <c r="X14" s="22" t="str">
        <f t="shared" si="1"/>
        <v/>
      </c>
      <c r="Y14" s="22" t="str">
        <f t="shared" si="1"/>
        <v/>
      </c>
      <c r="Z14" s="22" t="str">
        <f t="shared" si="1"/>
        <v/>
      </c>
      <c r="AA14" s="22" t="str">
        <f t="shared" si="1"/>
        <v/>
      </c>
      <c r="AB14" s="22" t="str">
        <f t="shared" si="1"/>
        <v/>
      </c>
      <c r="AC14" s="22">
        <f t="shared" si="1"/>
        <v>1</v>
      </c>
      <c r="AD14" s="22">
        <f t="shared" si="1"/>
        <v>1</v>
      </c>
      <c r="AE14" s="22">
        <f t="shared" si="1"/>
        <v>1</v>
      </c>
      <c r="AF14" s="22">
        <f t="shared" si="1"/>
        <v>1</v>
      </c>
      <c r="AG14" s="22">
        <f t="shared" si="1"/>
        <v>1</v>
      </c>
      <c r="AH14" s="22">
        <f t="shared" si="1"/>
        <v>1</v>
      </c>
      <c r="AI14" s="22">
        <f t="shared" si="1"/>
        <v>1</v>
      </c>
      <c r="AJ14" s="22">
        <f t="shared" si="1"/>
        <v>1</v>
      </c>
      <c r="AK14" s="22">
        <f t="shared" si="1"/>
        <v>1</v>
      </c>
      <c r="AL14" s="22">
        <f t="shared" si="1"/>
        <v>1</v>
      </c>
      <c r="AM14" s="22">
        <f t="shared" si="1"/>
        <v>1</v>
      </c>
      <c r="AN14" s="22">
        <f t="shared" si="1"/>
        <v>1</v>
      </c>
      <c r="AO14" s="22">
        <f t="shared" si="1"/>
        <v>1</v>
      </c>
      <c r="AP14" s="22">
        <f t="shared" si="1"/>
        <v>1</v>
      </c>
      <c r="AQ14" s="22">
        <f t="shared" si="1"/>
        <v>1</v>
      </c>
      <c r="AR14" s="22">
        <f t="shared" si="1"/>
        <v>1</v>
      </c>
      <c r="AS14" s="30" t="str">
        <f t="shared" si="1"/>
        <v/>
      </c>
    </row>
    <row r="15" spans="3:45" x14ac:dyDescent="0.25">
      <c r="D15"/>
      <c r="G15" s="3" t="s">
        <v>5</v>
      </c>
      <c r="H15" s="12">
        <v>15</v>
      </c>
      <c r="I15" s="12">
        <v>31</v>
      </c>
      <c r="J15" s="12"/>
      <c r="K15" s="21"/>
      <c r="L15" s="40" t="s">
        <v>41</v>
      </c>
      <c r="M15" s="21"/>
      <c r="N15" s="21"/>
      <c r="O15" s="29" t="str">
        <f t="shared" si="2"/>
        <v/>
      </c>
      <c r="P15" s="22" t="str">
        <f t="shared" si="1"/>
        <v/>
      </c>
      <c r="Q15" s="22" t="str">
        <f t="shared" si="1"/>
        <v/>
      </c>
      <c r="R15" s="22" t="str">
        <f t="shared" si="1"/>
        <v/>
      </c>
      <c r="S15" s="22" t="str">
        <f t="shared" si="1"/>
        <v/>
      </c>
      <c r="T15" s="22" t="str">
        <f t="shared" si="1"/>
        <v/>
      </c>
      <c r="U15" s="22" t="str">
        <f t="shared" si="1"/>
        <v/>
      </c>
      <c r="V15" s="22" t="str">
        <f t="shared" si="1"/>
        <v/>
      </c>
      <c r="W15" s="22" t="str">
        <f t="shared" si="1"/>
        <v/>
      </c>
      <c r="X15" s="22" t="str">
        <f t="shared" si="1"/>
        <v/>
      </c>
      <c r="Y15" s="22" t="str">
        <f t="shared" si="1"/>
        <v/>
      </c>
      <c r="Z15" s="22" t="str">
        <f t="shared" si="1"/>
        <v/>
      </c>
      <c r="AA15" s="22" t="str">
        <f t="shared" si="1"/>
        <v/>
      </c>
      <c r="AB15" s="22" t="str">
        <f t="shared" si="1"/>
        <v/>
      </c>
      <c r="AC15" s="22">
        <f t="shared" si="1"/>
        <v>1</v>
      </c>
      <c r="AD15" s="22">
        <f t="shared" si="1"/>
        <v>1</v>
      </c>
      <c r="AE15" s="22">
        <f t="shared" si="1"/>
        <v>1</v>
      </c>
      <c r="AF15" s="22">
        <f t="shared" si="1"/>
        <v>1</v>
      </c>
      <c r="AG15" s="22">
        <f t="shared" si="1"/>
        <v>1</v>
      </c>
      <c r="AH15" s="22">
        <f t="shared" si="1"/>
        <v>1</v>
      </c>
      <c r="AI15" s="22">
        <f t="shared" si="1"/>
        <v>1</v>
      </c>
      <c r="AJ15" s="22">
        <f t="shared" si="1"/>
        <v>1</v>
      </c>
      <c r="AK15" s="22">
        <f t="shared" si="1"/>
        <v>1</v>
      </c>
      <c r="AL15" s="22">
        <f t="shared" si="1"/>
        <v>1</v>
      </c>
      <c r="AM15" s="22">
        <f t="shared" si="1"/>
        <v>1</v>
      </c>
      <c r="AN15" s="22">
        <f t="shared" si="1"/>
        <v>1</v>
      </c>
      <c r="AO15" s="22">
        <f t="shared" si="1"/>
        <v>1</v>
      </c>
      <c r="AP15" s="22">
        <f t="shared" si="1"/>
        <v>1</v>
      </c>
      <c r="AQ15" s="22">
        <f t="shared" si="1"/>
        <v>1</v>
      </c>
      <c r="AR15" s="22">
        <f t="shared" si="1"/>
        <v>1</v>
      </c>
      <c r="AS15" s="30">
        <f t="shared" si="1"/>
        <v>1</v>
      </c>
    </row>
    <row r="16" spans="3:45" ht="30" x14ac:dyDescent="0.25">
      <c r="D16"/>
      <c r="G16" s="3" t="s">
        <v>7</v>
      </c>
      <c r="H16" s="12">
        <v>15</v>
      </c>
      <c r="I16" s="12">
        <v>31</v>
      </c>
      <c r="J16" s="12"/>
      <c r="K16" s="21"/>
      <c r="L16" s="40" t="s">
        <v>42</v>
      </c>
      <c r="M16" s="21"/>
      <c r="N16" s="21"/>
      <c r="O16" s="29" t="str">
        <f t="shared" si="2"/>
        <v/>
      </c>
      <c r="P16" s="22" t="str">
        <f t="shared" si="1"/>
        <v/>
      </c>
      <c r="Q16" s="22" t="str">
        <f t="shared" si="1"/>
        <v/>
      </c>
      <c r="R16" s="22" t="str">
        <f t="shared" si="1"/>
        <v/>
      </c>
      <c r="S16" s="22" t="str">
        <f t="shared" si="1"/>
        <v/>
      </c>
      <c r="T16" s="22" t="str">
        <f t="shared" si="1"/>
        <v/>
      </c>
      <c r="U16" s="22" t="str">
        <f t="shared" si="1"/>
        <v/>
      </c>
      <c r="V16" s="22" t="str">
        <f t="shared" si="1"/>
        <v/>
      </c>
      <c r="W16" s="22" t="str">
        <f t="shared" si="1"/>
        <v/>
      </c>
      <c r="X16" s="22" t="str">
        <f t="shared" si="1"/>
        <v/>
      </c>
      <c r="Y16" s="22" t="str">
        <f t="shared" si="1"/>
        <v/>
      </c>
      <c r="Z16" s="22" t="str">
        <f t="shared" si="1"/>
        <v/>
      </c>
      <c r="AA16" s="22" t="str">
        <f t="shared" si="1"/>
        <v/>
      </c>
      <c r="AB16" s="22" t="str">
        <f t="shared" si="1"/>
        <v/>
      </c>
      <c r="AC16" s="22">
        <f t="shared" si="1"/>
        <v>1</v>
      </c>
      <c r="AD16" s="22">
        <f t="shared" si="1"/>
        <v>1</v>
      </c>
      <c r="AE16" s="22">
        <f t="shared" si="1"/>
        <v>1</v>
      </c>
      <c r="AF16" s="22">
        <f t="shared" si="1"/>
        <v>1</v>
      </c>
      <c r="AG16" s="22">
        <f t="shared" si="1"/>
        <v>1</v>
      </c>
      <c r="AH16" s="22">
        <f t="shared" si="1"/>
        <v>1</v>
      </c>
      <c r="AI16" s="22">
        <f t="shared" si="1"/>
        <v>1</v>
      </c>
      <c r="AJ16" s="22">
        <f t="shared" si="1"/>
        <v>1</v>
      </c>
      <c r="AK16" s="22">
        <f t="shared" si="1"/>
        <v>1</v>
      </c>
      <c r="AL16" s="22">
        <f t="shared" si="1"/>
        <v>1</v>
      </c>
      <c r="AM16" s="22">
        <f t="shared" si="1"/>
        <v>1</v>
      </c>
      <c r="AN16" s="22">
        <f t="shared" si="1"/>
        <v>1</v>
      </c>
      <c r="AO16" s="22">
        <f t="shared" si="1"/>
        <v>1</v>
      </c>
      <c r="AP16" s="22">
        <f t="shared" si="1"/>
        <v>1</v>
      </c>
      <c r="AQ16" s="22">
        <f t="shared" si="1"/>
        <v>1</v>
      </c>
      <c r="AR16" s="22">
        <f t="shared" si="1"/>
        <v>1</v>
      </c>
      <c r="AS16" s="30">
        <f t="shared" si="1"/>
        <v>1</v>
      </c>
    </row>
    <row r="17" spans="1:46" x14ac:dyDescent="0.25">
      <c r="D17"/>
      <c r="G17" s="3" t="s">
        <v>9</v>
      </c>
      <c r="H17" s="12">
        <v>1</v>
      </c>
      <c r="I17" s="12">
        <v>3</v>
      </c>
      <c r="J17" s="12"/>
      <c r="K17" s="21"/>
      <c r="L17" s="40" t="s">
        <v>43</v>
      </c>
      <c r="M17" s="21"/>
      <c r="N17" s="21"/>
      <c r="O17" s="29">
        <f t="shared" si="2"/>
        <v>1</v>
      </c>
      <c r="P17" s="22">
        <f t="shared" si="1"/>
        <v>1</v>
      </c>
      <c r="Q17" s="22">
        <f t="shared" si="1"/>
        <v>1</v>
      </c>
      <c r="R17" s="22" t="str">
        <f t="shared" si="1"/>
        <v/>
      </c>
      <c r="S17" s="22" t="str">
        <f t="shared" si="1"/>
        <v/>
      </c>
      <c r="T17" s="22" t="str">
        <f t="shared" si="1"/>
        <v/>
      </c>
      <c r="U17" s="22" t="str">
        <f t="shared" si="1"/>
        <v/>
      </c>
      <c r="V17" s="22" t="str">
        <f t="shared" si="1"/>
        <v/>
      </c>
      <c r="W17" s="22" t="str">
        <f t="shared" si="1"/>
        <v/>
      </c>
      <c r="X17" s="22" t="str">
        <f t="shared" si="1"/>
        <v/>
      </c>
      <c r="Y17" s="22" t="str">
        <f t="shared" si="1"/>
        <v/>
      </c>
      <c r="Z17" s="22" t="str">
        <f t="shared" si="1"/>
        <v/>
      </c>
      <c r="AA17" s="22" t="str">
        <f t="shared" si="1"/>
        <v/>
      </c>
      <c r="AB17" s="22" t="str">
        <f t="shared" si="1"/>
        <v/>
      </c>
      <c r="AC17" s="22" t="str">
        <f t="shared" si="1"/>
        <v/>
      </c>
      <c r="AD17" s="22" t="str">
        <f t="shared" si="1"/>
        <v/>
      </c>
      <c r="AE17" s="22" t="str">
        <f t="shared" si="1"/>
        <v/>
      </c>
      <c r="AF17" s="22" t="str">
        <f t="shared" si="1"/>
        <v/>
      </c>
      <c r="AG17" s="22" t="str">
        <f t="shared" si="1"/>
        <v/>
      </c>
      <c r="AH17" s="22" t="str">
        <f t="shared" si="1"/>
        <v/>
      </c>
      <c r="AI17" s="22" t="str">
        <f t="shared" si="1"/>
        <v/>
      </c>
      <c r="AJ17" s="22" t="str">
        <f t="shared" si="1"/>
        <v/>
      </c>
      <c r="AK17" s="22" t="str">
        <f t="shared" si="1"/>
        <v/>
      </c>
      <c r="AL17" s="22" t="str">
        <f t="shared" si="1"/>
        <v/>
      </c>
      <c r="AM17" s="22" t="str">
        <f t="shared" si="1"/>
        <v/>
      </c>
      <c r="AN17" s="22" t="str">
        <f t="shared" si="1"/>
        <v/>
      </c>
      <c r="AO17" s="22" t="str">
        <f t="shared" si="1"/>
        <v/>
      </c>
      <c r="AP17" s="22" t="str">
        <f t="shared" si="1"/>
        <v/>
      </c>
      <c r="AQ17" s="22" t="str">
        <f t="shared" si="1"/>
        <v/>
      </c>
      <c r="AR17" s="22" t="str">
        <f t="shared" si="1"/>
        <v/>
      </c>
      <c r="AS17" s="30" t="str">
        <f t="shared" si="1"/>
        <v/>
      </c>
    </row>
    <row r="18" spans="1:46" ht="30" x14ac:dyDescent="0.25">
      <c r="D18"/>
      <c r="G18" s="3" t="s">
        <v>8</v>
      </c>
      <c r="H18" s="12">
        <v>1</v>
      </c>
      <c r="I18" s="12">
        <v>30</v>
      </c>
      <c r="J18" s="12"/>
      <c r="K18" s="21"/>
      <c r="L18" s="40" t="s">
        <v>44</v>
      </c>
      <c r="M18" s="21"/>
      <c r="N18" s="21"/>
      <c r="O18" s="29">
        <f t="shared" si="2"/>
        <v>1</v>
      </c>
      <c r="P18" s="22">
        <f t="shared" si="1"/>
        <v>1</v>
      </c>
      <c r="Q18" s="22">
        <f t="shared" si="1"/>
        <v>1</v>
      </c>
      <c r="R18" s="22">
        <f t="shared" si="1"/>
        <v>1</v>
      </c>
      <c r="S18" s="22">
        <f t="shared" si="1"/>
        <v>1</v>
      </c>
      <c r="T18" s="22">
        <f t="shared" si="1"/>
        <v>1</v>
      </c>
      <c r="U18" s="22">
        <f t="shared" si="1"/>
        <v>1</v>
      </c>
      <c r="V18" s="22">
        <f t="shared" si="1"/>
        <v>1</v>
      </c>
      <c r="W18" s="22">
        <f t="shared" si="1"/>
        <v>1</v>
      </c>
      <c r="X18" s="22">
        <f t="shared" si="1"/>
        <v>1</v>
      </c>
      <c r="Y18" s="22">
        <f t="shared" si="1"/>
        <v>1</v>
      </c>
      <c r="Z18" s="22">
        <f t="shared" si="1"/>
        <v>1</v>
      </c>
      <c r="AA18" s="22">
        <f t="shared" si="1"/>
        <v>1</v>
      </c>
      <c r="AB18" s="22">
        <f t="shared" si="1"/>
        <v>1</v>
      </c>
      <c r="AC18" s="22">
        <f t="shared" si="1"/>
        <v>1</v>
      </c>
      <c r="AD18" s="22">
        <f t="shared" si="1"/>
        <v>1</v>
      </c>
      <c r="AE18" s="22">
        <f t="shared" si="1"/>
        <v>1</v>
      </c>
      <c r="AF18" s="22">
        <f t="shared" si="1"/>
        <v>1</v>
      </c>
      <c r="AG18" s="22">
        <f t="shared" si="1"/>
        <v>1</v>
      </c>
      <c r="AH18" s="22">
        <f t="shared" si="1"/>
        <v>1</v>
      </c>
      <c r="AI18" s="22">
        <f t="shared" si="1"/>
        <v>1</v>
      </c>
      <c r="AJ18" s="22">
        <f t="shared" si="1"/>
        <v>1</v>
      </c>
      <c r="AK18" s="22">
        <f t="shared" si="1"/>
        <v>1</v>
      </c>
      <c r="AL18" s="22">
        <f t="shared" si="1"/>
        <v>1</v>
      </c>
      <c r="AM18" s="22">
        <f t="shared" si="1"/>
        <v>1</v>
      </c>
      <c r="AN18" s="22">
        <f t="shared" si="1"/>
        <v>1</v>
      </c>
      <c r="AO18" s="22">
        <f t="shared" si="1"/>
        <v>1</v>
      </c>
      <c r="AP18" s="22">
        <f t="shared" si="1"/>
        <v>1</v>
      </c>
      <c r="AQ18" s="22">
        <f t="shared" si="1"/>
        <v>1</v>
      </c>
      <c r="AR18" s="22">
        <f t="shared" si="1"/>
        <v>1</v>
      </c>
      <c r="AS18" s="30" t="str">
        <f t="shared" si="1"/>
        <v/>
      </c>
    </row>
    <row r="19" spans="1:46" ht="30" x14ac:dyDescent="0.25">
      <c r="D19"/>
      <c r="G19" s="3" t="s">
        <v>6</v>
      </c>
      <c r="H19" s="12">
        <v>1</v>
      </c>
      <c r="I19" s="12">
        <v>15</v>
      </c>
      <c r="J19" s="12"/>
      <c r="K19" s="21"/>
      <c r="L19" s="41" t="s">
        <v>45</v>
      </c>
      <c r="M19" s="36"/>
      <c r="N19" s="36"/>
      <c r="O19" s="31">
        <f t="shared" si="2"/>
        <v>1</v>
      </c>
      <c r="P19" s="32">
        <f t="shared" si="1"/>
        <v>1</v>
      </c>
      <c r="Q19" s="32">
        <f t="shared" si="1"/>
        <v>1</v>
      </c>
      <c r="R19" s="32">
        <f t="shared" si="1"/>
        <v>1</v>
      </c>
      <c r="S19" s="32">
        <f t="shared" si="1"/>
        <v>1</v>
      </c>
      <c r="T19" s="32">
        <f t="shared" si="1"/>
        <v>1</v>
      </c>
      <c r="U19" s="32">
        <f t="shared" si="1"/>
        <v>1</v>
      </c>
      <c r="V19" s="32">
        <f t="shared" si="1"/>
        <v>1</v>
      </c>
      <c r="W19" s="32">
        <f t="shared" si="1"/>
        <v>1</v>
      </c>
      <c r="X19" s="32">
        <f t="shared" si="1"/>
        <v>1</v>
      </c>
      <c r="Y19" s="32">
        <f t="shared" si="1"/>
        <v>1</v>
      </c>
      <c r="Z19" s="32">
        <f t="shared" si="1"/>
        <v>1</v>
      </c>
      <c r="AA19" s="32">
        <f t="shared" si="1"/>
        <v>1</v>
      </c>
      <c r="AB19" s="32">
        <f t="shared" si="1"/>
        <v>1</v>
      </c>
      <c r="AC19" s="32">
        <f t="shared" si="1"/>
        <v>1</v>
      </c>
      <c r="AD19" s="32" t="str">
        <f t="shared" si="1"/>
        <v/>
      </c>
      <c r="AE19" s="32" t="str">
        <f t="shared" si="1"/>
        <v/>
      </c>
      <c r="AF19" s="32" t="str">
        <f t="shared" si="1"/>
        <v/>
      </c>
      <c r="AG19" s="32" t="str">
        <f t="shared" si="1"/>
        <v/>
      </c>
      <c r="AH19" s="32" t="str">
        <f t="shared" si="1"/>
        <v/>
      </c>
      <c r="AI19" s="32" t="str">
        <f t="shared" si="1"/>
        <v/>
      </c>
      <c r="AJ19" s="32" t="str">
        <f t="shared" si="1"/>
        <v/>
      </c>
      <c r="AK19" s="32" t="str">
        <f t="shared" si="1"/>
        <v/>
      </c>
      <c r="AL19" s="32" t="str">
        <f t="shared" si="1"/>
        <v/>
      </c>
      <c r="AM19" s="32" t="str">
        <f t="shared" si="1"/>
        <v/>
      </c>
      <c r="AN19" s="32" t="str">
        <f t="shared" si="1"/>
        <v/>
      </c>
      <c r="AO19" s="32" t="str">
        <f t="shared" si="1"/>
        <v/>
      </c>
      <c r="AP19" s="32" t="str">
        <f t="shared" si="1"/>
        <v/>
      </c>
      <c r="AQ19" s="32" t="str">
        <f t="shared" si="1"/>
        <v/>
      </c>
      <c r="AR19" s="32" t="str">
        <f t="shared" si="1"/>
        <v/>
      </c>
      <c r="AS19" s="33" t="str">
        <f t="shared" si="1"/>
        <v/>
      </c>
    </row>
    <row r="20" spans="1:46" x14ac:dyDescent="0.25">
      <c r="D20"/>
      <c r="E20" s="1"/>
      <c r="L20" s="42"/>
      <c r="N20" t="s">
        <v>46</v>
      </c>
      <c r="P20" s="19" t="str">
        <f>IF((SUM(O12,O17,O18))&gt;=3,"L","")</f>
        <v>L</v>
      </c>
      <c r="Q20" s="19" t="str">
        <f t="shared" ref="Q20:AT20" si="3">IF((SUM(P12,P17,P18))&gt;=3,"L","")</f>
        <v>L</v>
      </c>
      <c r="R20" s="19" t="str">
        <f t="shared" si="3"/>
        <v>L</v>
      </c>
      <c r="S20" s="19" t="str">
        <f t="shared" si="3"/>
        <v/>
      </c>
      <c r="T20" s="19" t="str">
        <f t="shared" si="3"/>
        <v/>
      </c>
      <c r="U20" s="19" t="str">
        <f t="shared" si="3"/>
        <v/>
      </c>
      <c r="V20" s="19" t="str">
        <f t="shared" si="3"/>
        <v/>
      </c>
      <c r="W20" s="19" t="str">
        <f t="shared" si="3"/>
        <v/>
      </c>
      <c r="X20" s="19" t="str">
        <f t="shared" si="3"/>
        <v/>
      </c>
      <c r="Y20" s="19" t="str">
        <f t="shared" si="3"/>
        <v/>
      </c>
      <c r="Z20" s="19" t="str">
        <f t="shared" si="3"/>
        <v/>
      </c>
      <c r="AA20" s="19" t="str">
        <f t="shared" si="3"/>
        <v/>
      </c>
      <c r="AB20" s="19" t="str">
        <f t="shared" si="3"/>
        <v/>
      </c>
      <c r="AC20" s="19" t="str">
        <f t="shared" si="3"/>
        <v/>
      </c>
      <c r="AD20" s="19" t="str">
        <f t="shared" si="3"/>
        <v/>
      </c>
      <c r="AE20" s="19" t="str">
        <f t="shared" si="3"/>
        <v/>
      </c>
      <c r="AF20" s="19" t="str">
        <f t="shared" si="3"/>
        <v/>
      </c>
      <c r="AG20" s="19" t="str">
        <f t="shared" si="3"/>
        <v/>
      </c>
      <c r="AH20" s="19" t="str">
        <f t="shared" si="3"/>
        <v/>
      </c>
      <c r="AI20" s="19" t="str">
        <f t="shared" si="3"/>
        <v/>
      </c>
      <c r="AJ20" s="19" t="str">
        <f t="shared" si="3"/>
        <v/>
      </c>
      <c r="AK20" s="19" t="str">
        <f t="shared" si="3"/>
        <v/>
      </c>
      <c r="AL20" s="19" t="str">
        <f t="shared" si="3"/>
        <v/>
      </c>
      <c r="AM20" s="19" t="str">
        <f t="shared" si="3"/>
        <v/>
      </c>
      <c r="AN20" s="19" t="str">
        <f t="shared" si="3"/>
        <v/>
      </c>
      <c r="AO20" s="19" t="str">
        <f t="shared" si="3"/>
        <v/>
      </c>
      <c r="AP20" s="19" t="str">
        <f t="shared" si="3"/>
        <v/>
      </c>
      <c r="AQ20" s="19" t="str">
        <f t="shared" si="3"/>
        <v/>
      </c>
      <c r="AR20" s="19" t="str">
        <f t="shared" si="3"/>
        <v/>
      </c>
      <c r="AS20" s="19" t="str">
        <f t="shared" si="3"/>
        <v/>
      </c>
      <c r="AT20" s="19" t="str">
        <f t="shared" si="3"/>
        <v/>
      </c>
    </row>
    <row r="21" spans="1:46" x14ac:dyDescent="0.25">
      <c r="G21" t="s">
        <v>14</v>
      </c>
      <c r="N21" t="s">
        <v>40</v>
      </c>
      <c r="O21" s="19" t="str">
        <f>IF((SUM(O16,O18,O19))&gt;=3,"L","")</f>
        <v/>
      </c>
      <c r="P21" s="19" t="str">
        <f t="shared" ref="P21:AS21" si="4">IF((SUM(P16,P18,P19))&gt;=3,"L","")</f>
        <v/>
      </c>
      <c r="Q21" s="19" t="str">
        <f t="shared" si="4"/>
        <v/>
      </c>
      <c r="R21" s="19" t="str">
        <f t="shared" si="4"/>
        <v/>
      </c>
      <c r="S21" s="19" t="str">
        <f t="shared" si="4"/>
        <v/>
      </c>
      <c r="T21" s="19" t="str">
        <f t="shared" si="4"/>
        <v/>
      </c>
      <c r="U21" s="19" t="str">
        <f t="shared" si="4"/>
        <v/>
      </c>
      <c r="V21" s="19" t="str">
        <f t="shared" si="4"/>
        <v/>
      </c>
      <c r="W21" s="19" t="str">
        <f t="shared" si="4"/>
        <v/>
      </c>
      <c r="X21" s="19" t="str">
        <f t="shared" si="4"/>
        <v/>
      </c>
      <c r="Y21" s="19" t="str">
        <f t="shared" si="4"/>
        <v/>
      </c>
      <c r="Z21" s="19" t="str">
        <f t="shared" si="4"/>
        <v/>
      </c>
      <c r="AA21" s="19" t="str">
        <f t="shared" si="4"/>
        <v/>
      </c>
      <c r="AB21" s="19" t="str">
        <f t="shared" si="4"/>
        <v/>
      </c>
      <c r="AC21" s="19" t="str">
        <f t="shared" si="4"/>
        <v>L</v>
      </c>
      <c r="AD21" s="19" t="str">
        <f t="shared" si="4"/>
        <v/>
      </c>
      <c r="AE21" s="19" t="str">
        <f t="shared" si="4"/>
        <v/>
      </c>
      <c r="AF21" s="19" t="str">
        <f t="shared" si="4"/>
        <v/>
      </c>
      <c r="AG21" s="19" t="str">
        <f t="shared" si="4"/>
        <v/>
      </c>
      <c r="AH21" s="19" t="str">
        <f t="shared" si="4"/>
        <v/>
      </c>
      <c r="AI21" s="19" t="str">
        <f t="shared" si="4"/>
        <v/>
      </c>
      <c r="AJ21" s="19" t="str">
        <f t="shared" si="4"/>
        <v/>
      </c>
      <c r="AK21" s="19" t="str">
        <f t="shared" si="4"/>
        <v/>
      </c>
      <c r="AL21" s="19" t="str">
        <f t="shared" si="4"/>
        <v/>
      </c>
      <c r="AM21" s="19" t="str">
        <f t="shared" si="4"/>
        <v/>
      </c>
      <c r="AN21" s="19" t="str">
        <f t="shared" si="4"/>
        <v/>
      </c>
      <c r="AO21" s="19" t="str">
        <f t="shared" si="4"/>
        <v/>
      </c>
      <c r="AP21" s="19" t="str">
        <f t="shared" si="4"/>
        <v/>
      </c>
      <c r="AQ21" s="19" t="str">
        <f t="shared" si="4"/>
        <v/>
      </c>
      <c r="AR21" s="19" t="str">
        <f t="shared" si="4"/>
        <v/>
      </c>
      <c r="AS21" s="19" t="str">
        <f t="shared" si="4"/>
        <v/>
      </c>
    </row>
    <row r="22" spans="1:46" x14ac:dyDescent="0.25"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</row>
    <row r="23" spans="1:46" x14ac:dyDescent="0.25">
      <c r="E23" t="s">
        <v>11</v>
      </c>
    </row>
    <row r="24" spans="1:46" x14ac:dyDescent="0.25">
      <c r="O24" s="25">
        <f>O10</f>
        <v>1</v>
      </c>
      <c r="P24" s="24">
        <f t="shared" ref="P24:AS24" si="5">P10</f>
        <v>2</v>
      </c>
      <c r="Q24" s="24">
        <f t="shared" si="5"/>
        <v>3</v>
      </c>
      <c r="R24" s="24">
        <f t="shared" si="5"/>
        <v>4</v>
      </c>
      <c r="S24" s="24">
        <f t="shared" si="5"/>
        <v>5</v>
      </c>
      <c r="T24" s="24">
        <f t="shared" si="5"/>
        <v>6</v>
      </c>
      <c r="U24" s="24">
        <f t="shared" si="5"/>
        <v>7</v>
      </c>
      <c r="V24" s="24">
        <f t="shared" si="5"/>
        <v>8</v>
      </c>
      <c r="W24" s="24">
        <f t="shared" si="5"/>
        <v>9</v>
      </c>
      <c r="X24" s="24">
        <f t="shared" si="5"/>
        <v>10</v>
      </c>
      <c r="Y24" s="24">
        <f t="shared" si="5"/>
        <v>11</v>
      </c>
      <c r="Z24" s="24">
        <f t="shared" si="5"/>
        <v>12</v>
      </c>
      <c r="AA24" s="24">
        <f t="shared" si="5"/>
        <v>13</v>
      </c>
      <c r="AB24" s="24">
        <f t="shared" si="5"/>
        <v>14</v>
      </c>
      <c r="AC24" s="24">
        <f t="shared" si="5"/>
        <v>15</v>
      </c>
      <c r="AD24" s="24">
        <f t="shared" si="5"/>
        <v>16</v>
      </c>
      <c r="AE24" s="24">
        <f t="shared" si="5"/>
        <v>17</v>
      </c>
      <c r="AF24" s="24">
        <f t="shared" si="5"/>
        <v>18</v>
      </c>
      <c r="AG24" s="24">
        <f t="shared" si="5"/>
        <v>19</v>
      </c>
      <c r="AH24" s="24">
        <f t="shared" si="5"/>
        <v>20</v>
      </c>
      <c r="AI24" s="24">
        <f t="shared" si="5"/>
        <v>21</v>
      </c>
      <c r="AJ24" s="24">
        <f t="shared" si="5"/>
        <v>22</v>
      </c>
      <c r="AK24" s="24">
        <f t="shared" si="5"/>
        <v>23</v>
      </c>
      <c r="AL24" s="24">
        <f t="shared" si="5"/>
        <v>24</v>
      </c>
      <c r="AM24" s="24">
        <f t="shared" si="5"/>
        <v>25</v>
      </c>
      <c r="AN24" s="24">
        <f t="shared" si="5"/>
        <v>26</v>
      </c>
      <c r="AO24" s="24">
        <f t="shared" si="5"/>
        <v>27</v>
      </c>
      <c r="AP24" s="24">
        <f t="shared" si="5"/>
        <v>28</v>
      </c>
      <c r="AQ24" s="24">
        <f t="shared" si="5"/>
        <v>29</v>
      </c>
      <c r="AR24" s="24">
        <f t="shared" si="5"/>
        <v>30</v>
      </c>
      <c r="AS24" s="26">
        <f t="shared" si="5"/>
        <v>31</v>
      </c>
    </row>
    <row r="25" spans="1:46" x14ac:dyDescent="0.25">
      <c r="A25" t="s">
        <v>16</v>
      </c>
      <c r="B25" s="1" t="s">
        <v>28</v>
      </c>
      <c r="C25" s="37" t="s">
        <v>26</v>
      </c>
      <c r="D25" s="37"/>
      <c r="E25" s="37"/>
      <c r="F25" t="s">
        <v>49</v>
      </c>
      <c r="G25" t="s">
        <v>27</v>
      </c>
      <c r="H25" t="s">
        <v>48</v>
      </c>
      <c r="I25" t="s">
        <v>30</v>
      </c>
      <c r="J25" t="s">
        <v>31</v>
      </c>
      <c r="K25" t="s">
        <v>47</v>
      </c>
      <c r="L25" t="s">
        <v>33</v>
      </c>
      <c r="M25" t="s">
        <v>34</v>
      </c>
      <c r="N25" t="s">
        <v>35</v>
      </c>
      <c r="O25" s="25" t="str">
        <f>O11</f>
        <v>D</v>
      </c>
      <c r="P25" s="24" t="str">
        <f t="shared" ref="P25:AS25" si="6">P11</f>
        <v>L</v>
      </c>
      <c r="Q25" s="24" t="str">
        <f t="shared" si="6"/>
        <v>M</v>
      </c>
      <c r="R25" s="24" t="str">
        <f t="shared" si="6"/>
        <v>M</v>
      </c>
      <c r="S25" s="24" t="str">
        <f t="shared" si="6"/>
        <v>J</v>
      </c>
      <c r="T25" s="24" t="str">
        <f t="shared" si="6"/>
        <v>V</v>
      </c>
      <c r="U25" s="24" t="str">
        <f t="shared" si="6"/>
        <v>S</v>
      </c>
      <c r="V25" s="24" t="str">
        <f t="shared" si="6"/>
        <v>D</v>
      </c>
      <c r="W25" s="24" t="str">
        <f t="shared" si="6"/>
        <v>L</v>
      </c>
      <c r="X25" s="24" t="str">
        <f t="shared" si="6"/>
        <v>M</v>
      </c>
      <c r="Y25" s="24" t="str">
        <f t="shared" si="6"/>
        <v>M</v>
      </c>
      <c r="Z25" s="24" t="str">
        <f t="shared" si="6"/>
        <v>J</v>
      </c>
      <c r="AA25" s="24" t="str">
        <f t="shared" si="6"/>
        <v>V</v>
      </c>
      <c r="AB25" s="24" t="str">
        <f t="shared" si="6"/>
        <v>S</v>
      </c>
      <c r="AC25" s="24" t="str">
        <f t="shared" si="6"/>
        <v>D</v>
      </c>
      <c r="AD25" s="24" t="str">
        <f t="shared" si="6"/>
        <v>L</v>
      </c>
      <c r="AE25" s="24" t="str">
        <f t="shared" si="6"/>
        <v>M</v>
      </c>
      <c r="AF25" s="24" t="str">
        <f t="shared" si="6"/>
        <v>M</v>
      </c>
      <c r="AG25" s="24" t="str">
        <f t="shared" si="6"/>
        <v>J</v>
      </c>
      <c r="AH25" s="24" t="str">
        <f t="shared" si="6"/>
        <v>V</v>
      </c>
      <c r="AI25" s="24" t="str">
        <f t="shared" si="6"/>
        <v>S</v>
      </c>
      <c r="AJ25" s="24" t="str">
        <f t="shared" si="6"/>
        <v>D</v>
      </c>
      <c r="AK25" s="24" t="str">
        <f t="shared" si="6"/>
        <v>L</v>
      </c>
      <c r="AL25" s="24" t="str">
        <f t="shared" si="6"/>
        <v>M</v>
      </c>
      <c r="AM25" s="24" t="str">
        <f t="shared" si="6"/>
        <v>M</v>
      </c>
      <c r="AN25" s="24" t="str">
        <f t="shared" si="6"/>
        <v>J</v>
      </c>
      <c r="AO25" s="24" t="str">
        <f t="shared" si="6"/>
        <v>V</v>
      </c>
      <c r="AP25" s="24" t="str">
        <f t="shared" si="6"/>
        <v>S</v>
      </c>
      <c r="AQ25" s="24" t="str">
        <f t="shared" si="6"/>
        <v>D</v>
      </c>
      <c r="AR25" s="24" t="str">
        <f t="shared" si="6"/>
        <v>L</v>
      </c>
      <c r="AS25" s="26" t="str">
        <f t="shared" si="6"/>
        <v>M</v>
      </c>
    </row>
    <row r="26" spans="1:46" x14ac:dyDescent="0.25">
      <c r="A26" t="s">
        <v>17</v>
      </c>
      <c r="B26" s="1"/>
      <c r="D26"/>
      <c r="G26" t="s">
        <v>8</v>
      </c>
      <c r="H26" t="s">
        <v>29</v>
      </c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</row>
    <row r="27" spans="1:46" x14ac:dyDescent="0.25">
      <c r="O27" s="38" t="s">
        <v>3</v>
      </c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</row>
    <row r="28" spans="1:46" x14ac:dyDescent="0.25"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 t="s">
        <v>7</v>
      </c>
      <c r="AK28" s="38"/>
      <c r="AL28" s="38"/>
      <c r="AM28" s="38"/>
      <c r="AN28" s="38"/>
      <c r="AO28" s="38"/>
      <c r="AP28" s="38"/>
      <c r="AQ28" s="38"/>
      <c r="AR28" s="38"/>
      <c r="AS28" s="38"/>
    </row>
    <row r="29" spans="1:46" x14ac:dyDescent="0.25"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</row>
    <row r="30" spans="1:46" x14ac:dyDescent="0.25"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</row>
    <row r="31" spans="1:46" x14ac:dyDescent="0.25"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</row>
    <row r="32" spans="1:46" x14ac:dyDescent="0.25"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</row>
    <row r="33" spans="15:45" x14ac:dyDescent="0.25"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</row>
    <row r="34" spans="15:45" x14ac:dyDescent="0.25"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</row>
    <row r="35" spans="15:45" x14ac:dyDescent="0.25"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</row>
    <row r="36" spans="15:45" x14ac:dyDescent="0.25"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</row>
    <row r="37" spans="15:45" x14ac:dyDescent="0.25"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</row>
    <row r="38" spans="15:45" x14ac:dyDescent="0.25"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</row>
    <row r="39" spans="15:45" x14ac:dyDescent="0.25"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</row>
  </sheetData>
  <mergeCells count="4">
    <mergeCell ref="M10:N10"/>
    <mergeCell ref="H10:I10"/>
    <mergeCell ref="J10:K10"/>
    <mergeCell ref="C25:E25"/>
  </mergeCells>
  <conditionalFormatting sqref="O12:AS19 O21:AS22 P20:AT20">
    <cfRule type="colorScale" priority="4">
      <colorScale>
        <cfvo type="num" val="1"/>
        <cfvo type="num" val="2"/>
        <cfvo type="num" val="3"/>
        <color theme="4"/>
        <color theme="8"/>
        <color theme="8" tint="0.79998168889431442"/>
      </colorScale>
    </cfRule>
    <cfRule type="cellIs" dxfId="6" priority="5" operator="equal">
      <formula>"-"</formula>
    </cfRule>
  </conditionalFormatting>
  <conditionalFormatting sqref="O7:AS7">
    <cfRule type="cellIs" dxfId="5" priority="8" operator="equal">
      <formula>$D$5</formula>
    </cfRule>
  </conditionalFormatting>
  <conditionalFormatting sqref="O11:AS11">
    <cfRule type="containsText" dxfId="4" priority="6" operator="containsText" text="D">
      <formula>NOT(ISERROR(SEARCH("D",O11)))</formula>
    </cfRule>
    <cfRule type="cellIs" dxfId="3" priority="7" operator="equal">
      <formula>"S"</formula>
    </cfRule>
  </conditionalFormatting>
  <conditionalFormatting sqref="O25:AS25">
    <cfRule type="containsText" dxfId="2" priority="2" operator="containsText" text="D">
      <formula>NOT(ISERROR(SEARCH("D",O25)))</formula>
    </cfRule>
    <cfRule type="cellIs" dxfId="1" priority="3" operator="equal">
      <formula>"S"</formula>
    </cfRule>
  </conditionalFormatting>
  <dataValidations count="2">
    <dataValidation type="list" allowBlank="1" showInputMessage="1" showErrorMessage="1" sqref="C27:C34 A26">
      <formula1>Direction</formula1>
    </dataValidation>
    <dataValidation type="list" allowBlank="1" showInputMessage="1" showErrorMessage="1" sqref="G26">
      <formula1>Pilote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B6A84D3-A800-41F2-BB7B-55733D1A817C}">
            <xm:f>NOT(ISERROR(SEARCH("-",O26)))</xm:f>
            <xm:f>"-"</xm:f>
            <x14:dxf>
              <font>
                <b/>
                <i val="0"/>
                <color theme="0" tint="-0.14996795556505021"/>
              </font>
              <fill>
                <patternFill>
                  <bgColor theme="0" tint="-0.14996795556505021"/>
                </patternFill>
              </fill>
            </x14:dxf>
          </x14:cfRule>
          <xm:sqref>O26:AS39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Feuil3!$D$5:$D$12</xm:f>
          </x14:formula1>
          <xm:sqref>O26:AS39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2"/>
  <sheetViews>
    <sheetView workbookViewId="0">
      <selection activeCell="C6" sqref="C3:C6"/>
    </sheetView>
  </sheetViews>
  <sheetFormatPr baseColWidth="10" defaultRowHeight="15" x14ac:dyDescent="0.25"/>
  <sheetData>
    <row r="4" spans="1:4" x14ac:dyDescent="0.25">
      <c r="A4" t="s">
        <v>25</v>
      </c>
      <c r="C4" t="s">
        <v>27</v>
      </c>
      <c r="D4" t="s">
        <v>32</v>
      </c>
    </row>
    <row r="5" spans="1:4" x14ac:dyDescent="0.25">
      <c r="A5" t="s">
        <v>17</v>
      </c>
      <c r="C5" t="s">
        <v>9</v>
      </c>
      <c r="D5" t="s">
        <v>3</v>
      </c>
    </row>
    <row r="6" spans="1:4" x14ac:dyDescent="0.25">
      <c r="A6" t="s">
        <v>18</v>
      </c>
      <c r="C6" t="s">
        <v>8</v>
      </c>
      <c r="D6" t="s">
        <v>4</v>
      </c>
    </row>
    <row r="7" spans="1:4" x14ac:dyDescent="0.25">
      <c r="A7" t="s">
        <v>19</v>
      </c>
      <c r="D7" t="s">
        <v>5</v>
      </c>
    </row>
    <row r="8" spans="1:4" x14ac:dyDescent="0.25">
      <c r="A8" t="s">
        <v>20</v>
      </c>
      <c r="D8" t="s">
        <v>6</v>
      </c>
    </row>
    <row r="9" spans="1:4" x14ac:dyDescent="0.25">
      <c r="A9" t="s">
        <v>21</v>
      </c>
      <c r="D9" t="s">
        <v>7</v>
      </c>
    </row>
    <row r="10" spans="1:4" x14ac:dyDescent="0.25">
      <c r="A10" t="s">
        <v>22</v>
      </c>
      <c r="D10" t="s">
        <v>8</v>
      </c>
    </row>
    <row r="11" spans="1:4" x14ac:dyDescent="0.25">
      <c r="A11" t="s">
        <v>23</v>
      </c>
      <c r="D11" t="s">
        <v>9</v>
      </c>
    </row>
    <row r="12" spans="1:4" x14ac:dyDescent="0.25">
      <c r="A12" t="s">
        <v>24</v>
      </c>
      <c r="D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Feuil2</vt:lpstr>
      <vt:lpstr>Feuil3</vt:lpstr>
      <vt:lpstr>ASPP</vt:lpstr>
      <vt:lpstr>Direction</vt:lpstr>
      <vt:lpstr>Pilote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MARQUE</dc:creator>
  <cp:lastModifiedBy>Laurie MARQUE</cp:lastModifiedBy>
  <dcterms:created xsi:type="dcterms:W3CDTF">2017-10-07T06:31:16Z</dcterms:created>
  <dcterms:modified xsi:type="dcterms:W3CDTF">2017-10-07T22:45:35Z</dcterms:modified>
</cp:coreProperties>
</file>