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4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aurie\Documents\"/>
    </mc:Choice>
  </mc:AlternateContent>
  <bookViews>
    <workbookView xWindow="0" yWindow="0" windowWidth="16815" windowHeight="753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12" i="1" l="1"/>
  <c r="Q7" i="1"/>
  <c r="K11" i="1" s="1"/>
  <c r="Q9" i="1" s="1"/>
  <c r="D5" i="1"/>
  <c r="D4" i="1"/>
  <c r="F1" i="1"/>
  <c r="K10" i="1" l="1"/>
  <c r="K18" i="1" s="1"/>
  <c r="R7" i="1"/>
  <c r="S7" i="1" s="1"/>
  <c r="M10" i="1" s="1"/>
  <c r="M11" i="1"/>
  <c r="S9" i="1" s="1"/>
  <c r="T7" i="1"/>
  <c r="K14" i="1"/>
  <c r="K19" i="1"/>
  <c r="K15" i="1"/>
  <c r="K16" i="1"/>
  <c r="K17" i="1"/>
  <c r="L11" i="1"/>
  <c r="R9" i="1" s="1"/>
  <c r="L10" i="1"/>
  <c r="K13" i="1" l="1"/>
  <c r="R20" i="1"/>
  <c r="L19" i="1"/>
  <c r="L15" i="1"/>
  <c r="L16" i="1"/>
  <c r="L12" i="1"/>
  <c r="L17" i="1"/>
  <c r="L18" i="1"/>
  <c r="L13" i="1"/>
  <c r="L14" i="1"/>
  <c r="N11" i="1"/>
  <c r="T9" i="1" s="1"/>
  <c r="U7" i="1"/>
  <c r="N10" i="1"/>
  <c r="M16" i="1"/>
  <c r="M12" i="1"/>
  <c r="M17" i="1"/>
  <c r="M13" i="1"/>
  <c r="M18" i="1"/>
  <c r="M19" i="1"/>
  <c r="M14" i="1"/>
  <c r="M15" i="1"/>
  <c r="S20" i="1" l="1"/>
  <c r="N17" i="1"/>
  <c r="N13" i="1"/>
  <c r="N18" i="1"/>
  <c r="N14" i="1"/>
  <c r="N19" i="1"/>
  <c r="N15" i="1"/>
  <c r="N12" i="1"/>
  <c r="U20" i="1" s="1"/>
  <c r="N16" i="1"/>
  <c r="O10" i="1"/>
  <c r="O11" i="1"/>
  <c r="U9" i="1" s="1"/>
  <c r="V7" i="1"/>
  <c r="T20" i="1"/>
  <c r="P11" i="1" l="1"/>
  <c r="V9" i="1" s="1"/>
  <c r="W7" i="1"/>
  <c r="P10" i="1"/>
  <c r="O18" i="1"/>
  <c r="O14" i="1"/>
  <c r="O19" i="1"/>
  <c r="O15" i="1"/>
  <c r="O12" i="1"/>
  <c r="V20" i="1" s="1"/>
  <c r="O13" i="1"/>
  <c r="O16" i="1"/>
  <c r="O17" i="1"/>
  <c r="P19" i="1" l="1"/>
  <c r="P15" i="1"/>
  <c r="P16" i="1"/>
  <c r="P12" i="1"/>
  <c r="P13" i="1"/>
  <c r="P14" i="1"/>
  <c r="P17" i="1"/>
  <c r="P18" i="1"/>
  <c r="Q10" i="1"/>
  <c r="X7" i="1"/>
  <c r="Q11" i="1"/>
  <c r="W9" i="1" s="1"/>
  <c r="W20" i="1" l="1"/>
  <c r="R10" i="1"/>
  <c r="Y7" i="1"/>
  <c r="R11" i="1"/>
  <c r="X9" i="1" s="1"/>
  <c r="Q16" i="1"/>
  <c r="Q12" i="1"/>
  <c r="Q17" i="1"/>
  <c r="Q13" i="1"/>
  <c r="Q14" i="1"/>
  <c r="Q15" i="1"/>
  <c r="Q18" i="1"/>
  <c r="Q19" i="1"/>
  <c r="X20" i="1" l="1"/>
  <c r="R17" i="1"/>
  <c r="R13" i="1"/>
  <c r="R18" i="1"/>
  <c r="R14" i="1"/>
  <c r="R15" i="1"/>
  <c r="R16" i="1"/>
  <c r="R19" i="1"/>
  <c r="R12" i="1"/>
  <c r="S10" i="1"/>
  <c r="S11" i="1"/>
  <c r="Y9" i="1" s="1"/>
  <c r="Z7" i="1"/>
  <c r="S18" i="1" l="1"/>
  <c r="S14" i="1"/>
  <c r="S19" i="1"/>
  <c r="S15" i="1"/>
  <c r="S16" i="1"/>
  <c r="S17" i="1"/>
  <c r="S13" i="1"/>
  <c r="S12" i="1"/>
  <c r="Z20" i="1" s="1"/>
  <c r="T11" i="1"/>
  <c r="Z9" i="1" s="1"/>
  <c r="T10" i="1"/>
  <c r="AA7" i="1"/>
  <c r="Y20" i="1"/>
  <c r="U11" i="1" l="1"/>
  <c r="AA9" i="1" s="1"/>
  <c r="AB7" i="1"/>
  <c r="U10" i="1"/>
  <c r="T19" i="1"/>
  <c r="T15" i="1"/>
  <c r="T16" i="1"/>
  <c r="T12" i="1"/>
  <c r="T17" i="1"/>
  <c r="T13" i="1"/>
  <c r="T18" i="1"/>
  <c r="T14" i="1"/>
  <c r="U16" i="1" l="1"/>
  <c r="U12" i="1"/>
  <c r="U17" i="1"/>
  <c r="U13" i="1"/>
  <c r="U18" i="1"/>
  <c r="U14" i="1"/>
  <c r="U19" i="1"/>
  <c r="U15" i="1"/>
  <c r="V11" i="1"/>
  <c r="AB9" i="1" s="1"/>
  <c r="AC7" i="1"/>
  <c r="V10" i="1"/>
  <c r="AA20" i="1"/>
  <c r="V17" i="1" l="1"/>
  <c r="V13" i="1"/>
  <c r="V18" i="1"/>
  <c r="V14" i="1"/>
  <c r="V19" i="1"/>
  <c r="V12" i="1"/>
  <c r="V15" i="1"/>
  <c r="V16" i="1"/>
  <c r="W10" i="1"/>
  <c r="W11" i="1"/>
  <c r="AC9" i="1" s="1"/>
  <c r="AD7" i="1"/>
  <c r="AB20" i="1"/>
  <c r="X11" i="1" l="1"/>
  <c r="AD9" i="1" s="1"/>
  <c r="X10" i="1"/>
  <c r="AE7" i="1"/>
  <c r="AC20" i="1"/>
  <c r="W18" i="1"/>
  <c r="W14" i="1"/>
  <c r="W19" i="1"/>
  <c r="W15" i="1"/>
  <c r="W12" i="1"/>
  <c r="W13" i="1"/>
  <c r="W16" i="1"/>
  <c r="W17" i="1"/>
  <c r="AF7" i="1" l="1"/>
  <c r="Y11" i="1"/>
  <c r="AE9" i="1" s="1"/>
  <c r="Y10" i="1"/>
  <c r="X19" i="1"/>
  <c r="X15" i="1"/>
  <c r="X16" i="1"/>
  <c r="X12" i="1"/>
  <c r="X13" i="1"/>
  <c r="X17" i="1"/>
  <c r="X14" i="1"/>
  <c r="X18" i="1"/>
  <c r="AD20" i="1"/>
  <c r="AE20" i="1" l="1"/>
  <c r="Y16" i="1"/>
  <c r="Y12" i="1"/>
  <c r="Y17" i="1"/>
  <c r="Y13" i="1"/>
  <c r="Y14" i="1"/>
  <c r="Y15" i="1"/>
  <c r="Y18" i="1"/>
  <c r="Y19" i="1"/>
  <c r="AG7" i="1"/>
  <c r="Z11" i="1"/>
  <c r="AF9" i="1" s="1"/>
  <c r="Z10" i="1"/>
  <c r="Z17" i="1" l="1"/>
  <c r="Z13" i="1"/>
  <c r="Z18" i="1"/>
  <c r="Z14" i="1"/>
  <c r="Z15" i="1"/>
  <c r="Z16" i="1"/>
  <c r="Z19" i="1"/>
  <c r="Z12" i="1"/>
  <c r="AG20" i="1" s="1"/>
  <c r="AF20" i="1"/>
  <c r="AA10" i="1"/>
  <c r="AA11" i="1"/>
  <c r="AG9" i="1" s="1"/>
  <c r="AH7" i="1"/>
  <c r="AB11" i="1" l="1"/>
  <c r="AH9" i="1" s="1"/>
  <c r="AB10" i="1"/>
  <c r="AI7" i="1"/>
  <c r="AA18" i="1"/>
  <c r="AA14" i="1"/>
  <c r="AA19" i="1"/>
  <c r="AA15" i="1"/>
  <c r="AA16" i="1"/>
  <c r="AA12" i="1"/>
  <c r="AA17" i="1"/>
  <c r="AA13" i="1"/>
  <c r="AC10" i="1" l="1"/>
  <c r="AC11" i="1"/>
  <c r="AI9" i="1" s="1"/>
  <c r="AJ7" i="1"/>
  <c r="AB19" i="1"/>
  <c r="AB15" i="1"/>
  <c r="AB16" i="1"/>
  <c r="AB12" i="1"/>
  <c r="AB17" i="1"/>
  <c r="AB18" i="1"/>
  <c r="AB13" i="1"/>
  <c r="AB14" i="1"/>
  <c r="AH20" i="1"/>
  <c r="AD10" i="1" l="1"/>
  <c r="AD11" i="1"/>
  <c r="AJ9" i="1" s="1"/>
  <c r="AK7" i="1"/>
  <c r="AI20" i="1"/>
  <c r="AC16" i="1"/>
  <c r="AC12" i="1"/>
  <c r="AC17" i="1"/>
  <c r="AC13" i="1"/>
  <c r="AC18" i="1"/>
  <c r="AC19" i="1"/>
  <c r="AC14" i="1"/>
  <c r="AC15" i="1"/>
  <c r="AE10" i="1" l="1"/>
  <c r="AE11" i="1"/>
  <c r="AK9" i="1" s="1"/>
  <c r="AL7" i="1"/>
  <c r="AJ20" i="1"/>
  <c r="AD17" i="1"/>
  <c r="AD13" i="1"/>
  <c r="AD18" i="1"/>
  <c r="AD14" i="1"/>
  <c r="AD19" i="1"/>
  <c r="AD15" i="1"/>
  <c r="AD12" i="1"/>
  <c r="AD16" i="1"/>
  <c r="AK20" i="1" l="1"/>
  <c r="AF11" i="1"/>
  <c r="AL9" i="1" s="1"/>
  <c r="AM7" i="1"/>
  <c r="AF10" i="1"/>
  <c r="AE18" i="1"/>
  <c r="AE14" i="1"/>
  <c r="AE19" i="1"/>
  <c r="AE15" i="1"/>
  <c r="AE12" i="1"/>
  <c r="AE13" i="1"/>
  <c r="AE16" i="1"/>
  <c r="AE17" i="1"/>
  <c r="AL20" i="1" l="1"/>
  <c r="AF19" i="1"/>
  <c r="AF15" i="1"/>
  <c r="AF16" i="1"/>
  <c r="AF12" i="1"/>
  <c r="AF13" i="1"/>
  <c r="AF14" i="1"/>
  <c r="AF17" i="1"/>
  <c r="AF18" i="1"/>
  <c r="AN7" i="1"/>
  <c r="AG10" i="1"/>
  <c r="AG11" i="1"/>
  <c r="AM9" i="1" s="1"/>
  <c r="AM20" i="1" l="1"/>
  <c r="AG16" i="1"/>
  <c r="AG12" i="1"/>
  <c r="AG17" i="1"/>
  <c r="AG13" i="1"/>
  <c r="AG14" i="1"/>
  <c r="AG15" i="1"/>
  <c r="AG18" i="1"/>
  <c r="AG19" i="1"/>
  <c r="AH10" i="1"/>
  <c r="AO7" i="1"/>
  <c r="AH11" i="1"/>
  <c r="AN9" i="1" s="1"/>
  <c r="AI10" i="1" l="1"/>
  <c r="AI11" i="1"/>
  <c r="AO9" i="1" s="1"/>
  <c r="AP7" i="1"/>
  <c r="AN20" i="1"/>
  <c r="AH17" i="1"/>
  <c r="AH13" i="1"/>
  <c r="AH18" i="1"/>
  <c r="AH14" i="1"/>
  <c r="AH15" i="1"/>
  <c r="AH16" i="1"/>
  <c r="AH19" i="1"/>
  <c r="AH12" i="1"/>
  <c r="AO20" i="1" s="1"/>
  <c r="AJ11" i="1" l="1"/>
  <c r="AP9" i="1" s="1"/>
  <c r="AJ10" i="1"/>
  <c r="AQ7" i="1"/>
  <c r="AI18" i="1"/>
  <c r="AI14" i="1"/>
  <c r="AI19" i="1"/>
  <c r="AI15" i="1"/>
  <c r="AI16" i="1"/>
  <c r="AI17" i="1"/>
  <c r="AI12" i="1"/>
  <c r="AI13" i="1"/>
  <c r="AK10" i="1" l="1"/>
  <c r="AK11" i="1"/>
  <c r="AQ9" i="1" s="1"/>
  <c r="AR7" i="1"/>
  <c r="AP20" i="1"/>
  <c r="AJ19" i="1"/>
  <c r="AJ15" i="1"/>
  <c r="AJ16" i="1"/>
  <c r="AJ12" i="1"/>
  <c r="AQ20" i="1" s="1"/>
  <c r="AJ17" i="1"/>
  <c r="AJ13" i="1"/>
  <c r="AJ18" i="1"/>
  <c r="AJ14" i="1"/>
  <c r="AL10" i="1" l="1"/>
  <c r="AL11" i="1"/>
  <c r="AR9" i="1" s="1"/>
  <c r="AS7" i="1"/>
  <c r="AK16" i="1"/>
  <c r="AK12" i="1"/>
  <c r="AK17" i="1"/>
  <c r="AK13" i="1"/>
  <c r="AK18" i="1"/>
  <c r="AK19" i="1"/>
  <c r="AK14" i="1"/>
  <c r="AK15" i="1"/>
  <c r="AM10" i="1" l="1"/>
  <c r="AM11" i="1"/>
  <c r="AS9" i="1" s="1"/>
  <c r="AT7" i="1"/>
  <c r="AR20" i="1"/>
  <c r="AL17" i="1"/>
  <c r="AL13" i="1"/>
  <c r="AL18" i="1"/>
  <c r="AL14" i="1"/>
  <c r="AL19" i="1"/>
  <c r="AL12" i="1"/>
  <c r="AL15" i="1"/>
  <c r="AL16" i="1"/>
  <c r="AS20" i="1" l="1"/>
  <c r="AN11" i="1"/>
  <c r="AT9" i="1" s="1"/>
  <c r="AN10" i="1"/>
  <c r="AU7" i="1"/>
  <c r="AM18" i="1"/>
  <c r="AM14" i="1"/>
  <c r="AM19" i="1"/>
  <c r="AM15" i="1"/>
  <c r="AM12" i="1"/>
  <c r="AM13" i="1"/>
  <c r="AM16" i="1"/>
  <c r="AM17" i="1"/>
  <c r="AT20" i="1" l="1"/>
  <c r="AO11" i="1"/>
  <c r="AU9" i="1" s="1"/>
  <c r="AO10" i="1"/>
  <c r="AN19" i="1"/>
  <c r="AN15" i="1"/>
  <c r="AN16" i="1"/>
  <c r="AN12" i="1"/>
  <c r="AN13" i="1"/>
  <c r="AN14" i="1"/>
  <c r="AN17" i="1"/>
  <c r="AN18" i="1"/>
  <c r="AU20" i="1" l="1"/>
  <c r="AO16" i="1"/>
  <c r="AO12" i="1"/>
  <c r="AO17" i="1"/>
  <c r="AO13" i="1"/>
  <c r="AO14" i="1"/>
  <c r="AO15" i="1"/>
  <c r="AO18" i="1"/>
  <c r="AO19" i="1"/>
  <c r="AV20" i="1" l="1"/>
</calcChain>
</file>

<file path=xl/sharedStrings.xml><?xml version="1.0" encoding="utf-8"?>
<sst xmlns="http://schemas.openxmlformats.org/spreadsheetml/2006/main" count="33" uniqueCount="25">
  <si>
    <t xml:space="preserve">Planning de congés du mois de </t>
  </si>
  <si>
    <t>Date de début</t>
  </si>
  <si>
    <t>Date de fin</t>
  </si>
  <si>
    <t>CONGES</t>
  </si>
  <si>
    <t>FORMATION</t>
  </si>
  <si>
    <t>RTT</t>
  </si>
  <si>
    <t>Maladie</t>
  </si>
  <si>
    <t>Récurrence</t>
  </si>
  <si>
    <t>AFB</t>
  </si>
  <si>
    <t>Tous les mercredis</t>
  </si>
  <si>
    <t>AH</t>
  </si>
  <si>
    <t>Tous les vendredis</t>
  </si>
  <si>
    <t>BL</t>
  </si>
  <si>
    <t>IP</t>
  </si>
  <si>
    <t>Tous les mardis AM</t>
  </si>
  <si>
    <t>MB</t>
  </si>
  <si>
    <t>Tous les lundis semaines impairs</t>
  </si>
  <si>
    <t>SB</t>
  </si>
  <si>
    <t>Tous les vendredis AM</t>
  </si>
  <si>
    <t>SR</t>
  </si>
  <si>
    <t>StM</t>
  </si>
  <si>
    <t>Alerte 1</t>
  </si>
  <si>
    <t>Concours</t>
  </si>
  <si>
    <t>Tous les vendredis semaines paire</t>
  </si>
  <si>
    <t>Tous les vendredis semaines impair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</si>
</sst>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theme="4"/>
      <name val="Calibri"/>
      <family val="2"/>
      <scheme val="minor"/>
    </font>
    <font>
      <b/>
      <sz val="11"/>
      <color rgb="FFFF0000"/>
      <name val="Wingdings"/>
      <charset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1" fillId="0" borderId="0" xfId="0" applyFont="1"/>
    <xf numFmtId="14" fontId="1" fillId="0" borderId="0" xfId="0" applyNumberFormat="1" applyFont="1"/>
    <xf numFmtId="0" fontId="2" fillId="0" borderId="0" xfId="0" applyFont="1"/>
    <xf numFmtId="14" fontId="3" fillId="0" borderId="0" xfId="0" applyNumberFormat="1" applyFont="1"/>
    <xf numFmtId="0" fontId="4" fillId="0" borderId="0" xfId="0" applyFont="1"/>
    <xf numFmtId="14" fontId="4" fillId="0" borderId="0" xfId="0" applyNumberFormat="1" applyFont="1"/>
    <xf numFmtId="14" fontId="5" fillId="2" borderId="0" xfId="0" applyNumberFormat="1" applyFont="1" applyFill="1" applyAlignment="1">
      <alignment textRotation="90" wrapText="1"/>
    </xf>
    <xf numFmtId="14" fontId="5" fillId="2" borderId="0" xfId="0" applyNumberFormat="1" applyFont="1" applyFill="1" applyAlignment="1">
      <alignment textRotation="90"/>
    </xf>
    <xf numFmtId="0" fontId="6" fillId="0" borderId="0" xfId="0" applyFont="1"/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14" fontId="1" fillId="0" borderId="2" xfId="0" applyNumberFormat="1" applyFont="1" applyBorder="1" applyAlignment="1">
      <alignment horizontal="center" vertical="center"/>
    </xf>
    <xf numFmtId="14" fontId="1" fillId="0" borderId="3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14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1" xfId="0" applyFont="1" applyBorder="1"/>
    <xf numFmtId="1" fontId="1" fillId="0" borderId="1" xfId="0" applyNumberFormat="1" applyFont="1" applyBorder="1"/>
    <xf numFmtId="1" fontId="1" fillId="0" borderId="2" xfId="0" applyNumberFormat="1" applyFont="1" applyBorder="1"/>
    <xf numFmtId="1" fontId="1" fillId="0" borderId="8" xfId="0" applyNumberFormat="1" applyFont="1" applyBorder="1" applyAlignment="1">
      <alignment wrapText="1"/>
    </xf>
    <xf numFmtId="1" fontId="1" fillId="0" borderId="8" xfId="0" applyNumberFormat="1" applyFont="1" applyBorder="1"/>
    <xf numFmtId="0" fontId="7" fillId="0" borderId="9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1" fontId="1" fillId="0" borderId="2" xfId="0" applyNumberFormat="1" applyFont="1" applyBorder="1" applyAlignment="1">
      <alignment wrapText="1"/>
    </xf>
    <xf numFmtId="0" fontId="7" fillId="0" borderId="12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1" fontId="1" fillId="0" borderId="15" xfId="0" applyNumberFormat="1" applyFont="1" applyBorder="1" applyAlignment="1">
      <alignment wrapText="1"/>
    </xf>
    <xf numFmtId="1" fontId="1" fillId="0" borderId="15" xfId="0" applyNumberFormat="1" applyFont="1" applyBorder="1"/>
    <xf numFmtId="0" fontId="7" fillId="0" borderId="16" xfId="0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0" fontId="7" fillId="0" borderId="18" xfId="0" applyFont="1" applyBorder="1" applyAlignment="1">
      <alignment horizontal="center" vertical="center"/>
    </xf>
    <xf numFmtId="0" fontId="1" fillId="0" borderId="0" xfId="0" applyFont="1" applyAlignment="1">
      <alignment wrapText="1"/>
    </xf>
    <xf numFmtId="0" fontId="8" fillId="0" borderId="0" xfId="0" applyFont="1" applyAlignment="1">
      <alignment horizontal="center" vertical="center"/>
    </xf>
  </cellXfs>
  <cellStyles count="1">
    <cellStyle name="Normal" xfId="0" builtinId="0"/>
  </cellStyles>
  <dxfs count="8"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20"/>
  <sheetViews>
    <sheetView tabSelected="1" workbookViewId="0">
      <selection activeCell="B7" sqref="B1:B7"/>
    </sheetView>
  </sheetViews>
  <sheetFormatPr baseColWidth="10" defaultRowHeight="15" x14ac:dyDescent="0.25"/>
  <sheetData>
    <row r="1" spans="1:47" s="1" customFormat="1" x14ac:dyDescent="0.25">
      <c r="C1" s="1" t="s">
        <v>0</v>
      </c>
      <c r="D1" s="2"/>
      <c r="F1" s="3" t="str">
        <f>TEXT(D3,"mmmm aaaa")</f>
        <v>octobre 2017</v>
      </c>
    </row>
    <row r="2" spans="1:47" s="1" customFormat="1" x14ac:dyDescent="0.25">
      <c r="D2" s="2"/>
    </row>
    <row r="3" spans="1:47" s="1" customFormat="1" x14ac:dyDescent="0.25">
      <c r="C3" s="1" t="s">
        <v>1</v>
      </c>
      <c r="D3" s="2">
        <v>43009</v>
      </c>
    </row>
    <row r="4" spans="1:47" s="1" customFormat="1" x14ac:dyDescent="0.25">
      <c r="C4" s="1" t="s">
        <v>2</v>
      </c>
      <c r="D4" s="2">
        <f>EOMONTH(D3,0)</f>
        <v>43039</v>
      </c>
    </row>
    <row r="5" spans="1:47" s="1" customFormat="1" x14ac:dyDescent="0.25">
      <c r="D5" s="4">
        <f ca="1">TODAY()</f>
        <v>43018</v>
      </c>
    </row>
    <row r="6" spans="1:47" s="1" customFormat="1" x14ac:dyDescent="0.25">
      <c r="D6" s="2"/>
    </row>
    <row r="7" spans="1:47" s="5" customFormat="1" ht="54.75" x14ac:dyDescent="0.25">
      <c r="D7" s="6"/>
      <c r="Q7" s="7">
        <f>D3</f>
        <v>43009</v>
      </c>
      <c r="R7" s="8">
        <f>Q7+1</f>
        <v>43010</v>
      </c>
      <c r="S7" s="8">
        <f t="shared" ref="S7:AQ7" si="0">R7+1</f>
        <v>43011</v>
      </c>
      <c r="T7" s="8">
        <f t="shared" si="0"/>
        <v>43012</v>
      </c>
      <c r="U7" s="8">
        <f t="shared" si="0"/>
        <v>43013</v>
      </c>
      <c r="V7" s="8">
        <f t="shared" si="0"/>
        <v>43014</v>
      </c>
      <c r="W7" s="8">
        <f t="shared" si="0"/>
        <v>43015</v>
      </c>
      <c r="X7" s="8">
        <f t="shared" si="0"/>
        <v>43016</v>
      </c>
      <c r="Y7" s="8">
        <f t="shared" si="0"/>
        <v>43017</v>
      </c>
      <c r="Z7" s="8">
        <f t="shared" si="0"/>
        <v>43018</v>
      </c>
      <c r="AA7" s="8">
        <f t="shared" si="0"/>
        <v>43019</v>
      </c>
      <c r="AB7" s="8">
        <f t="shared" si="0"/>
        <v>43020</v>
      </c>
      <c r="AC7" s="8">
        <f t="shared" si="0"/>
        <v>43021</v>
      </c>
      <c r="AD7" s="8">
        <f t="shared" si="0"/>
        <v>43022</v>
      </c>
      <c r="AE7" s="8">
        <f t="shared" si="0"/>
        <v>43023</v>
      </c>
      <c r="AF7" s="8">
        <f t="shared" si="0"/>
        <v>43024</v>
      </c>
      <c r="AG7" s="8">
        <f t="shared" si="0"/>
        <v>43025</v>
      </c>
      <c r="AH7" s="8">
        <f t="shared" si="0"/>
        <v>43026</v>
      </c>
      <c r="AI7" s="8">
        <f t="shared" si="0"/>
        <v>43027</v>
      </c>
      <c r="AJ7" s="8">
        <f t="shared" si="0"/>
        <v>43028</v>
      </c>
      <c r="AK7" s="8">
        <f t="shared" si="0"/>
        <v>43029</v>
      </c>
      <c r="AL7" s="8">
        <f t="shared" si="0"/>
        <v>43030</v>
      </c>
      <c r="AM7" s="8">
        <f t="shared" si="0"/>
        <v>43031</v>
      </c>
      <c r="AN7" s="8">
        <f t="shared" si="0"/>
        <v>43032</v>
      </c>
      <c r="AO7" s="8">
        <f t="shared" si="0"/>
        <v>43033</v>
      </c>
      <c r="AP7" s="8">
        <f t="shared" si="0"/>
        <v>43034</v>
      </c>
      <c r="AQ7" s="8">
        <f t="shared" si="0"/>
        <v>43035</v>
      </c>
      <c r="AR7" s="8">
        <f>IFERROR(IF(AQ7+1&gt;D4,"",AQ7+1),"")</f>
        <v>43036</v>
      </c>
      <c r="AS7" s="8">
        <f>IFERROR(IF(AR7+1&gt;D4,"",AR7+1),"")</f>
        <v>43037</v>
      </c>
      <c r="AT7" s="8">
        <f>IFERROR(IF(AS7+1&gt;D4,"",AS7+1),"")</f>
        <v>43038</v>
      </c>
      <c r="AU7" s="8">
        <f>IFERROR(IF(AT7+1&gt;D4,"",AT7+1),"")</f>
        <v>43039</v>
      </c>
    </row>
    <row r="8" spans="1:47" s="1" customFormat="1" x14ac:dyDescent="0.25">
      <c r="D8" s="2"/>
    </row>
    <row r="9" spans="1:47" s="1" customFormat="1" x14ac:dyDescent="0.25">
      <c r="D9" s="2"/>
      <c r="Q9" s="9" t="str">
        <f>IF(K11="L", "S " &amp; WEEKNUM(Q7),"")</f>
        <v/>
      </c>
      <c r="R9" s="9" t="str">
        <f>IF(L11="L", "S " &amp; WEEKNUM(R7),"")</f>
        <v>S 40</v>
      </c>
      <c r="S9" s="9" t="str">
        <f>IF(M11="L", "S " &amp; WEEKNUM(S7),"")</f>
        <v/>
      </c>
      <c r="T9" s="9" t="str">
        <f>IF(N11="L", "S " &amp; WEEKNUM(T7),"")</f>
        <v/>
      </c>
      <c r="U9" s="9" t="str">
        <f>IF(O11="L", "S " &amp; WEEKNUM(U7),"")</f>
        <v/>
      </c>
      <c r="V9" s="9" t="str">
        <f>IF(P11="L", "S " &amp; WEEKNUM(V7),"")</f>
        <v/>
      </c>
      <c r="W9" s="9" t="str">
        <f>IF(Q11="L", "S " &amp; WEEKNUM(W7),"")</f>
        <v/>
      </c>
      <c r="X9" s="9" t="str">
        <f>IF(R11="L", "S " &amp; WEEKNUM(X7),"")</f>
        <v/>
      </c>
      <c r="Y9" s="9" t="str">
        <f>IF(S11="L", "S " &amp; WEEKNUM(Y7),"")</f>
        <v>S 41</v>
      </c>
      <c r="Z9" s="9" t="str">
        <f>IF(T11="L", "S " &amp; WEEKNUM(Z7),"")</f>
        <v/>
      </c>
      <c r="AA9" s="9" t="str">
        <f>IF(U11="L", "S " &amp; WEEKNUM(AA7),"")</f>
        <v/>
      </c>
      <c r="AB9" s="9" t="str">
        <f>IF(V11="L", "S " &amp; WEEKNUM(AB7),"")</f>
        <v/>
      </c>
      <c r="AC9" s="9" t="str">
        <f>IF(W11="L", "S " &amp; WEEKNUM(AC7),"")</f>
        <v/>
      </c>
      <c r="AD9" s="9" t="str">
        <f>IF(X11="L", "S " &amp; WEEKNUM(AD7),"")</f>
        <v/>
      </c>
      <c r="AE9" s="9" t="str">
        <f>IF(Y11="L", "S " &amp; WEEKNUM(AE7),"")</f>
        <v/>
      </c>
      <c r="AF9" s="9" t="str">
        <f>IF(Z11="L", "S " &amp; WEEKNUM(AF7),"")</f>
        <v>S 42</v>
      </c>
      <c r="AG9" s="9" t="str">
        <f>IF(AA11="L", "S " &amp; WEEKNUM(AG7),"")</f>
        <v/>
      </c>
      <c r="AH9" s="9" t="str">
        <f>IF(AB11="L", "S " &amp; WEEKNUM(AH7),"")</f>
        <v/>
      </c>
      <c r="AI9" s="9" t="str">
        <f>IF(AC11="L", "S " &amp; WEEKNUM(AI7),"")</f>
        <v/>
      </c>
      <c r="AJ9" s="9" t="str">
        <f>IF(AD11="L", "S " &amp; WEEKNUM(AJ7),"")</f>
        <v/>
      </c>
      <c r="AK9" s="9" t="str">
        <f>IF(AE11="L", "S " &amp; WEEKNUM(AK7),"")</f>
        <v/>
      </c>
      <c r="AL9" s="9" t="str">
        <f>IF(AF11="L", "S " &amp; WEEKNUM(AL7),"")</f>
        <v/>
      </c>
      <c r="AM9" s="9" t="str">
        <f>IF(AG11="L", "S " &amp; WEEKNUM(AM7),"")</f>
        <v>S 43</v>
      </c>
      <c r="AN9" s="9" t="str">
        <f>IF(AH11="L", "S " &amp; WEEKNUM(AN7),"")</f>
        <v/>
      </c>
      <c r="AO9" s="9" t="str">
        <f>IF(AI11="L", "S " &amp; WEEKNUM(AO7),"")</f>
        <v/>
      </c>
      <c r="AP9" s="9" t="str">
        <f>IF(AJ11="L", "S " &amp; WEEKNUM(AP7),"")</f>
        <v/>
      </c>
      <c r="AQ9" s="9" t="str">
        <f>IF(AK11="L", "S " &amp; WEEKNUM(AQ7),"")</f>
        <v/>
      </c>
      <c r="AR9" s="9" t="str">
        <f>IFERROR(IF(AL11="L", "S " &amp; WEEKNUM(AR7),""),"")</f>
        <v/>
      </c>
      <c r="AS9" s="9" t="str">
        <f>IFERROR(IF(AM11="L", "S " &amp; WEEKNUM(AS7),""),"")</f>
        <v/>
      </c>
      <c r="AT9" s="9" t="str">
        <f>IFERROR(IF(AN11="L", "S " &amp; WEEKNUM(AT7),""),"")</f>
        <v>S 44</v>
      </c>
      <c r="AU9" s="9" t="str">
        <f>IFERROR(IF(AO11="L", "S " &amp; WEEKNUM(AU7),""),"")</f>
        <v/>
      </c>
    </row>
    <row r="10" spans="1:47" s="10" customFormat="1" x14ac:dyDescent="0.25">
      <c r="A10" s="11"/>
      <c r="B10" s="12" t="s">
        <v>3</v>
      </c>
      <c r="C10" s="13"/>
      <c r="D10" s="14" t="s">
        <v>4</v>
      </c>
      <c r="E10" s="15"/>
      <c r="F10" s="16" t="s">
        <v>5</v>
      </c>
      <c r="G10" s="14" t="s">
        <v>6</v>
      </c>
      <c r="H10" s="15"/>
      <c r="I10" s="14" t="s">
        <v>22</v>
      </c>
      <c r="J10" s="15"/>
      <c r="K10" s="17">
        <f>DAY(Q7)</f>
        <v>1</v>
      </c>
      <c r="L10" s="18">
        <f>DAY(R7)</f>
        <v>2</v>
      </c>
      <c r="M10" s="18">
        <f>DAY(S7)</f>
        <v>3</v>
      </c>
      <c r="N10" s="18">
        <f>DAY(T7)</f>
        <v>4</v>
      </c>
      <c r="O10" s="18">
        <f>DAY(U7)</f>
        <v>5</v>
      </c>
      <c r="P10" s="18">
        <f>DAY(V7)</f>
        <v>6</v>
      </c>
      <c r="Q10" s="18">
        <f>DAY(W7)</f>
        <v>7</v>
      </c>
      <c r="R10" s="18">
        <f>DAY(X7)</f>
        <v>8</v>
      </c>
      <c r="S10" s="18">
        <f>DAY(Y7)</f>
        <v>9</v>
      </c>
      <c r="T10" s="18">
        <f>DAY(Z7)</f>
        <v>10</v>
      </c>
      <c r="U10" s="18">
        <f>DAY(AA7)</f>
        <v>11</v>
      </c>
      <c r="V10" s="18">
        <f>DAY(AB7)</f>
        <v>12</v>
      </c>
      <c r="W10" s="18">
        <f>DAY(AC7)</f>
        <v>13</v>
      </c>
      <c r="X10" s="18">
        <f>DAY(AD7)</f>
        <v>14</v>
      </c>
      <c r="Y10" s="18">
        <f>DAY(AE7)</f>
        <v>15</v>
      </c>
      <c r="Z10" s="18">
        <f>DAY(AF7)</f>
        <v>16</v>
      </c>
      <c r="AA10" s="18">
        <f>DAY(AG7)</f>
        <v>17</v>
      </c>
      <c r="AB10" s="18">
        <f>DAY(AH7)</f>
        <v>18</v>
      </c>
      <c r="AC10" s="18">
        <f>DAY(AI7)</f>
        <v>19</v>
      </c>
      <c r="AD10" s="18">
        <f>DAY(AJ7)</f>
        <v>20</v>
      </c>
      <c r="AE10" s="18">
        <f>DAY(AK7)</f>
        <v>21</v>
      </c>
      <c r="AF10" s="18">
        <f>DAY(AL7)</f>
        <v>22</v>
      </c>
      <c r="AG10" s="18">
        <f>DAY(AM7)</f>
        <v>23</v>
      </c>
      <c r="AH10" s="18">
        <f>DAY(AN7)</f>
        <v>24</v>
      </c>
      <c r="AI10" s="18">
        <f>DAY(AO7)</f>
        <v>25</v>
      </c>
      <c r="AJ10" s="18">
        <f>DAY(AP7)</f>
        <v>26</v>
      </c>
      <c r="AK10" s="18">
        <f>DAY(AQ7)</f>
        <v>27</v>
      </c>
      <c r="AL10" s="18">
        <f>IFERROR(DAY(AR7),"")</f>
        <v>28</v>
      </c>
      <c r="AM10" s="18">
        <f>IFERROR(DAY(AS7),"")</f>
        <v>29</v>
      </c>
      <c r="AN10" s="18">
        <f>IFERROR(DAY(AT7),"")</f>
        <v>30</v>
      </c>
      <c r="AO10" s="19">
        <f>IFERROR(DAY(AU7),"")</f>
        <v>31</v>
      </c>
    </row>
    <row r="11" spans="1:47" s="10" customFormat="1" ht="30" x14ac:dyDescent="0.25">
      <c r="A11" s="11"/>
      <c r="B11" s="20" t="s">
        <v>1</v>
      </c>
      <c r="C11" s="21" t="s">
        <v>2</v>
      </c>
      <c r="D11" s="21" t="s">
        <v>1</v>
      </c>
      <c r="E11" s="22" t="s">
        <v>2</v>
      </c>
      <c r="F11" s="22" t="s">
        <v>7</v>
      </c>
      <c r="G11" s="21" t="s">
        <v>1</v>
      </c>
      <c r="H11" s="21" t="s">
        <v>2</v>
      </c>
      <c r="I11" s="22" t="s">
        <v>1</v>
      </c>
      <c r="J11" s="22" t="s">
        <v>2</v>
      </c>
      <c r="K11" s="17" t="str">
        <f>CHOOSE(WEEKDAY(Q7),"D","L","M","M","J","V","S")</f>
        <v>D</v>
      </c>
      <c r="L11" s="18" t="str">
        <f>CHOOSE(WEEKDAY(R7),"D","L","M","M","J","V","S")</f>
        <v>L</v>
      </c>
      <c r="M11" s="18" t="str">
        <f>CHOOSE(WEEKDAY(S7),"D","L","M","M","J","V","S")</f>
        <v>M</v>
      </c>
      <c r="N11" s="18" t="str">
        <f>CHOOSE(WEEKDAY(T7),"D","L","M","M","J","V","S")</f>
        <v>M</v>
      </c>
      <c r="O11" s="18" t="str">
        <f>CHOOSE(WEEKDAY(U7),"D","L","M","M","J","V","S")</f>
        <v>J</v>
      </c>
      <c r="P11" s="18" t="str">
        <f>CHOOSE(WEEKDAY(V7),"D","L","M","M","J","V","S")</f>
        <v>V</v>
      </c>
      <c r="Q11" s="18" t="str">
        <f>CHOOSE(WEEKDAY(W7),"D","L","M","M","J","V","S")</f>
        <v>S</v>
      </c>
      <c r="R11" s="18" t="str">
        <f>CHOOSE(WEEKDAY(X7),"D","L","M","M","J","V","S")</f>
        <v>D</v>
      </c>
      <c r="S11" s="18" t="str">
        <f>CHOOSE(WEEKDAY(Y7),"D","L","M","M","J","V","S")</f>
        <v>L</v>
      </c>
      <c r="T11" s="18" t="str">
        <f>CHOOSE(WEEKDAY(Z7),"D","L","M","M","J","V","S")</f>
        <v>M</v>
      </c>
      <c r="U11" s="18" t="str">
        <f>CHOOSE(WEEKDAY(AA7),"D","L","M","M","J","V","S")</f>
        <v>M</v>
      </c>
      <c r="V11" s="18" t="str">
        <f>CHOOSE(WEEKDAY(AB7),"D","L","M","M","J","V","S")</f>
        <v>J</v>
      </c>
      <c r="W11" s="18" t="str">
        <f>CHOOSE(WEEKDAY(AC7),"D","L","M","M","J","V","S")</f>
        <v>V</v>
      </c>
      <c r="X11" s="18" t="str">
        <f>CHOOSE(WEEKDAY(AD7),"D","L","M","M","J","V","S")</f>
        <v>S</v>
      </c>
      <c r="Y11" s="18" t="str">
        <f>CHOOSE(WEEKDAY(AE7),"D","L","M","M","J","V","S")</f>
        <v>D</v>
      </c>
      <c r="Z11" s="18" t="str">
        <f>CHOOSE(WEEKDAY(AF7),"D","L","M","M","J","V","S")</f>
        <v>L</v>
      </c>
      <c r="AA11" s="18" t="str">
        <f>CHOOSE(WEEKDAY(AG7),"D","L","M","M","J","V","S")</f>
        <v>M</v>
      </c>
      <c r="AB11" s="18" t="str">
        <f>CHOOSE(WEEKDAY(AH7),"D","L","M","M","J","V","S")</f>
        <v>M</v>
      </c>
      <c r="AC11" s="18" t="str">
        <f>CHOOSE(WEEKDAY(AI7),"D","L","M","M","J","V","S")</f>
        <v>J</v>
      </c>
      <c r="AD11" s="18" t="str">
        <f>CHOOSE(WEEKDAY(AJ7),"D","L","M","M","J","V","S")</f>
        <v>V</v>
      </c>
      <c r="AE11" s="18" t="str">
        <f>CHOOSE(WEEKDAY(AK7),"D","L","M","M","J","V","S")</f>
        <v>S</v>
      </c>
      <c r="AF11" s="18" t="str">
        <f>CHOOSE(WEEKDAY(AL7),"D","L","M","M","J","V","S")</f>
        <v>D</v>
      </c>
      <c r="AG11" s="18" t="str">
        <f>CHOOSE(WEEKDAY(AM7),"D","L","M","M","J","V","S")</f>
        <v>L</v>
      </c>
      <c r="AH11" s="18" t="str">
        <f>CHOOSE(WEEKDAY(AN7),"D","L","M","M","J","V","S")</f>
        <v>M</v>
      </c>
      <c r="AI11" s="18" t="str">
        <f>CHOOSE(WEEKDAY(AO7),"D","L","M","M","J","V","S")</f>
        <v>M</v>
      </c>
      <c r="AJ11" s="18" t="str">
        <f>CHOOSE(WEEKDAY(AP7),"D","L","M","M","J","V","S")</f>
        <v>J</v>
      </c>
      <c r="AK11" s="18" t="str">
        <f>CHOOSE(WEEKDAY(AQ7),"D","L","M","M","J","V","S")</f>
        <v>V</v>
      </c>
      <c r="AL11" s="18" t="str">
        <f>IFERROR(CHOOSE(WEEKDAY(AR7),"D","L","M","M","J","V","S"),"")</f>
        <v>S</v>
      </c>
      <c r="AM11" s="18" t="str">
        <f>IFERROR(CHOOSE(WEEKDAY(AS7),"D","L","M","M","J","V","S"),"")</f>
        <v>D</v>
      </c>
      <c r="AN11" s="18" t="str">
        <f>IFERROR(CHOOSE(WEEKDAY(AT7),"D","L","M","M","J","V","S"),"")</f>
        <v>L</v>
      </c>
      <c r="AO11" s="19" t="str">
        <f>IFERROR(CHOOSE(WEEKDAY(AU7),"D","L","M","M","J","V","S"),"")</f>
        <v>M</v>
      </c>
    </row>
    <row r="12" spans="1:47" s="1" customFormat="1" ht="30" x14ac:dyDescent="0.25">
      <c r="A12" s="23" t="s">
        <v>8</v>
      </c>
      <c r="B12" s="24">
        <v>1</v>
      </c>
      <c r="C12" s="24">
        <v>15</v>
      </c>
      <c r="D12" s="24">
        <v>20</v>
      </c>
      <c r="E12" s="25">
        <v>25</v>
      </c>
      <c r="F12" s="26" t="s">
        <v>9</v>
      </c>
      <c r="G12" s="27"/>
      <c r="H12" s="27"/>
      <c r="I12" s="27"/>
      <c r="J12" s="27"/>
      <c r="K12" s="28">
        <f>G5</f>
        <v>0</v>
      </c>
      <c r="L12" s="29">
        <f t="shared" ref="L12:AO19" si="1">IF(OR(AND(L$10&gt;=$B12,L$10&lt;=$C12),AND(L$10&gt;=$D12,L$10&lt;=$E12)),1,"")</f>
        <v>1</v>
      </c>
      <c r="M12" s="29">
        <f t="shared" si="1"/>
        <v>1</v>
      </c>
      <c r="N12" s="29">
        <f t="shared" si="1"/>
        <v>1</v>
      </c>
      <c r="O12" s="29">
        <f t="shared" si="1"/>
        <v>1</v>
      </c>
      <c r="P12" s="29">
        <f t="shared" si="1"/>
        <v>1</v>
      </c>
      <c r="Q12" s="29">
        <f t="shared" si="1"/>
        <v>1</v>
      </c>
      <c r="R12" s="29">
        <f t="shared" si="1"/>
        <v>1</v>
      </c>
      <c r="S12" s="29">
        <f t="shared" si="1"/>
        <v>1</v>
      </c>
      <c r="T12" s="29">
        <f t="shared" si="1"/>
        <v>1</v>
      </c>
      <c r="U12" s="29">
        <f t="shared" si="1"/>
        <v>1</v>
      </c>
      <c r="V12" s="29">
        <f t="shared" si="1"/>
        <v>1</v>
      </c>
      <c r="W12" s="29">
        <f t="shared" si="1"/>
        <v>1</v>
      </c>
      <c r="X12" s="29">
        <f t="shared" si="1"/>
        <v>1</v>
      </c>
      <c r="Y12" s="29">
        <f t="shared" si="1"/>
        <v>1</v>
      </c>
      <c r="Z12" s="29" t="str">
        <f t="shared" si="1"/>
        <v/>
      </c>
      <c r="AA12" s="29" t="str">
        <f t="shared" si="1"/>
        <v/>
      </c>
      <c r="AB12" s="29" t="str">
        <f t="shared" si="1"/>
        <v/>
      </c>
      <c r="AC12" s="29" t="str">
        <f t="shared" si="1"/>
        <v/>
      </c>
      <c r="AD12" s="29">
        <f t="shared" si="1"/>
        <v>1</v>
      </c>
      <c r="AE12" s="29">
        <f t="shared" si="1"/>
        <v>1</v>
      </c>
      <c r="AF12" s="29">
        <f t="shared" si="1"/>
        <v>1</v>
      </c>
      <c r="AG12" s="29">
        <f t="shared" si="1"/>
        <v>1</v>
      </c>
      <c r="AH12" s="29">
        <f t="shared" si="1"/>
        <v>1</v>
      </c>
      <c r="AI12" s="29">
        <f t="shared" si="1"/>
        <v>1</v>
      </c>
      <c r="AJ12" s="29" t="str">
        <f t="shared" si="1"/>
        <v/>
      </c>
      <c r="AK12" s="29" t="str">
        <f t="shared" si="1"/>
        <v/>
      </c>
      <c r="AL12" s="29" t="str">
        <f t="shared" si="1"/>
        <v/>
      </c>
      <c r="AM12" s="29" t="str">
        <f t="shared" si="1"/>
        <v/>
      </c>
      <c r="AN12" s="29" t="str">
        <f t="shared" si="1"/>
        <v/>
      </c>
      <c r="AO12" s="30" t="str">
        <f t="shared" si="1"/>
        <v/>
      </c>
    </row>
    <row r="13" spans="1:47" s="1" customFormat="1" ht="30" x14ac:dyDescent="0.25">
      <c r="A13" s="23" t="s">
        <v>10</v>
      </c>
      <c r="B13" s="24">
        <v>4</v>
      </c>
      <c r="C13" s="24">
        <v>20</v>
      </c>
      <c r="D13" s="24"/>
      <c r="E13" s="25"/>
      <c r="F13" s="31" t="s">
        <v>11</v>
      </c>
      <c r="G13" s="25"/>
      <c r="H13" s="25"/>
      <c r="I13" s="24"/>
      <c r="J13" s="24"/>
      <c r="K13" s="32" t="str">
        <f t="shared" ref="K13:K19" si="2">IF(OR(AND(K$10&gt;=$B13,K$10&lt;=$C13),AND(K$10&gt;=$D13,K$10&lt;=$E13)),1,"")</f>
        <v/>
      </c>
      <c r="L13" s="33" t="str">
        <f t="shared" si="1"/>
        <v/>
      </c>
      <c r="M13" s="33" t="str">
        <f t="shared" si="1"/>
        <v/>
      </c>
      <c r="N13" s="33">
        <f t="shared" si="1"/>
        <v>1</v>
      </c>
      <c r="O13" s="33">
        <f t="shared" si="1"/>
        <v>1</v>
      </c>
      <c r="P13" s="33">
        <f t="shared" si="1"/>
        <v>1</v>
      </c>
      <c r="Q13" s="33">
        <f t="shared" si="1"/>
        <v>1</v>
      </c>
      <c r="R13" s="33">
        <f t="shared" si="1"/>
        <v>1</v>
      </c>
      <c r="S13" s="33">
        <f t="shared" si="1"/>
        <v>1</v>
      </c>
      <c r="T13" s="33">
        <f t="shared" si="1"/>
        <v>1</v>
      </c>
      <c r="U13" s="33">
        <f t="shared" si="1"/>
        <v>1</v>
      </c>
      <c r="V13" s="33">
        <f t="shared" si="1"/>
        <v>1</v>
      </c>
      <c r="W13" s="33">
        <f t="shared" si="1"/>
        <v>1</v>
      </c>
      <c r="X13" s="33">
        <f t="shared" si="1"/>
        <v>1</v>
      </c>
      <c r="Y13" s="33">
        <f t="shared" si="1"/>
        <v>1</v>
      </c>
      <c r="Z13" s="33">
        <f t="shared" si="1"/>
        <v>1</v>
      </c>
      <c r="AA13" s="33">
        <f t="shared" si="1"/>
        <v>1</v>
      </c>
      <c r="AB13" s="33">
        <f t="shared" si="1"/>
        <v>1</v>
      </c>
      <c r="AC13" s="33">
        <f t="shared" si="1"/>
        <v>1</v>
      </c>
      <c r="AD13" s="33">
        <f t="shared" si="1"/>
        <v>1</v>
      </c>
      <c r="AE13" s="33" t="str">
        <f t="shared" si="1"/>
        <v/>
      </c>
      <c r="AF13" s="33" t="str">
        <f t="shared" si="1"/>
        <v/>
      </c>
      <c r="AG13" s="33" t="str">
        <f t="shared" si="1"/>
        <v/>
      </c>
      <c r="AH13" s="33" t="str">
        <f t="shared" si="1"/>
        <v/>
      </c>
      <c r="AI13" s="33" t="str">
        <f t="shared" si="1"/>
        <v/>
      </c>
      <c r="AJ13" s="33" t="str">
        <f t="shared" si="1"/>
        <v/>
      </c>
      <c r="AK13" s="33" t="str">
        <f t="shared" si="1"/>
        <v/>
      </c>
      <c r="AL13" s="33" t="str">
        <f t="shared" si="1"/>
        <v/>
      </c>
      <c r="AM13" s="33" t="str">
        <f t="shared" si="1"/>
        <v/>
      </c>
      <c r="AN13" s="33" t="str">
        <f t="shared" si="1"/>
        <v/>
      </c>
      <c r="AO13" s="34" t="str">
        <f t="shared" si="1"/>
        <v/>
      </c>
    </row>
    <row r="14" spans="1:47" s="1" customFormat="1" x14ac:dyDescent="0.25">
      <c r="A14" s="23" t="s">
        <v>12</v>
      </c>
      <c r="B14" s="24">
        <v>15</v>
      </c>
      <c r="C14" s="24">
        <v>30</v>
      </c>
      <c r="D14" s="24"/>
      <c r="E14" s="25"/>
      <c r="F14" s="31"/>
      <c r="G14" s="25"/>
      <c r="H14" s="25"/>
      <c r="I14" s="24"/>
      <c r="J14" s="24"/>
      <c r="K14" s="32" t="str">
        <f t="shared" si="2"/>
        <v/>
      </c>
      <c r="L14" s="33" t="str">
        <f t="shared" si="1"/>
        <v/>
      </c>
      <c r="M14" s="33" t="str">
        <f t="shared" si="1"/>
        <v/>
      </c>
      <c r="N14" s="33" t="str">
        <f t="shared" si="1"/>
        <v/>
      </c>
      <c r="O14" s="33" t="str">
        <f t="shared" si="1"/>
        <v/>
      </c>
      <c r="P14" s="33" t="str">
        <f t="shared" si="1"/>
        <v/>
      </c>
      <c r="Q14" s="33" t="str">
        <f t="shared" si="1"/>
        <v/>
      </c>
      <c r="R14" s="33" t="str">
        <f t="shared" si="1"/>
        <v/>
      </c>
      <c r="S14" s="33" t="str">
        <f t="shared" si="1"/>
        <v/>
      </c>
      <c r="T14" s="33" t="str">
        <f t="shared" si="1"/>
        <v/>
      </c>
      <c r="U14" s="33" t="str">
        <f t="shared" si="1"/>
        <v/>
      </c>
      <c r="V14" s="33" t="str">
        <f t="shared" si="1"/>
        <v/>
      </c>
      <c r="W14" s="33" t="str">
        <f t="shared" si="1"/>
        <v/>
      </c>
      <c r="X14" s="33" t="str">
        <f t="shared" si="1"/>
        <v/>
      </c>
      <c r="Y14" s="33">
        <f t="shared" si="1"/>
        <v>1</v>
      </c>
      <c r="Z14" s="33">
        <f t="shared" si="1"/>
        <v>1</v>
      </c>
      <c r="AA14" s="33">
        <f t="shared" si="1"/>
        <v>1</v>
      </c>
      <c r="AB14" s="33">
        <f t="shared" si="1"/>
        <v>1</v>
      </c>
      <c r="AC14" s="33">
        <f t="shared" si="1"/>
        <v>1</v>
      </c>
      <c r="AD14" s="33">
        <f t="shared" si="1"/>
        <v>1</v>
      </c>
      <c r="AE14" s="33">
        <f t="shared" si="1"/>
        <v>1</v>
      </c>
      <c r="AF14" s="33">
        <f t="shared" si="1"/>
        <v>1</v>
      </c>
      <c r="AG14" s="33">
        <f t="shared" si="1"/>
        <v>1</v>
      </c>
      <c r="AH14" s="33">
        <f t="shared" si="1"/>
        <v>1</v>
      </c>
      <c r="AI14" s="33">
        <f t="shared" si="1"/>
        <v>1</v>
      </c>
      <c r="AJ14" s="33">
        <f t="shared" si="1"/>
        <v>1</v>
      </c>
      <c r="AK14" s="33">
        <f t="shared" si="1"/>
        <v>1</v>
      </c>
      <c r="AL14" s="33">
        <f t="shared" si="1"/>
        <v>1</v>
      </c>
      <c r="AM14" s="33">
        <f t="shared" si="1"/>
        <v>1</v>
      </c>
      <c r="AN14" s="33">
        <f t="shared" si="1"/>
        <v>1</v>
      </c>
      <c r="AO14" s="34" t="str">
        <f t="shared" si="1"/>
        <v/>
      </c>
    </row>
    <row r="15" spans="1:47" s="1" customFormat="1" ht="30" x14ac:dyDescent="0.25">
      <c r="A15" s="23" t="s">
        <v>13</v>
      </c>
      <c r="B15" s="24">
        <v>15</v>
      </c>
      <c r="C15" s="24">
        <v>31</v>
      </c>
      <c r="D15" s="24"/>
      <c r="E15" s="25"/>
      <c r="F15" s="31" t="s">
        <v>14</v>
      </c>
      <c r="G15" s="25"/>
      <c r="H15" s="25"/>
      <c r="I15" s="24"/>
      <c r="J15" s="24"/>
      <c r="K15" s="32" t="str">
        <f t="shared" si="2"/>
        <v/>
      </c>
      <c r="L15" s="33" t="str">
        <f t="shared" si="1"/>
        <v/>
      </c>
      <c r="M15" s="33" t="str">
        <f t="shared" si="1"/>
        <v/>
      </c>
      <c r="N15" s="33" t="str">
        <f t="shared" si="1"/>
        <v/>
      </c>
      <c r="O15" s="33" t="str">
        <f t="shared" si="1"/>
        <v/>
      </c>
      <c r="P15" s="33" t="str">
        <f t="shared" si="1"/>
        <v/>
      </c>
      <c r="Q15" s="33" t="str">
        <f t="shared" si="1"/>
        <v/>
      </c>
      <c r="R15" s="33" t="str">
        <f t="shared" si="1"/>
        <v/>
      </c>
      <c r="S15" s="33" t="str">
        <f t="shared" si="1"/>
        <v/>
      </c>
      <c r="T15" s="33" t="str">
        <f t="shared" si="1"/>
        <v/>
      </c>
      <c r="U15" s="33" t="str">
        <f t="shared" si="1"/>
        <v/>
      </c>
      <c r="V15" s="33" t="str">
        <f t="shared" si="1"/>
        <v/>
      </c>
      <c r="W15" s="33" t="str">
        <f t="shared" si="1"/>
        <v/>
      </c>
      <c r="X15" s="33" t="str">
        <f t="shared" si="1"/>
        <v/>
      </c>
      <c r="Y15" s="33">
        <f t="shared" si="1"/>
        <v>1</v>
      </c>
      <c r="Z15" s="33">
        <f t="shared" si="1"/>
        <v>1</v>
      </c>
      <c r="AA15" s="33">
        <f t="shared" si="1"/>
        <v>1</v>
      </c>
      <c r="AB15" s="33">
        <f t="shared" si="1"/>
        <v>1</v>
      </c>
      <c r="AC15" s="33">
        <f t="shared" si="1"/>
        <v>1</v>
      </c>
      <c r="AD15" s="33">
        <f t="shared" si="1"/>
        <v>1</v>
      </c>
      <c r="AE15" s="33">
        <f t="shared" si="1"/>
        <v>1</v>
      </c>
      <c r="AF15" s="33">
        <f t="shared" si="1"/>
        <v>1</v>
      </c>
      <c r="AG15" s="33">
        <f t="shared" si="1"/>
        <v>1</v>
      </c>
      <c r="AH15" s="33">
        <f t="shared" si="1"/>
        <v>1</v>
      </c>
      <c r="AI15" s="33">
        <f t="shared" si="1"/>
        <v>1</v>
      </c>
      <c r="AJ15" s="33">
        <f t="shared" si="1"/>
        <v>1</v>
      </c>
      <c r="AK15" s="33">
        <f t="shared" si="1"/>
        <v>1</v>
      </c>
      <c r="AL15" s="33">
        <f t="shared" si="1"/>
        <v>1</v>
      </c>
      <c r="AM15" s="33">
        <f t="shared" si="1"/>
        <v>1</v>
      </c>
      <c r="AN15" s="33">
        <f t="shared" si="1"/>
        <v>1</v>
      </c>
      <c r="AO15" s="34">
        <f t="shared" si="1"/>
        <v>1</v>
      </c>
    </row>
    <row r="16" spans="1:47" s="1" customFormat="1" ht="60" x14ac:dyDescent="0.25">
      <c r="A16" s="23" t="s">
        <v>15</v>
      </c>
      <c r="B16" s="24">
        <v>15</v>
      </c>
      <c r="C16" s="24">
        <v>31</v>
      </c>
      <c r="D16" s="24"/>
      <c r="E16" s="25"/>
      <c r="F16" s="31" t="s">
        <v>16</v>
      </c>
      <c r="G16" s="25"/>
      <c r="H16" s="25"/>
      <c r="I16" s="24"/>
      <c r="J16" s="24"/>
      <c r="K16" s="32" t="str">
        <f t="shared" si="2"/>
        <v/>
      </c>
      <c r="L16" s="33" t="str">
        <f t="shared" si="1"/>
        <v/>
      </c>
      <c r="M16" s="33" t="str">
        <f t="shared" si="1"/>
        <v/>
      </c>
      <c r="N16" s="33" t="str">
        <f t="shared" si="1"/>
        <v/>
      </c>
      <c r="O16" s="33" t="str">
        <f t="shared" si="1"/>
        <v/>
      </c>
      <c r="P16" s="33" t="str">
        <f t="shared" si="1"/>
        <v/>
      </c>
      <c r="Q16" s="33" t="str">
        <f t="shared" si="1"/>
        <v/>
      </c>
      <c r="R16" s="33" t="str">
        <f t="shared" si="1"/>
        <v/>
      </c>
      <c r="S16" s="33" t="str">
        <f t="shared" si="1"/>
        <v/>
      </c>
      <c r="T16" s="33" t="str">
        <f t="shared" si="1"/>
        <v/>
      </c>
      <c r="U16" s="33" t="str">
        <f t="shared" si="1"/>
        <v/>
      </c>
      <c r="V16" s="33" t="str">
        <f t="shared" si="1"/>
        <v/>
      </c>
      <c r="W16" s="33" t="str">
        <f t="shared" si="1"/>
        <v/>
      </c>
      <c r="X16" s="33" t="str">
        <f t="shared" si="1"/>
        <v/>
      </c>
      <c r="Y16" s="33">
        <f t="shared" si="1"/>
        <v>1</v>
      </c>
      <c r="Z16" s="33">
        <f t="shared" si="1"/>
        <v>1</v>
      </c>
      <c r="AA16" s="33">
        <f t="shared" si="1"/>
        <v>1</v>
      </c>
      <c r="AB16" s="33">
        <f t="shared" si="1"/>
        <v>1</v>
      </c>
      <c r="AC16" s="33">
        <f t="shared" si="1"/>
        <v>1</v>
      </c>
      <c r="AD16" s="33">
        <f t="shared" si="1"/>
        <v>1</v>
      </c>
      <c r="AE16" s="33">
        <f t="shared" si="1"/>
        <v>1</v>
      </c>
      <c r="AF16" s="33">
        <f t="shared" si="1"/>
        <v>1</v>
      </c>
      <c r="AG16" s="33">
        <f t="shared" si="1"/>
        <v>1</v>
      </c>
      <c r="AH16" s="33">
        <f t="shared" si="1"/>
        <v>1</v>
      </c>
      <c r="AI16" s="33">
        <f t="shared" si="1"/>
        <v>1</v>
      </c>
      <c r="AJ16" s="33">
        <f t="shared" si="1"/>
        <v>1</v>
      </c>
      <c r="AK16" s="33">
        <f t="shared" si="1"/>
        <v>1</v>
      </c>
      <c r="AL16" s="33">
        <f t="shared" si="1"/>
        <v>1</v>
      </c>
      <c r="AM16" s="33">
        <f t="shared" si="1"/>
        <v>1</v>
      </c>
      <c r="AN16" s="33">
        <f t="shared" si="1"/>
        <v>1</v>
      </c>
      <c r="AO16" s="34">
        <f t="shared" si="1"/>
        <v>1</v>
      </c>
    </row>
    <row r="17" spans="1:48" s="1" customFormat="1" ht="45" x14ac:dyDescent="0.25">
      <c r="A17" s="23" t="s">
        <v>17</v>
      </c>
      <c r="B17" s="24">
        <v>1</v>
      </c>
      <c r="C17" s="24">
        <v>3</v>
      </c>
      <c r="D17" s="24"/>
      <c r="E17" s="25"/>
      <c r="F17" s="31" t="s">
        <v>18</v>
      </c>
      <c r="G17" s="25"/>
      <c r="H17" s="25"/>
      <c r="I17" s="24"/>
      <c r="J17" s="24"/>
      <c r="K17" s="32">
        <f t="shared" si="2"/>
        <v>1</v>
      </c>
      <c r="L17" s="33">
        <f t="shared" si="1"/>
        <v>1</v>
      </c>
      <c r="M17" s="33">
        <f t="shared" si="1"/>
        <v>1</v>
      </c>
      <c r="N17" s="33" t="str">
        <f t="shared" si="1"/>
        <v/>
      </c>
      <c r="O17" s="33" t="str">
        <f t="shared" si="1"/>
        <v/>
      </c>
      <c r="P17" s="33" t="str">
        <f t="shared" si="1"/>
        <v/>
      </c>
      <c r="Q17" s="33" t="str">
        <f t="shared" si="1"/>
        <v/>
      </c>
      <c r="R17" s="33" t="str">
        <f t="shared" si="1"/>
        <v/>
      </c>
      <c r="S17" s="33" t="str">
        <f t="shared" si="1"/>
        <v/>
      </c>
      <c r="T17" s="33" t="str">
        <f t="shared" si="1"/>
        <v/>
      </c>
      <c r="U17" s="33" t="str">
        <f t="shared" si="1"/>
        <v/>
      </c>
      <c r="V17" s="33" t="str">
        <f t="shared" si="1"/>
        <v/>
      </c>
      <c r="W17" s="33" t="str">
        <f t="shared" si="1"/>
        <v/>
      </c>
      <c r="X17" s="33" t="str">
        <f t="shared" si="1"/>
        <v/>
      </c>
      <c r="Y17" s="33" t="str">
        <f t="shared" si="1"/>
        <v/>
      </c>
      <c r="Z17" s="33" t="str">
        <f t="shared" si="1"/>
        <v/>
      </c>
      <c r="AA17" s="33" t="str">
        <f t="shared" si="1"/>
        <v/>
      </c>
      <c r="AB17" s="33" t="str">
        <f t="shared" si="1"/>
        <v/>
      </c>
      <c r="AC17" s="33" t="str">
        <f t="shared" si="1"/>
        <v/>
      </c>
      <c r="AD17" s="33" t="str">
        <f t="shared" si="1"/>
        <v/>
      </c>
      <c r="AE17" s="33" t="str">
        <f t="shared" si="1"/>
        <v/>
      </c>
      <c r="AF17" s="33" t="str">
        <f t="shared" si="1"/>
        <v/>
      </c>
      <c r="AG17" s="33" t="str">
        <f t="shared" si="1"/>
        <v/>
      </c>
      <c r="AH17" s="33" t="str">
        <f t="shared" si="1"/>
        <v/>
      </c>
      <c r="AI17" s="33" t="str">
        <f t="shared" si="1"/>
        <v/>
      </c>
      <c r="AJ17" s="33" t="str">
        <f t="shared" si="1"/>
        <v/>
      </c>
      <c r="AK17" s="33" t="str">
        <f t="shared" si="1"/>
        <v/>
      </c>
      <c r="AL17" s="33" t="str">
        <f t="shared" si="1"/>
        <v/>
      </c>
      <c r="AM17" s="33" t="str">
        <f t="shared" si="1"/>
        <v/>
      </c>
      <c r="AN17" s="33" t="str">
        <f t="shared" si="1"/>
        <v/>
      </c>
      <c r="AO17" s="34" t="str">
        <f t="shared" si="1"/>
        <v/>
      </c>
    </row>
    <row r="18" spans="1:48" s="1" customFormat="1" ht="60" x14ac:dyDescent="0.25">
      <c r="A18" s="23" t="s">
        <v>19</v>
      </c>
      <c r="B18" s="24">
        <v>1</v>
      </c>
      <c r="C18" s="24">
        <v>30</v>
      </c>
      <c r="D18" s="24"/>
      <c r="E18" s="25"/>
      <c r="F18" s="31" t="s">
        <v>24</v>
      </c>
      <c r="G18" s="25"/>
      <c r="H18" s="25"/>
      <c r="I18" s="24"/>
      <c r="J18" s="24"/>
      <c r="K18" s="32">
        <f t="shared" si="2"/>
        <v>1</v>
      </c>
      <c r="L18" s="33">
        <f t="shared" si="1"/>
        <v>1</v>
      </c>
      <c r="M18" s="33">
        <f t="shared" si="1"/>
        <v>1</v>
      </c>
      <c r="N18" s="33">
        <f t="shared" si="1"/>
        <v>1</v>
      </c>
      <c r="O18" s="33">
        <f t="shared" si="1"/>
        <v>1</v>
      </c>
      <c r="P18" s="33">
        <f t="shared" si="1"/>
        <v>1</v>
      </c>
      <c r="Q18" s="33">
        <f t="shared" si="1"/>
        <v>1</v>
      </c>
      <c r="R18" s="33">
        <f t="shared" si="1"/>
        <v>1</v>
      </c>
      <c r="S18" s="33">
        <f t="shared" si="1"/>
        <v>1</v>
      </c>
      <c r="T18" s="33">
        <f t="shared" si="1"/>
        <v>1</v>
      </c>
      <c r="U18" s="33">
        <f t="shared" si="1"/>
        <v>1</v>
      </c>
      <c r="V18" s="33">
        <f t="shared" si="1"/>
        <v>1</v>
      </c>
      <c r="W18" s="33">
        <f t="shared" si="1"/>
        <v>1</v>
      </c>
      <c r="X18" s="33">
        <f t="shared" si="1"/>
        <v>1</v>
      </c>
      <c r="Y18" s="33">
        <f t="shared" si="1"/>
        <v>1</v>
      </c>
      <c r="Z18" s="33">
        <f t="shared" si="1"/>
        <v>1</v>
      </c>
      <c r="AA18" s="33">
        <f t="shared" si="1"/>
        <v>1</v>
      </c>
      <c r="AB18" s="33">
        <f t="shared" si="1"/>
        <v>1</v>
      </c>
      <c r="AC18" s="33">
        <f t="shared" si="1"/>
        <v>1</v>
      </c>
      <c r="AD18" s="33">
        <f t="shared" si="1"/>
        <v>1</v>
      </c>
      <c r="AE18" s="33">
        <f t="shared" si="1"/>
        <v>1</v>
      </c>
      <c r="AF18" s="33">
        <f t="shared" si="1"/>
        <v>1</v>
      </c>
      <c r="AG18" s="33">
        <f t="shared" si="1"/>
        <v>1</v>
      </c>
      <c r="AH18" s="33">
        <f t="shared" si="1"/>
        <v>1</v>
      </c>
      <c r="AI18" s="33">
        <f t="shared" si="1"/>
        <v>1</v>
      </c>
      <c r="AJ18" s="33">
        <f t="shared" si="1"/>
        <v>1</v>
      </c>
      <c r="AK18" s="33">
        <f t="shared" si="1"/>
        <v>1</v>
      </c>
      <c r="AL18" s="33">
        <f t="shared" si="1"/>
        <v>1</v>
      </c>
      <c r="AM18" s="33">
        <f t="shared" si="1"/>
        <v>1</v>
      </c>
      <c r="AN18" s="33">
        <f t="shared" si="1"/>
        <v>1</v>
      </c>
      <c r="AO18" s="34" t="str">
        <f t="shared" si="1"/>
        <v/>
      </c>
    </row>
    <row r="19" spans="1:48" s="1" customFormat="1" ht="60" x14ac:dyDescent="0.25">
      <c r="A19" s="23" t="s">
        <v>20</v>
      </c>
      <c r="B19" s="24">
        <v>1</v>
      </c>
      <c r="C19" s="24">
        <v>15</v>
      </c>
      <c r="D19" s="24"/>
      <c r="E19" s="25"/>
      <c r="F19" s="35" t="s">
        <v>23</v>
      </c>
      <c r="G19" s="36"/>
      <c r="H19" s="36"/>
      <c r="I19" s="36"/>
      <c r="J19" s="36"/>
      <c r="K19" s="37">
        <f t="shared" si="2"/>
        <v>1</v>
      </c>
      <c r="L19" s="38">
        <f t="shared" si="1"/>
        <v>1</v>
      </c>
      <c r="M19" s="38">
        <f t="shared" si="1"/>
        <v>1</v>
      </c>
      <c r="N19" s="38">
        <f t="shared" si="1"/>
        <v>1</v>
      </c>
      <c r="O19" s="38">
        <f t="shared" si="1"/>
        <v>1</v>
      </c>
      <c r="P19" s="38">
        <f t="shared" si="1"/>
        <v>1</v>
      </c>
      <c r="Q19" s="38">
        <f t="shared" si="1"/>
        <v>1</v>
      </c>
      <c r="R19" s="38">
        <f t="shared" si="1"/>
        <v>1</v>
      </c>
      <c r="S19" s="38">
        <f t="shared" si="1"/>
        <v>1</v>
      </c>
      <c r="T19" s="38">
        <f t="shared" si="1"/>
        <v>1</v>
      </c>
      <c r="U19" s="38">
        <f t="shared" si="1"/>
        <v>1</v>
      </c>
      <c r="V19" s="38">
        <f t="shared" si="1"/>
        <v>1</v>
      </c>
      <c r="W19" s="38">
        <f t="shared" si="1"/>
        <v>1</v>
      </c>
      <c r="X19" s="38">
        <f t="shared" si="1"/>
        <v>1</v>
      </c>
      <c r="Y19" s="38">
        <f t="shared" si="1"/>
        <v>1</v>
      </c>
      <c r="Z19" s="38" t="str">
        <f t="shared" si="1"/>
        <v/>
      </c>
      <c r="AA19" s="38" t="str">
        <f t="shared" si="1"/>
        <v/>
      </c>
      <c r="AB19" s="38" t="str">
        <f t="shared" si="1"/>
        <v/>
      </c>
      <c r="AC19" s="38" t="str">
        <f t="shared" si="1"/>
        <v/>
      </c>
      <c r="AD19" s="38" t="str">
        <f t="shared" si="1"/>
        <v/>
      </c>
      <c r="AE19" s="38" t="str">
        <f t="shared" si="1"/>
        <v/>
      </c>
      <c r="AF19" s="38" t="str">
        <f t="shared" si="1"/>
        <v/>
      </c>
      <c r="AG19" s="38" t="str">
        <f t="shared" si="1"/>
        <v/>
      </c>
      <c r="AH19" s="38" t="str">
        <f t="shared" si="1"/>
        <v/>
      </c>
      <c r="AI19" s="38" t="str">
        <f t="shared" si="1"/>
        <v/>
      </c>
      <c r="AJ19" s="38" t="str">
        <f t="shared" si="1"/>
        <v/>
      </c>
      <c r="AK19" s="38" t="str">
        <f t="shared" si="1"/>
        <v/>
      </c>
      <c r="AL19" s="38" t="str">
        <f t="shared" si="1"/>
        <v/>
      </c>
      <c r="AM19" s="38" t="str">
        <f t="shared" si="1"/>
        <v/>
      </c>
      <c r="AN19" s="38" t="str">
        <f t="shared" si="1"/>
        <v/>
      </c>
      <c r="AO19" s="39" t="str">
        <f t="shared" si="1"/>
        <v/>
      </c>
    </row>
    <row r="20" spans="1:48" s="1" customFormat="1" x14ac:dyDescent="0.25">
      <c r="E20" s="2"/>
      <c r="N20" s="40"/>
      <c r="P20" s="1" t="s">
        <v>21</v>
      </c>
      <c r="R20" s="41" t="str">
        <f>IF((SUM(K12,K17,K18))&gt;=3,"L","")</f>
        <v/>
      </c>
      <c r="S20" s="41" t="str">
        <f t="shared" ref="S20:AV20" si="3">IF((SUM(L12,L17,L18))&gt;=3,"L","")</f>
        <v>L</v>
      </c>
      <c r="T20" s="41" t="str">
        <f t="shared" si="3"/>
        <v>L</v>
      </c>
      <c r="U20" s="41" t="str">
        <f t="shared" si="3"/>
        <v/>
      </c>
      <c r="V20" s="41" t="str">
        <f t="shared" si="3"/>
        <v/>
      </c>
      <c r="W20" s="41" t="str">
        <f t="shared" si="3"/>
        <v/>
      </c>
      <c r="X20" s="41" t="str">
        <f t="shared" si="3"/>
        <v/>
      </c>
      <c r="Y20" s="41" t="str">
        <f t="shared" si="3"/>
        <v/>
      </c>
      <c r="Z20" s="41" t="str">
        <f t="shared" si="3"/>
        <v/>
      </c>
      <c r="AA20" s="41" t="str">
        <f t="shared" si="3"/>
        <v/>
      </c>
      <c r="AB20" s="41" t="str">
        <f t="shared" si="3"/>
        <v/>
      </c>
      <c r="AC20" s="41" t="str">
        <f t="shared" si="3"/>
        <v/>
      </c>
      <c r="AD20" s="41" t="str">
        <f t="shared" si="3"/>
        <v/>
      </c>
      <c r="AE20" s="41" t="str">
        <f t="shared" si="3"/>
        <v/>
      </c>
      <c r="AF20" s="41" t="str">
        <f t="shared" si="3"/>
        <v/>
      </c>
      <c r="AG20" s="41" t="str">
        <f t="shared" si="3"/>
        <v/>
      </c>
      <c r="AH20" s="41" t="str">
        <f t="shared" si="3"/>
        <v/>
      </c>
      <c r="AI20" s="41" t="str">
        <f t="shared" si="3"/>
        <v/>
      </c>
      <c r="AJ20" s="41" t="str">
        <f t="shared" si="3"/>
        <v/>
      </c>
      <c r="AK20" s="41" t="str">
        <f t="shared" si="3"/>
        <v/>
      </c>
      <c r="AL20" s="41" t="str">
        <f t="shared" si="3"/>
        <v/>
      </c>
      <c r="AM20" s="41" t="str">
        <f t="shared" si="3"/>
        <v/>
      </c>
      <c r="AN20" s="41" t="str">
        <f t="shared" si="3"/>
        <v/>
      </c>
      <c r="AO20" s="41" t="str">
        <f t="shared" si="3"/>
        <v/>
      </c>
      <c r="AP20" s="41" t="str">
        <f t="shared" si="3"/>
        <v/>
      </c>
      <c r="AQ20" s="41" t="str">
        <f t="shared" si="3"/>
        <v/>
      </c>
      <c r="AR20" s="41" t="str">
        <f t="shared" si="3"/>
        <v/>
      </c>
      <c r="AS20" s="41" t="str">
        <f t="shared" si="3"/>
        <v/>
      </c>
      <c r="AT20" s="41" t="str">
        <f t="shared" si="3"/>
        <v/>
      </c>
      <c r="AU20" s="41" t="str">
        <f t="shared" si="3"/>
        <v/>
      </c>
      <c r="AV20" s="41" t="str">
        <f t="shared" si="3"/>
        <v/>
      </c>
    </row>
  </sheetData>
  <mergeCells count="4">
    <mergeCell ref="B10:C10"/>
    <mergeCell ref="D10:E10"/>
    <mergeCell ref="G10:H10"/>
    <mergeCell ref="I10:J10"/>
  </mergeCells>
  <conditionalFormatting sqref="K12:AO19 R20:AV20">
    <cfRule type="colorScale" priority="1">
      <colorScale>
        <cfvo type="num" val="1"/>
        <cfvo type="num" val="2"/>
        <cfvo type="num" val="3"/>
        <color theme="4"/>
        <color theme="8"/>
        <color theme="8" tint="0.79998168889431442"/>
      </colorScale>
    </cfRule>
    <cfRule type="cellIs" dxfId="7" priority="2" operator="equal">
      <formula>"-"</formula>
    </cfRule>
  </conditionalFormatting>
  <conditionalFormatting sqref="Q7:AU7">
    <cfRule type="cellIs" dxfId="2" priority="5" operator="equal">
      <formula>$D$5</formula>
    </cfRule>
  </conditionalFormatting>
  <conditionalFormatting sqref="K11:AO11">
    <cfRule type="containsText" dxfId="1" priority="3" operator="containsText" text="D">
      <formula>NOT(ISERROR(SEARCH("D",K11)))</formula>
    </cfRule>
    <cfRule type="cellIs" dxfId="0" priority="4" operator="equal">
      <formula>"S"</formula>
    </cfRule>
  </conditionalFormatting>
  <pageMargins left="0.7" right="0.7" top="0.75" bottom="0.75" header="0.3" footer="0.3"/>
  <pageSetup paperSize="9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Laurie MARQUE</dc:creator>
  <cp:lastModifiedBy>Laurie MARQUE</cp:lastModifiedBy>
  <dcterms:created xsi:type="dcterms:W3CDTF">2017-10-10T06:00:46Z</dcterms:created>
  <dcterms:modified xsi:type="dcterms:W3CDTF">2017-10-10T06:06:37Z</dcterms:modified>
</cp:coreProperties>
</file>