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.guillebaud\Desktop\"/>
    </mc:Choice>
  </mc:AlternateContent>
  <bookViews>
    <workbookView xWindow="0" yWindow="0" windowWidth="19200" windowHeight="7530" tabRatio="789" firstSheet="1" activeTab="1"/>
  </bookViews>
  <sheets>
    <sheet name="MENU" sheetId="13" r:id="rId1"/>
    <sheet name="Janvier" sheetId="9" r:id="rId2"/>
    <sheet name="Février" sheetId="1" r:id="rId3"/>
    <sheet name="Mars" sheetId="2" r:id="rId4"/>
    <sheet name="Avril" sheetId="3" r:id="rId5"/>
    <sheet name="Mai" sheetId="4" r:id="rId6"/>
    <sheet name="Juin" sheetId="5" r:id="rId7"/>
    <sheet name="Juillet" sheetId="14" r:id="rId8"/>
    <sheet name="Aout" sheetId="6" r:id="rId9"/>
    <sheet name="Septembre" sheetId="12" r:id="rId10"/>
    <sheet name="Octobre" sheetId="10" r:id="rId11"/>
    <sheet name="Novembre" sheetId="7" r:id="rId12"/>
    <sheet name="Décembre" sheetId="8" r:id="rId13"/>
    <sheet name="CUMUL ANNÉE" sheetId="11" r:id="rId14"/>
  </sheets>
  <definedNames>
    <definedName name="Avril">MENU!$C$17</definedName>
    <definedName name="Exercice">MENU!$G$10</definedName>
    <definedName name="Noms">Janvier!#REF!</definedName>
    <definedName name="Service">Janvier!$AA$7</definedName>
    <definedName name="SJ">Janvier!$AA$7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8" i="9" l="1" a="1"/>
  <c r="AR8" i="9" s="1"/>
  <c r="AQ8" i="9" a="1"/>
  <c r="AQ8" i="9"/>
  <c r="AK3" i="9"/>
  <c r="C2" i="11" l="1"/>
  <c r="E11" i="11"/>
  <c r="F11" i="11"/>
  <c r="G11" i="11"/>
  <c r="H11" i="11"/>
  <c r="I11" i="11"/>
  <c r="J11" i="11"/>
  <c r="E14" i="11"/>
  <c r="F14" i="11"/>
  <c r="G14" i="11"/>
  <c r="H14" i="11"/>
  <c r="I14" i="11"/>
  <c r="J14" i="11"/>
  <c r="D11" i="11"/>
  <c r="D14" i="11"/>
  <c r="AP14" i="1"/>
  <c r="AO14" i="1"/>
  <c r="AN14" i="1"/>
  <c r="AM14" i="1"/>
  <c r="AL14" i="1"/>
  <c r="AK14" i="1"/>
  <c r="AJ14" i="1"/>
  <c r="AP13" i="1"/>
  <c r="AO13" i="1"/>
  <c r="AN13" i="1"/>
  <c r="AM13" i="1"/>
  <c r="AL13" i="1"/>
  <c r="AK13" i="1"/>
  <c r="AJ13" i="1"/>
  <c r="AP11" i="1"/>
  <c r="AO11" i="1"/>
  <c r="AN11" i="1"/>
  <c r="AM11" i="1"/>
  <c r="AL11" i="1"/>
  <c r="AK11" i="1"/>
  <c r="AJ11" i="1"/>
  <c r="AP10" i="1"/>
  <c r="AO10" i="1"/>
  <c r="AN10" i="1"/>
  <c r="AM10" i="1"/>
  <c r="AL10" i="1"/>
  <c r="AK10" i="1"/>
  <c r="AJ10" i="1"/>
  <c r="AP9" i="1"/>
  <c r="AO9" i="1"/>
  <c r="AN9" i="1"/>
  <c r="AM9" i="1"/>
  <c r="AL9" i="1"/>
  <c r="AK9" i="1"/>
  <c r="AJ9" i="1"/>
  <c r="AP8" i="1"/>
  <c r="AO8" i="1"/>
  <c r="AN8" i="1"/>
  <c r="AM8" i="1"/>
  <c r="AL8" i="1"/>
  <c r="AK8" i="1"/>
  <c r="AJ8" i="1"/>
  <c r="D6" i="1"/>
  <c r="D5" i="1" s="1"/>
  <c r="AP14" i="2"/>
  <c r="AO14" i="2"/>
  <c r="AN14" i="2"/>
  <c r="AM14" i="2"/>
  <c r="AL14" i="2"/>
  <c r="AK14" i="2"/>
  <c r="AJ14" i="2"/>
  <c r="AP13" i="2"/>
  <c r="AO13" i="2"/>
  <c r="AN13" i="2"/>
  <c r="AM13" i="2"/>
  <c r="AL13" i="2"/>
  <c r="AK13" i="2"/>
  <c r="AJ13" i="2"/>
  <c r="AP11" i="2"/>
  <c r="AO11" i="2"/>
  <c r="AN11" i="2"/>
  <c r="AM11" i="2"/>
  <c r="AL11" i="2"/>
  <c r="AK11" i="2"/>
  <c r="AJ11" i="2"/>
  <c r="AP10" i="2"/>
  <c r="AO10" i="2"/>
  <c r="AN10" i="2"/>
  <c r="AM10" i="2"/>
  <c r="AL10" i="2"/>
  <c r="AK10" i="2"/>
  <c r="AJ10" i="2"/>
  <c r="AP9" i="2"/>
  <c r="AO9" i="2"/>
  <c r="AN9" i="2"/>
  <c r="AM9" i="2"/>
  <c r="AL9" i="2"/>
  <c r="AK9" i="2"/>
  <c r="AJ9" i="2"/>
  <c r="AP8" i="2"/>
  <c r="AO8" i="2"/>
  <c r="AN8" i="2"/>
  <c r="AM8" i="2"/>
  <c r="AL8" i="2"/>
  <c r="AK8" i="2"/>
  <c r="AJ8" i="2"/>
  <c r="D6" i="2"/>
  <c r="E6" i="2" s="1"/>
  <c r="AP14" i="3"/>
  <c r="AO14" i="3"/>
  <c r="AN14" i="3"/>
  <c r="AM14" i="3"/>
  <c r="AL14" i="3"/>
  <c r="AK14" i="3"/>
  <c r="AJ14" i="3"/>
  <c r="AP13" i="3"/>
  <c r="AO13" i="3"/>
  <c r="AN13" i="3"/>
  <c r="AM13" i="3"/>
  <c r="AL13" i="3"/>
  <c r="AK13" i="3"/>
  <c r="AJ13" i="3"/>
  <c r="AP11" i="3"/>
  <c r="AO11" i="3"/>
  <c r="AN11" i="3"/>
  <c r="AM11" i="3"/>
  <c r="AL11" i="3"/>
  <c r="AK11" i="3"/>
  <c r="AJ11" i="3"/>
  <c r="AP10" i="3"/>
  <c r="AO10" i="3"/>
  <c r="AN10" i="3"/>
  <c r="AM10" i="3"/>
  <c r="AL10" i="3"/>
  <c r="AK10" i="3"/>
  <c r="AJ10" i="3"/>
  <c r="AP9" i="3"/>
  <c r="AO9" i="3"/>
  <c r="AN9" i="3"/>
  <c r="AM9" i="3"/>
  <c r="AL9" i="3"/>
  <c r="AK9" i="3"/>
  <c r="AJ9" i="3"/>
  <c r="AP8" i="3"/>
  <c r="AO8" i="3"/>
  <c r="AN8" i="3"/>
  <c r="AM8" i="3"/>
  <c r="AL8" i="3"/>
  <c r="AK8" i="3"/>
  <c r="AJ8" i="3"/>
  <c r="D6" i="3"/>
  <c r="AP14" i="4"/>
  <c r="AO14" i="4"/>
  <c r="AN14" i="4"/>
  <c r="AM14" i="4"/>
  <c r="AL14" i="4"/>
  <c r="AK14" i="4"/>
  <c r="AJ14" i="4"/>
  <c r="AP13" i="4"/>
  <c r="AO13" i="4"/>
  <c r="AN13" i="4"/>
  <c r="AM13" i="4"/>
  <c r="AL13" i="4"/>
  <c r="AK13" i="4"/>
  <c r="AJ13" i="4"/>
  <c r="AP11" i="4"/>
  <c r="AO11" i="4"/>
  <c r="AN11" i="4"/>
  <c r="AM11" i="4"/>
  <c r="AL11" i="4"/>
  <c r="AK11" i="4"/>
  <c r="AJ11" i="4"/>
  <c r="AP10" i="4"/>
  <c r="AO10" i="4"/>
  <c r="AN10" i="4"/>
  <c r="AM10" i="4"/>
  <c r="AL10" i="4"/>
  <c r="AK10" i="4"/>
  <c r="AJ10" i="4"/>
  <c r="AP9" i="4"/>
  <c r="AO9" i="4"/>
  <c r="AN9" i="4"/>
  <c r="AM9" i="4"/>
  <c r="AL9" i="4"/>
  <c r="AK9" i="4"/>
  <c r="AJ9" i="4"/>
  <c r="AP8" i="4"/>
  <c r="AO8" i="4"/>
  <c r="AN8" i="4"/>
  <c r="AM8" i="4"/>
  <c r="AL8" i="4"/>
  <c r="AK8" i="4"/>
  <c r="AJ8" i="4"/>
  <c r="D6" i="4"/>
  <c r="E6" i="4" s="1"/>
  <c r="AP14" i="5"/>
  <c r="AO14" i="5"/>
  <c r="AN14" i="5"/>
  <c r="AM14" i="5"/>
  <c r="AL14" i="5"/>
  <c r="AK14" i="5"/>
  <c r="AJ14" i="5"/>
  <c r="AP13" i="5"/>
  <c r="AO13" i="5"/>
  <c r="AN13" i="5"/>
  <c r="AM13" i="5"/>
  <c r="AL13" i="5"/>
  <c r="AK13" i="5"/>
  <c r="AJ13" i="5"/>
  <c r="AP11" i="5"/>
  <c r="AO11" i="5"/>
  <c r="AN11" i="5"/>
  <c r="AM11" i="5"/>
  <c r="AL11" i="5"/>
  <c r="AK11" i="5"/>
  <c r="AJ11" i="5"/>
  <c r="AP10" i="5"/>
  <c r="AO10" i="5"/>
  <c r="AN10" i="5"/>
  <c r="AM10" i="5"/>
  <c r="AL10" i="5"/>
  <c r="AK10" i="5"/>
  <c r="AJ10" i="5"/>
  <c r="AP9" i="5"/>
  <c r="AO9" i="5"/>
  <c r="AN9" i="5"/>
  <c r="AM9" i="5"/>
  <c r="AL9" i="5"/>
  <c r="AK9" i="5"/>
  <c r="AJ9" i="5"/>
  <c r="AP8" i="5"/>
  <c r="AO8" i="5"/>
  <c r="AN8" i="5"/>
  <c r="AM8" i="5"/>
  <c r="AL8" i="5"/>
  <c r="AK8" i="5"/>
  <c r="AJ8" i="5"/>
  <c r="D6" i="5"/>
  <c r="E6" i="5" s="1"/>
  <c r="AP14" i="14"/>
  <c r="AO14" i="14"/>
  <c r="AN14" i="14"/>
  <c r="AM14" i="14"/>
  <c r="AL14" i="14"/>
  <c r="AK14" i="14"/>
  <c r="AJ14" i="14"/>
  <c r="AP13" i="14"/>
  <c r="AO13" i="14"/>
  <c r="AN13" i="14"/>
  <c r="AM13" i="14"/>
  <c r="AL13" i="14"/>
  <c r="AK13" i="14"/>
  <c r="AJ13" i="14"/>
  <c r="AP11" i="14"/>
  <c r="AO11" i="14"/>
  <c r="AN11" i="14"/>
  <c r="AM11" i="14"/>
  <c r="AL11" i="14"/>
  <c r="AK11" i="14"/>
  <c r="AJ11" i="14"/>
  <c r="AP10" i="14"/>
  <c r="AO10" i="14"/>
  <c r="AN10" i="14"/>
  <c r="AM10" i="14"/>
  <c r="AL10" i="14"/>
  <c r="AK10" i="14"/>
  <c r="AJ10" i="14"/>
  <c r="AP9" i="14"/>
  <c r="AO9" i="14"/>
  <c r="AN9" i="14"/>
  <c r="AM9" i="14"/>
  <c r="AL9" i="14"/>
  <c r="AK9" i="14"/>
  <c r="AJ9" i="14"/>
  <c r="AP8" i="14"/>
  <c r="AO8" i="14"/>
  <c r="AN8" i="14"/>
  <c r="AM8" i="14"/>
  <c r="AL8" i="14"/>
  <c r="AK8" i="14"/>
  <c r="AJ8" i="14"/>
  <c r="D6" i="14"/>
  <c r="E6" i="14" s="1"/>
  <c r="AP14" i="6"/>
  <c r="AO14" i="6"/>
  <c r="AN14" i="6"/>
  <c r="AM14" i="6"/>
  <c r="AL14" i="6"/>
  <c r="AK14" i="6"/>
  <c r="AJ14" i="6"/>
  <c r="AP13" i="6"/>
  <c r="AO13" i="6"/>
  <c r="AN13" i="6"/>
  <c r="AM13" i="6"/>
  <c r="AL13" i="6"/>
  <c r="AK13" i="6"/>
  <c r="AJ13" i="6"/>
  <c r="AP11" i="6"/>
  <c r="AO11" i="6"/>
  <c r="AN11" i="6"/>
  <c r="AM11" i="6"/>
  <c r="AL11" i="6"/>
  <c r="AK11" i="6"/>
  <c r="AJ11" i="6"/>
  <c r="AP10" i="6"/>
  <c r="AO10" i="6"/>
  <c r="AN10" i="6"/>
  <c r="AM10" i="6"/>
  <c r="AL10" i="6"/>
  <c r="AK10" i="6"/>
  <c r="AJ10" i="6"/>
  <c r="AP9" i="6"/>
  <c r="AO9" i="6"/>
  <c r="AN9" i="6"/>
  <c r="AM9" i="6"/>
  <c r="AL9" i="6"/>
  <c r="AK9" i="6"/>
  <c r="AJ9" i="6"/>
  <c r="AP8" i="6"/>
  <c r="AO8" i="6"/>
  <c r="AN8" i="6"/>
  <c r="AM8" i="6"/>
  <c r="AL8" i="6"/>
  <c r="AK8" i="6"/>
  <c r="AJ8" i="6"/>
  <c r="D6" i="6"/>
  <c r="E6" i="6" s="1"/>
  <c r="AP14" i="12"/>
  <c r="AO14" i="12"/>
  <c r="AN14" i="12"/>
  <c r="AM14" i="12"/>
  <c r="AL14" i="12"/>
  <c r="AK14" i="12"/>
  <c r="AJ14" i="12"/>
  <c r="AP13" i="12"/>
  <c r="AO13" i="12"/>
  <c r="AN13" i="12"/>
  <c r="AM13" i="12"/>
  <c r="AL13" i="12"/>
  <c r="AK13" i="12"/>
  <c r="AJ13" i="12"/>
  <c r="AP11" i="12"/>
  <c r="AO11" i="12"/>
  <c r="AN11" i="12"/>
  <c r="AM11" i="12"/>
  <c r="AL11" i="12"/>
  <c r="AK11" i="12"/>
  <c r="AJ11" i="12"/>
  <c r="AP10" i="12"/>
  <c r="AO10" i="12"/>
  <c r="AN10" i="12"/>
  <c r="AM10" i="12"/>
  <c r="AL10" i="12"/>
  <c r="AK10" i="12"/>
  <c r="AJ10" i="12"/>
  <c r="AP9" i="12"/>
  <c r="AO9" i="12"/>
  <c r="AN9" i="12"/>
  <c r="AM9" i="12"/>
  <c r="AL9" i="12"/>
  <c r="AK9" i="12"/>
  <c r="AJ9" i="12"/>
  <c r="AP8" i="12"/>
  <c r="AO8" i="12"/>
  <c r="AN8" i="12"/>
  <c r="AM8" i="12"/>
  <c r="AL8" i="12"/>
  <c r="AK8" i="12"/>
  <c r="AJ8" i="12"/>
  <c r="D6" i="12"/>
  <c r="E6" i="12" s="1"/>
  <c r="AP14" i="10"/>
  <c r="AO14" i="10"/>
  <c r="AN14" i="10"/>
  <c r="AM14" i="10"/>
  <c r="AL14" i="10"/>
  <c r="AK14" i="10"/>
  <c r="AJ14" i="10"/>
  <c r="AP13" i="10"/>
  <c r="AO13" i="10"/>
  <c r="AN13" i="10"/>
  <c r="AM13" i="10"/>
  <c r="AL13" i="10"/>
  <c r="AK13" i="10"/>
  <c r="AJ13" i="10"/>
  <c r="AP11" i="10"/>
  <c r="AO11" i="10"/>
  <c r="AN11" i="10"/>
  <c r="AM11" i="10"/>
  <c r="AL11" i="10"/>
  <c r="AK11" i="10"/>
  <c r="AJ11" i="10"/>
  <c r="AP10" i="10"/>
  <c r="AO10" i="10"/>
  <c r="AN10" i="10"/>
  <c r="AM10" i="10"/>
  <c r="AL10" i="10"/>
  <c r="AK10" i="10"/>
  <c r="AJ10" i="10"/>
  <c r="AP9" i="10"/>
  <c r="AO9" i="10"/>
  <c r="AN9" i="10"/>
  <c r="AM9" i="10"/>
  <c r="AL9" i="10"/>
  <c r="AK9" i="10"/>
  <c r="AJ9" i="10"/>
  <c r="AP8" i="10"/>
  <c r="AO8" i="10"/>
  <c r="AN8" i="10"/>
  <c r="AM8" i="10"/>
  <c r="AL8" i="10"/>
  <c r="AK8" i="10"/>
  <c r="AJ8" i="10"/>
  <c r="D6" i="10"/>
  <c r="E6" i="10" s="1"/>
  <c r="AP14" i="7"/>
  <c r="AO14" i="7"/>
  <c r="AN14" i="7"/>
  <c r="AM14" i="7"/>
  <c r="AL14" i="7"/>
  <c r="AK14" i="7"/>
  <c r="AJ14" i="7"/>
  <c r="AP13" i="7"/>
  <c r="AO13" i="7"/>
  <c r="AN13" i="7"/>
  <c r="AM13" i="7"/>
  <c r="AL13" i="7"/>
  <c r="AK13" i="7"/>
  <c r="AJ13" i="7"/>
  <c r="AP11" i="7"/>
  <c r="AO11" i="7"/>
  <c r="AN11" i="7"/>
  <c r="AM11" i="7"/>
  <c r="AL11" i="7"/>
  <c r="AK11" i="7"/>
  <c r="AJ11" i="7"/>
  <c r="AP10" i="7"/>
  <c r="AO10" i="7"/>
  <c r="AN10" i="7"/>
  <c r="AM10" i="7"/>
  <c r="AL10" i="7"/>
  <c r="AK10" i="7"/>
  <c r="AJ10" i="7"/>
  <c r="AP9" i="7"/>
  <c r="AO9" i="7"/>
  <c r="AN9" i="7"/>
  <c r="AM9" i="7"/>
  <c r="AL9" i="7"/>
  <c r="AK9" i="7"/>
  <c r="AJ9" i="7"/>
  <c r="AP8" i="7"/>
  <c r="AO8" i="7"/>
  <c r="AN8" i="7"/>
  <c r="AM8" i="7"/>
  <c r="AL8" i="7"/>
  <c r="AK8" i="7"/>
  <c r="AJ8" i="7"/>
  <c r="D6" i="7"/>
  <c r="E6" i="7" s="1"/>
  <c r="AP14" i="8"/>
  <c r="AO14" i="8"/>
  <c r="AN14" i="8"/>
  <c r="AM14" i="8"/>
  <c r="AL14" i="8"/>
  <c r="AK14" i="8"/>
  <c r="AJ14" i="8"/>
  <c r="AP13" i="8"/>
  <c r="AO13" i="8"/>
  <c r="AN13" i="8"/>
  <c r="AM13" i="8"/>
  <c r="AL13" i="8"/>
  <c r="AK13" i="8"/>
  <c r="AJ13" i="8"/>
  <c r="AP11" i="8"/>
  <c r="AO11" i="8"/>
  <c r="AN11" i="8"/>
  <c r="AM11" i="8"/>
  <c r="AL11" i="8"/>
  <c r="AK11" i="8"/>
  <c r="AJ11" i="8"/>
  <c r="AP10" i="8"/>
  <c r="AO10" i="8"/>
  <c r="AN10" i="8"/>
  <c r="AM10" i="8"/>
  <c r="AL10" i="8"/>
  <c r="AK10" i="8"/>
  <c r="AJ10" i="8"/>
  <c r="AP9" i="8"/>
  <c r="AO9" i="8"/>
  <c r="AN9" i="8"/>
  <c r="AM9" i="8"/>
  <c r="AL9" i="8"/>
  <c r="AK9" i="8"/>
  <c r="AJ9" i="8"/>
  <c r="AP8" i="8"/>
  <c r="AO8" i="8"/>
  <c r="AN8" i="8"/>
  <c r="AM8" i="8"/>
  <c r="AL8" i="8"/>
  <c r="AK8" i="8"/>
  <c r="AJ8" i="8"/>
  <c r="D6" i="8"/>
  <c r="E6" i="8" s="1"/>
  <c r="AP14" i="9"/>
  <c r="AO14" i="9"/>
  <c r="AN14" i="9"/>
  <c r="AM14" i="9"/>
  <c r="AL14" i="9"/>
  <c r="AK14" i="9"/>
  <c r="AJ14" i="9"/>
  <c r="AP13" i="9"/>
  <c r="J13" i="11" s="1"/>
  <c r="AO13" i="9"/>
  <c r="I13" i="11" s="1"/>
  <c r="AN13" i="9"/>
  <c r="H13" i="11" s="1"/>
  <c r="AM13" i="9"/>
  <c r="G13" i="11" s="1"/>
  <c r="AL13" i="9"/>
  <c r="F13" i="11" s="1"/>
  <c r="AK13" i="9"/>
  <c r="E13" i="11" s="1"/>
  <c r="AJ13" i="9"/>
  <c r="D13" i="11" s="1"/>
  <c r="AP11" i="9"/>
  <c r="AO11" i="9"/>
  <c r="AN11" i="9"/>
  <c r="AM11" i="9"/>
  <c r="AL11" i="9"/>
  <c r="AK11" i="9"/>
  <c r="AJ11" i="9"/>
  <c r="AP10" i="9"/>
  <c r="J10" i="11" s="1"/>
  <c r="AO10" i="9"/>
  <c r="I10" i="11" s="1"/>
  <c r="AN10" i="9"/>
  <c r="H10" i="11" s="1"/>
  <c r="AM10" i="9"/>
  <c r="G10" i="11" s="1"/>
  <c r="AL10" i="9"/>
  <c r="F10" i="11" s="1"/>
  <c r="AK10" i="9"/>
  <c r="E10" i="11" s="1"/>
  <c r="AJ10" i="9"/>
  <c r="D10" i="11" s="1"/>
  <c r="AP9" i="9"/>
  <c r="J9" i="11" s="1"/>
  <c r="AO9" i="9"/>
  <c r="I9" i="11" s="1"/>
  <c r="AN9" i="9"/>
  <c r="H9" i="11" s="1"/>
  <c r="AM9" i="9"/>
  <c r="G9" i="11" s="1"/>
  <c r="AL9" i="9"/>
  <c r="F9" i="11" s="1"/>
  <c r="AK9" i="9"/>
  <c r="E9" i="11" s="1"/>
  <c r="AJ9" i="9"/>
  <c r="D9" i="11" s="1"/>
  <c r="AP8" i="9"/>
  <c r="J8" i="11" s="1"/>
  <c r="AO8" i="9"/>
  <c r="I8" i="11" s="1"/>
  <c r="AN8" i="9"/>
  <c r="H8" i="11" s="1"/>
  <c r="AM8" i="9"/>
  <c r="G8" i="11" s="1"/>
  <c r="AL8" i="9"/>
  <c r="F8" i="11" s="1"/>
  <c r="AK8" i="9"/>
  <c r="E8" i="11" s="1"/>
  <c r="AJ8" i="9"/>
  <c r="D6" i="9"/>
  <c r="D5" i="9" s="1"/>
  <c r="D8" i="11" l="1"/>
  <c r="D5" i="5"/>
  <c r="D5" i="4"/>
  <c r="D5" i="2"/>
  <c r="D5" i="12"/>
  <c r="D5" i="6"/>
  <c r="E6" i="1"/>
  <c r="F6" i="1" s="1"/>
  <c r="F6" i="8"/>
  <c r="E5" i="8"/>
  <c r="F6" i="10"/>
  <c r="E5" i="10"/>
  <c r="F6" i="7"/>
  <c r="E5" i="7"/>
  <c r="F6" i="14"/>
  <c r="E5" i="14"/>
  <c r="F6" i="6"/>
  <c r="E5" i="6"/>
  <c r="F6" i="5"/>
  <c r="E5" i="5"/>
  <c r="D5" i="8"/>
  <c r="D5" i="7"/>
  <c r="D5" i="10"/>
  <c r="D5" i="14"/>
  <c r="F6" i="12"/>
  <c r="E5" i="12"/>
  <c r="F6" i="4"/>
  <c r="E5" i="4"/>
  <c r="E6" i="3"/>
  <c r="D5" i="3"/>
  <c r="F6" i="2"/>
  <c r="E5" i="2"/>
  <c r="E6" i="9"/>
  <c r="F6" i="9" s="1"/>
  <c r="E5" i="1" l="1"/>
  <c r="E5" i="9"/>
  <c r="G6" i="2"/>
  <c r="F5" i="2"/>
  <c r="G6" i="12"/>
  <c r="F5" i="12"/>
  <c r="G6" i="6"/>
  <c r="F5" i="6"/>
  <c r="G6" i="8"/>
  <c r="F5" i="8"/>
  <c r="G6" i="1"/>
  <c r="F5" i="1"/>
  <c r="G6" i="4"/>
  <c r="F5" i="4"/>
  <c r="G6" i="5"/>
  <c r="F5" i="5"/>
  <c r="G6" i="14"/>
  <c r="F5" i="14"/>
  <c r="G6" i="10"/>
  <c r="F5" i="10"/>
  <c r="F6" i="3"/>
  <c r="E5" i="3"/>
  <c r="G6" i="7"/>
  <c r="F5" i="7"/>
  <c r="G6" i="9"/>
  <c r="F5" i="9"/>
  <c r="H6" i="10" l="1"/>
  <c r="G5" i="10"/>
  <c r="G5" i="1"/>
  <c r="H6" i="1"/>
  <c r="G5" i="2"/>
  <c r="H6" i="2"/>
  <c r="G6" i="3"/>
  <c r="F5" i="3"/>
  <c r="H6" i="14"/>
  <c r="G5" i="14"/>
  <c r="H6" i="4"/>
  <c r="G5" i="4"/>
  <c r="H6" i="8"/>
  <c r="G5" i="8"/>
  <c r="H6" i="12"/>
  <c r="G5" i="12"/>
  <c r="H6" i="7"/>
  <c r="G5" i="7"/>
  <c r="G5" i="5"/>
  <c r="H6" i="5"/>
  <c r="H6" i="6"/>
  <c r="G5" i="6"/>
  <c r="H6" i="9"/>
  <c r="G5" i="9"/>
  <c r="I6" i="7" l="1"/>
  <c r="H5" i="7"/>
  <c r="I6" i="14"/>
  <c r="H5" i="14"/>
  <c r="H5" i="10"/>
  <c r="I6" i="10"/>
  <c r="I6" i="1"/>
  <c r="H5" i="1"/>
  <c r="I6" i="12"/>
  <c r="H5" i="12"/>
  <c r="I6" i="4"/>
  <c r="H5" i="4"/>
  <c r="H6" i="3"/>
  <c r="G5" i="3"/>
  <c r="I6" i="6"/>
  <c r="H5" i="6"/>
  <c r="I6" i="8"/>
  <c r="H5" i="8"/>
  <c r="I6" i="5"/>
  <c r="H5" i="5"/>
  <c r="H5" i="2"/>
  <c r="I6" i="2"/>
  <c r="I6" i="9"/>
  <c r="H5" i="9"/>
  <c r="I6" i="3" l="1"/>
  <c r="H5" i="3"/>
  <c r="J6" i="5"/>
  <c r="I5" i="5"/>
  <c r="J6" i="6"/>
  <c r="I5" i="6"/>
  <c r="J6" i="4"/>
  <c r="I5" i="4"/>
  <c r="J6" i="1"/>
  <c r="I5" i="1"/>
  <c r="J6" i="14"/>
  <c r="I5" i="14"/>
  <c r="J6" i="8"/>
  <c r="I5" i="8"/>
  <c r="J6" i="12"/>
  <c r="I5" i="12"/>
  <c r="J6" i="7"/>
  <c r="I5" i="7"/>
  <c r="J6" i="2"/>
  <c r="I5" i="2"/>
  <c r="J6" i="10"/>
  <c r="I5" i="10"/>
  <c r="J6" i="9"/>
  <c r="I5" i="9"/>
  <c r="K6" i="7" l="1"/>
  <c r="J5" i="7"/>
  <c r="K6" i="1"/>
  <c r="J5" i="1"/>
  <c r="J6" i="3"/>
  <c r="I5" i="3"/>
  <c r="K6" i="2"/>
  <c r="J5" i="2"/>
  <c r="K6" i="12"/>
  <c r="J5" i="12"/>
  <c r="K6" i="14"/>
  <c r="J5" i="14"/>
  <c r="K6" i="4"/>
  <c r="J5" i="4"/>
  <c r="K6" i="5"/>
  <c r="J5" i="5"/>
  <c r="K6" i="10"/>
  <c r="J5" i="10"/>
  <c r="K6" i="8"/>
  <c r="J5" i="8"/>
  <c r="K6" i="6"/>
  <c r="J5" i="6"/>
  <c r="K6" i="9"/>
  <c r="J5" i="9"/>
  <c r="K5" i="10" l="1"/>
  <c r="L6" i="10"/>
  <c r="L6" i="12"/>
  <c r="K5" i="12"/>
  <c r="L6" i="7"/>
  <c r="K5" i="7"/>
  <c r="K5" i="8"/>
  <c r="L6" i="8"/>
  <c r="L6" i="5"/>
  <c r="K5" i="5"/>
  <c r="L6" i="14"/>
  <c r="K5" i="14"/>
  <c r="L6" i="2"/>
  <c r="K5" i="2"/>
  <c r="L6" i="1"/>
  <c r="K5" i="1"/>
  <c r="L6" i="6"/>
  <c r="K5" i="6"/>
  <c r="L6" i="4"/>
  <c r="K5" i="4"/>
  <c r="K6" i="3"/>
  <c r="J5" i="3"/>
  <c r="L6" i="9"/>
  <c r="K5" i="9"/>
  <c r="M6" i="6" l="1"/>
  <c r="L5" i="6"/>
  <c r="M6" i="5"/>
  <c r="L5" i="5"/>
  <c r="M6" i="4"/>
  <c r="L5" i="4"/>
  <c r="M6" i="1"/>
  <c r="L5" i="1"/>
  <c r="M6" i="14"/>
  <c r="L5" i="14"/>
  <c r="M6" i="12"/>
  <c r="L5" i="12"/>
  <c r="L6" i="3"/>
  <c r="K5" i="3"/>
  <c r="M6" i="2"/>
  <c r="L5" i="2"/>
  <c r="M6" i="7"/>
  <c r="L5" i="7"/>
  <c r="M6" i="8"/>
  <c r="L5" i="8"/>
  <c r="M6" i="10"/>
  <c r="L5" i="10"/>
  <c r="L5" i="9"/>
  <c r="M6" i="9"/>
  <c r="N6" i="8" l="1"/>
  <c r="M5" i="8"/>
  <c r="N6" i="2"/>
  <c r="M5" i="2"/>
  <c r="N6" i="12"/>
  <c r="M5" i="12"/>
  <c r="N6" i="1"/>
  <c r="M5" i="1"/>
  <c r="N6" i="5"/>
  <c r="M5" i="5"/>
  <c r="N6" i="10"/>
  <c r="M5" i="10"/>
  <c r="N6" i="7"/>
  <c r="M5" i="7"/>
  <c r="M6" i="3"/>
  <c r="L5" i="3"/>
  <c r="N6" i="14"/>
  <c r="M5" i="14"/>
  <c r="N6" i="4"/>
  <c r="M5" i="4"/>
  <c r="N6" i="6"/>
  <c r="M5" i="6"/>
  <c r="N6" i="9"/>
  <c r="M5" i="9"/>
  <c r="O6" i="4" l="1"/>
  <c r="N5" i="4"/>
  <c r="N6" i="3"/>
  <c r="M5" i="3"/>
  <c r="O6" i="10"/>
  <c r="N5" i="10"/>
  <c r="O6" i="1"/>
  <c r="N5" i="1"/>
  <c r="O6" i="2"/>
  <c r="N5" i="2"/>
  <c r="O6" i="6"/>
  <c r="N5" i="6"/>
  <c r="O6" i="14"/>
  <c r="N5" i="14"/>
  <c r="O6" i="7"/>
  <c r="N5" i="7"/>
  <c r="O6" i="5"/>
  <c r="N5" i="5"/>
  <c r="O6" i="12"/>
  <c r="N5" i="12"/>
  <c r="N5" i="8"/>
  <c r="O6" i="8"/>
  <c r="O6" i="9"/>
  <c r="N5" i="9"/>
  <c r="P6" i="12" l="1"/>
  <c r="O5" i="12"/>
  <c r="P6" i="7"/>
  <c r="O5" i="7"/>
  <c r="P6" i="6"/>
  <c r="O5" i="6"/>
  <c r="P6" i="1"/>
  <c r="O5" i="1"/>
  <c r="O6" i="3"/>
  <c r="N5" i="3"/>
  <c r="P6" i="8"/>
  <c r="O5" i="8"/>
  <c r="O5" i="5"/>
  <c r="P6" i="5"/>
  <c r="P6" i="14"/>
  <c r="O5" i="14"/>
  <c r="P6" i="2"/>
  <c r="O5" i="2"/>
  <c r="P6" i="10"/>
  <c r="O5" i="10"/>
  <c r="P6" i="4"/>
  <c r="O5" i="4"/>
  <c r="P6" i="9"/>
  <c r="O5" i="9"/>
  <c r="P5" i="10" l="1"/>
  <c r="Q6" i="10"/>
  <c r="Q6" i="14"/>
  <c r="P5" i="14"/>
  <c r="P5" i="8"/>
  <c r="Q6" i="8"/>
  <c r="Q6" i="1"/>
  <c r="P5" i="1"/>
  <c r="Q6" i="7"/>
  <c r="P5" i="7"/>
  <c r="Q6" i="5"/>
  <c r="P5" i="5"/>
  <c r="Q6" i="4"/>
  <c r="P5" i="4"/>
  <c r="Q6" i="2"/>
  <c r="P5" i="2"/>
  <c r="P6" i="3"/>
  <c r="O5" i="3"/>
  <c r="Q6" i="6"/>
  <c r="P5" i="6"/>
  <c r="Q6" i="12"/>
  <c r="P5" i="12"/>
  <c r="P5" i="9"/>
  <c r="Q6" i="9"/>
  <c r="R6" i="12" l="1"/>
  <c r="Q5" i="12"/>
  <c r="R6" i="4"/>
  <c r="Q5" i="4"/>
  <c r="R6" i="6"/>
  <c r="Q5" i="6"/>
  <c r="R6" i="2"/>
  <c r="Q5" i="2"/>
  <c r="R6" i="5"/>
  <c r="Q5" i="5"/>
  <c r="R6" i="1"/>
  <c r="Q5" i="1"/>
  <c r="R6" i="14"/>
  <c r="Q5" i="14"/>
  <c r="Q6" i="3"/>
  <c r="P5" i="3"/>
  <c r="R6" i="8"/>
  <c r="Q5" i="8"/>
  <c r="R6" i="10"/>
  <c r="Q5" i="10"/>
  <c r="R6" i="7"/>
  <c r="Q5" i="7"/>
  <c r="R6" i="9"/>
  <c r="Q5" i="9"/>
  <c r="S6" i="10" l="1"/>
  <c r="R5" i="10"/>
  <c r="R6" i="3"/>
  <c r="Q5" i="3"/>
  <c r="S6" i="1"/>
  <c r="R5" i="1"/>
  <c r="S6" i="2"/>
  <c r="R5" i="2"/>
  <c r="S6" i="4"/>
  <c r="R5" i="4"/>
  <c r="S6" i="7"/>
  <c r="R5" i="7"/>
  <c r="S6" i="8"/>
  <c r="R5" i="8"/>
  <c r="R5" i="14"/>
  <c r="S6" i="14"/>
  <c r="S6" i="5"/>
  <c r="R5" i="5"/>
  <c r="S6" i="6"/>
  <c r="R5" i="6"/>
  <c r="S6" i="12"/>
  <c r="R5" i="12"/>
  <c r="S6" i="9"/>
  <c r="R5" i="9"/>
  <c r="T6" i="14" l="1"/>
  <c r="S5" i="14"/>
  <c r="T6" i="6"/>
  <c r="S5" i="6"/>
  <c r="T6" i="7"/>
  <c r="S5" i="7"/>
  <c r="T6" i="2"/>
  <c r="S5" i="2"/>
  <c r="S6" i="3"/>
  <c r="R5" i="3"/>
  <c r="T6" i="12"/>
  <c r="S5" i="12"/>
  <c r="T6" i="5"/>
  <c r="S5" i="5"/>
  <c r="S5" i="8"/>
  <c r="T6" i="8"/>
  <c r="T6" i="4"/>
  <c r="S5" i="4"/>
  <c r="T6" i="1"/>
  <c r="S5" i="1"/>
  <c r="S5" i="10"/>
  <c r="T6" i="10"/>
  <c r="T6" i="9"/>
  <c r="S5" i="9"/>
  <c r="U6" i="6" l="1"/>
  <c r="T5" i="6"/>
  <c r="U6" i="10"/>
  <c r="T5" i="10"/>
  <c r="U6" i="8"/>
  <c r="T5" i="8"/>
  <c r="U6" i="1"/>
  <c r="T5" i="1"/>
  <c r="U6" i="12"/>
  <c r="T5" i="12"/>
  <c r="U6" i="2"/>
  <c r="T5" i="2"/>
  <c r="U6" i="4"/>
  <c r="T5" i="4"/>
  <c r="U6" i="5"/>
  <c r="T5" i="5"/>
  <c r="T6" i="3"/>
  <c r="S5" i="3"/>
  <c r="U6" i="7"/>
  <c r="T5" i="7"/>
  <c r="T5" i="14"/>
  <c r="U6" i="14"/>
  <c r="U6" i="9"/>
  <c r="T5" i="9"/>
  <c r="V6" i="14" l="1"/>
  <c r="U5" i="14"/>
  <c r="V6" i="7"/>
  <c r="U5" i="7"/>
  <c r="V6" i="5"/>
  <c r="U5" i="5"/>
  <c r="V6" i="2"/>
  <c r="U5" i="2"/>
  <c r="V6" i="1"/>
  <c r="U5" i="1"/>
  <c r="V6" i="10"/>
  <c r="U5" i="10"/>
  <c r="U6" i="3"/>
  <c r="T5" i="3"/>
  <c r="V6" i="4"/>
  <c r="U5" i="4"/>
  <c r="V6" i="12"/>
  <c r="U5" i="12"/>
  <c r="V6" i="8"/>
  <c r="U5" i="8"/>
  <c r="V6" i="6"/>
  <c r="U5" i="6"/>
  <c r="V6" i="9"/>
  <c r="U5" i="9"/>
  <c r="W6" i="4" l="1"/>
  <c r="V5" i="4"/>
  <c r="W6" i="10"/>
  <c r="V5" i="10"/>
  <c r="W6" i="2"/>
  <c r="V5" i="2"/>
  <c r="W6" i="7"/>
  <c r="V5" i="7"/>
  <c r="W6" i="8"/>
  <c r="V5" i="8"/>
  <c r="W6" i="6"/>
  <c r="V5" i="6"/>
  <c r="W6" i="12"/>
  <c r="V5" i="12"/>
  <c r="V6" i="3"/>
  <c r="U5" i="3"/>
  <c r="W6" i="1"/>
  <c r="V5" i="1"/>
  <c r="W6" i="5"/>
  <c r="V5" i="5"/>
  <c r="V5" i="14"/>
  <c r="W6" i="14"/>
  <c r="W6" i="9"/>
  <c r="V5" i="9"/>
  <c r="W5" i="5" l="1"/>
  <c r="X6" i="5"/>
  <c r="W6" i="3"/>
  <c r="V5" i="3"/>
  <c r="X6" i="6"/>
  <c r="W5" i="6"/>
  <c r="X6" i="7"/>
  <c r="W5" i="7"/>
  <c r="X6" i="10"/>
  <c r="W5" i="10"/>
  <c r="X6" i="14"/>
  <c r="W5" i="14"/>
  <c r="W5" i="1"/>
  <c r="X6" i="1"/>
  <c r="W5" i="12"/>
  <c r="X6" i="12"/>
  <c r="W5" i="8"/>
  <c r="X6" i="8"/>
  <c r="W5" i="2"/>
  <c r="X6" i="2"/>
  <c r="X6" i="4"/>
  <c r="W5" i="4"/>
  <c r="X6" i="9"/>
  <c r="W5" i="9"/>
  <c r="X5" i="2" l="1"/>
  <c r="Y6" i="2"/>
  <c r="Y6" i="14"/>
  <c r="X5" i="14"/>
  <c r="Y6" i="7"/>
  <c r="X5" i="7"/>
  <c r="X6" i="3"/>
  <c r="W5" i="3"/>
  <c r="X5" i="8"/>
  <c r="Y6" i="8"/>
  <c r="Y6" i="1"/>
  <c r="X5" i="1"/>
  <c r="Y6" i="5"/>
  <c r="X5" i="5"/>
  <c r="Y6" i="12"/>
  <c r="X5" i="12"/>
  <c r="Y6" i="4"/>
  <c r="X5" i="4"/>
  <c r="X5" i="10"/>
  <c r="Y6" i="10"/>
  <c r="Y6" i="6"/>
  <c r="X5" i="6"/>
  <c r="Y6" i="9"/>
  <c r="X5" i="9"/>
  <c r="Z6" i="12" l="1"/>
  <c r="Y5" i="12"/>
  <c r="Z6" i="1"/>
  <c r="Y5" i="1"/>
  <c r="Y6" i="3"/>
  <c r="X5" i="3"/>
  <c r="Z6" i="14"/>
  <c r="Y5" i="14"/>
  <c r="Z6" i="8"/>
  <c r="Y5" i="8"/>
  <c r="Z6" i="2"/>
  <c r="Y5" i="2"/>
  <c r="Z6" i="10"/>
  <c r="Y5" i="10"/>
  <c r="Z6" i="6"/>
  <c r="Y5" i="6"/>
  <c r="Z6" i="4"/>
  <c r="Y5" i="4"/>
  <c r="Z6" i="5"/>
  <c r="Y5" i="5"/>
  <c r="Z6" i="7"/>
  <c r="Y5" i="7"/>
  <c r="Z6" i="9"/>
  <c r="Y5" i="9"/>
  <c r="AA6" i="6" l="1"/>
  <c r="Z5" i="6"/>
  <c r="AA6" i="5"/>
  <c r="Z5" i="5"/>
  <c r="AA6" i="2"/>
  <c r="Z5" i="2"/>
  <c r="Z5" i="14"/>
  <c r="AA6" i="14"/>
  <c r="AA6" i="1"/>
  <c r="Z5" i="1"/>
  <c r="AA6" i="7"/>
  <c r="Z5" i="7"/>
  <c r="AA6" i="4"/>
  <c r="Z5" i="4"/>
  <c r="AA6" i="10"/>
  <c r="Z5" i="10"/>
  <c r="AA6" i="8"/>
  <c r="Z5" i="8"/>
  <c r="Z6" i="3"/>
  <c r="Y5" i="3"/>
  <c r="AA6" i="12"/>
  <c r="Z5" i="12"/>
  <c r="AA6" i="9"/>
  <c r="Z5" i="9"/>
  <c r="AB6" i="12" l="1"/>
  <c r="AA5" i="12"/>
  <c r="AB6" i="4"/>
  <c r="AA5" i="4"/>
  <c r="AB6" i="2"/>
  <c r="AA5" i="2"/>
  <c r="AA6" i="3"/>
  <c r="Z5" i="3"/>
  <c r="AA5" i="10"/>
  <c r="AB6" i="10"/>
  <c r="AB6" i="7"/>
  <c r="AA5" i="7"/>
  <c r="AB6" i="5"/>
  <c r="AA5" i="5"/>
  <c r="AA5" i="8"/>
  <c r="AB6" i="8"/>
  <c r="AB6" i="1"/>
  <c r="AA5" i="1"/>
  <c r="AB6" i="6"/>
  <c r="AA5" i="6"/>
  <c r="AB6" i="14"/>
  <c r="AA5" i="14"/>
  <c r="AB6" i="9"/>
  <c r="AA5" i="9"/>
  <c r="AC6" i="14" l="1"/>
  <c r="AB5" i="14"/>
  <c r="AC6" i="5"/>
  <c r="AB5" i="5"/>
  <c r="AC6" i="2"/>
  <c r="AB5" i="2"/>
  <c r="AC6" i="6"/>
  <c r="AB5" i="6"/>
  <c r="AC6" i="7"/>
  <c r="AB5" i="7"/>
  <c r="AB6" i="3"/>
  <c r="AA5" i="3"/>
  <c r="AC6" i="4"/>
  <c r="AB5" i="4"/>
  <c r="AC6" i="1"/>
  <c r="AB5" i="1"/>
  <c r="AC6" i="12"/>
  <c r="AB5" i="12"/>
  <c r="AC6" i="8"/>
  <c r="AB5" i="8"/>
  <c r="AB5" i="10"/>
  <c r="AC6" i="10"/>
  <c r="AB5" i="9"/>
  <c r="AC6" i="9"/>
  <c r="AD6" i="4" l="1"/>
  <c r="AC5" i="4"/>
  <c r="AD6" i="2"/>
  <c r="AC5" i="2"/>
  <c r="AD6" i="8"/>
  <c r="AC5" i="8"/>
  <c r="AD6" i="1"/>
  <c r="AC5" i="1"/>
  <c r="AC6" i="3"/>
  <c r="AB5" i="3"/>
  <c r="AD6" i="6"/>
  <c r="AC5" i="6"/>
  <c r="AD6" i="5"/>
  <c r="AC5" i="5"/>
  <c r="AD6" i="12"/>
  <c r="AC5" i="12"/>
  <c r="AD6" i="7"/>
  <c r="AC5" i="7"/>
  <c r="AD6" i="14"/>
  <c r="AC5" i="14"/>
  <c r="AD6" i="10"/>
  <c r="AC5" i="10"/>
  <c r="AD6" i="9"/>
  <c r="AC5" i="9"/>
  <c r="AE6" i="10" l="1"/>
  <c r="AD5" i="10"/>
  <c r="AE6" i="5"/>
  <c r="AD5" i="5"/>
  <c r="AE6" i="8"/>
  <c r="AD5" i="8"/>
  <c r="AE6" i="14"/>
  <c r="AD5" i="14"/>
  <c r="AE6" i="12"/>
  <c r="AD5" i="12"/>
  <c r="AE6" i="6"/>
  <c r="AD5" i="6"/>
  <c r="AE6" i="1"/>
  <c r="AD5" i="1"/>
  <c r="AE6" i="2"/>
  <c r="AD5" i="2"/>
  <c r="AE6" i="7"/>
  <c r="AD5" i="7"/>
  <c r="AD6" i="3"/>
  <c r="AC5" i="3"/>
  <c r="AE6" i="4"/>
  <c r="AD5" i="4"/>
  <c r="AE6" i="9"/>
  <c r="AD5" i="9"/>
  <c r="AF6" i="4" l="1"/>
  <c r="AE5" i="4"/>
  <c r="AE5" i="1"/>
  <c r="AE5" i="8"/>
  <c r="AF6" i="8"/>
  <c r="AE6" i="3"/>
  <c r="AD5" i="3"/>
  <c r="AF6" i="2"/>
  <c r="AE5" i="2"/>
  <c r="AF6" i="6"/>
  <c r="AE5" i="6"/>
  <c r="AF6" i="14"/>
  <c r="AE5" i="14"/>
  <c r="AE5" i="5"/>
  <c r="AF6" i="5"/>
  <c r="AF6" i="7"/>
  <c r="AE5" i="7"/>
  <c r="AF6" i="12"/>
  <c r="AE5" i="12"/>
  <c r="AF6" i="10"/>
  <c r="AE5" i="10"/>
  <c r="AF6" i="9"/>
  <c r="AE5" i="9"/>
  <c r="AF5" i="10" l="1"/>
  <c r="AG6" i="10"/>
  <c r="AF5" i="14"/>
  <c r="AG6" i="14"/>
  <c r="AG6" i="12"/>
  <c r="AF5" i="12"/>
  <c r="AG6" i="6"/>
  <c r="AF5" i="6"/>
  <c r="AF6" i="3"/>
  <c r="AE5" i="3"/>
  <c r="AG6" i="7"/>
  <c r="AF5" i="7"/>
  <c r="AG6" i="2"/>
  <c r="AF5" i="2"/>
  <c r="AG6" i="4"/>
  <c r="AF5" i="4"/>
  <c r="AG6" i="5"/>
  <c r="AF5" i="5"/>
  <c r="AG6" i="8"/>
  <c r="AF5" i="8"/>
  <c r="AF5" i="9"/>
  <c r="AG6" i="9"/>
  <c r="AH6" i="8" l="1"/>
  <c r="AH5" i="8" s="1"/>
  <c r="AG5" i="8"/>
  <c r="AG5" i="7"/>
  <c r="AH6" i="14"/>
  <c r="AH5" i="14" s="1"/>
  <c r="AG5" i="14"/>
  <c r="AG5" i="5"/>
  <c r="AH6" i="2"/>
  <c r="AH5" i="2" s="1"/>
  <c r="AG5" i="2"/>
  <c r="AG6" i="3"/>
  <c r="AF5" i="3"/>
  <c r="AG5" i="12"/>
  <c r="AH6" i="4"/>
  <c r="AH5" i="4" s="1"/>
  <c r="AG5" i="4"/>
  <c r="AH6" i="6"/>
  <c r="AH5" i="6" s="1"/>
  <c r="AG5" i="6"/>
  <c r="AH6" i="10"/>
  <c r="AH5" i="10" s="1"/>
  <c r="AG5" i="10"/>
  <c r="AH6" i="9"/>
  <c r="AH5" i="9" s="1"/>
  <c r="AG5" i="9"/>
  <c r="AG5" i="3" l="1"/>
</calcChain>
</file>

<file path=xl/sharedStrings.xml><?xml version="1.0" encoding="utf-8"?>
<sst xmlns="http://schemas.openxmlformats.org/spreadsheetml/2006/main" count="412" uniqueCount="40">
  <si>
    <t>Janvier</t>
  </si>
  <si>
    <t>Février</t>
  </si>
  <si>
    <t>Mars</t>
  </si>
  <si>
    <t>Avril</t>
  </si>
  <si>
    <t>Mai</t>
  </si>
  <si>
    <t>Juin</t>
  </si>
  <si>
    <t>Juillet</t>
  </si>
  <si>
    <t>Aout</t>
  </si>
  <si>
    <t>Octobre</t>
  </si>
  <si>
    <t>Septembre</t>
  </si>
  <si>
    <t>Novembre</t>
  </si>
  <si>
    <t>Décembre</t>
  </si>
  <si>
    <t>MENU</t>
  </si>
  <si>
    <t>Mois</t>
  </si>
  <si>
    <t>Jour</t>
  </si>
  <si>
    <t>Service</t>
  </si>
  <si>
    <t>Journée</t>
  </si>
  <si>
    <t>RTT</t>
  </si>
  <si>
    <t>CP</t>
  </si>
  <si>
    <t>Nuit</t>
  </si>
  <si>
    <t>Maladie</t>
  </si>
  <si>
    <t>SJ</t>
  </si>
  <si>
    <t>J</t>
  </si>
  <si>
    <t>O</t>
  </si>
  <si>
    <t>N</t>
  </si>
  <si>
    <t>M</t>
  </si>
  <si>
    <t>NOMS</t>
  </si>
  <si>
    <t>MARIANNE</t>
  </si>
  <si>
    <t>BEAUDELIN</t>
  </si>
  <si>
    <t>LAETICIA D</t>
  </si>
  <si>
    <t>COUTARD</t>
  </si>
  <si>
    <t>FOUCOURT</t>
  </si>
  <si>
    <t>GUILLEBAUD</t>
  </si>
  <si>
    <t>Repos</t>
  </si>
  <si>
    <t>R</t>
  </si>
  <si>
    <t>CUMUL ANNÉE</t>
  </si>
  <si>
    <t>WE de Service</t>
  </si>
  <si>
    <t>Dim de service</t>
  </si>
  <si>
    <t>Sam de service</t>
  </si>
  <si>
    <t>WE de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</si>
</sst>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"/>
    <numFmt numFmtId="165" formatCode="ddd"/>
    <numFmt numFmtId="166" formatCode="mmmm"/>
  </numFmts>
  <fonts count="2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48"/>
      <color rgb="FFFF0000"/>
      <name val="Calibri"/>
      <family val="2"/>
      <scheme val="minor"/>
    </font>
    <font>
      <u/>
      <sz val="36"/>
      <color rgb="FFFF0000"/>
      <name val="Calibri"/>
      <family val="2"/>
      <scheme val="minor"/>
    </font>
    <font>
      <u/>
      <sz val="28"/>
      <color rgb="FFFF0000"/>
      <name val="Calibri"/>
      <family val="2"/>
      <scheme val="minor"/>
    </font>
    <font>
      <u/>
      <sz val="18"/>
      <name val="Calibri"/>
      <family val="2"/>
      <scheme val="minor"/>
    </font>
    <font>
      <sz val="18"/>
      <name val="Calibri"/>
      <family val="2"/>
      <scheme val="minor"/>
    </font>
    <font>
      <sz val="18"/>
      <color rgb="FFFF0000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9" tint="-0.24994659260841701"/>
      </left>
      <right/>
      <top style="thick">
        <color theme="9" tint="-0.24994659260841701"/>
      </top>
      <bottom/>
      <diagonal/>
    </border>
    <border>
      <left/>
      <right/>
      <top style="thick">
        <color theme="9" tint="-0.24994659260841701"/>
      </top>
      <bottom/>
      <diagonal/>
    </border>
    <border>
      <left/>
      <right style="thick">
        <color theme="9" tint="-0.24994659260841701"/>
      </right>
      <top style="thick">
        <color theme="9" tint="-0.24994659260841701"/>
      </top>
      <bottom/>
      <diagonal/>
    </border>
    <border>
      <left style="thick">
        <color theme="9" tint="-0.24994659260841701"/>
      </left>
      <right/>
      <top/>
      <bottom/>
      <diagonal/>
    </border>
    <border>
      <left/>
      <right style="thick">
        <color theme="9" tint="-0.24994659260841701"/>
      </right>
      <top/>
      <bottom/>
      <diagonal/>
    </border>
    <border>
      <left style="thick">
        <color theme="9" tint="-0.24994659260841701"/>
      </left>
      <right/>
      <top/>
      <bottom style="thick">
        <color theme="9" tint="-0.24994659260841701"/>
      </bottom>
      <diagonal/>
    </border>
    <border>
      <left/>
      <right/>
      <top/>
      <bottom style="thick">
        <color theme="9" tint="-0.24994659260841701"/>
      </bottom>
      <diagonal/>
    </border>
    <border>
      <left/>
      <right style="thick">
        <color theme="9" tint="-0.24994659260841701"/>
      </right>
      <top/>
      <bottom style="thick">
        <color theme="9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/>
      <diagonal/>
    </border>
    <border>
      <left style="thick">
        <color theme="9" tint="-0.24994659260841701"/>
      </left>
      <right style="thick">
        <color theme="9" tint="-0.24994659260841701"/>
      </right>
      <top/>
      <bottom/>
      <diagonal/>
    </border>
    <border>
      <left style="thick">
        <color theme="9" tint="-0.24994659260841701"/>
      </left>
      <right style="thick">
        <color theme="9" tint="-0.24994659260841701"/>
      </right>
      <top/>
      <bottom style="thick">
        <color theme="9" tint="-0.2499465926084170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4" fillId="0" borderId="13" xfId="0" applyNumberFormat="1" applyFon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165" fontId="9" fillId="0" borderId="13" xfId="0" applyNumberFormat="1" applyFont="1" applyBorder="1" applyAlignment="1">
      <alignment horizontal="center" vertical="center" textRotation="90"/>
    </xf>
    <xf numFmtId="164" fontId="10" fillId="0" borderId="1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5" fontId="9" fillId="0" borderId="0" xfId="0" applyNumberFormat="1" applyFont="1" applyBorder="1" applyAlignment="1">
      <alignment horizontal="center" vertical="center" textRotation="90"/>
    </xf>
    <xf numFmtId="164" fontId="10" fillId="0" borderId="0" xfId="0" applyNumberFormat="1" applyFont="1" applyBorder="1" applyAlignment="1">
      <alignment horizontal="center" vertical="center"/>
    </xf>
    <xf numFmtId="0" fontId="6" fillId="0" borderId="5" xfId="0" applyFont="1" applyFill="1" applyBorder="1"/>
    <xf numFmtId="0" fontId="6" fillId="0" borderId="6" xfId="0" applyFont="1" applyFill="1" applyBorder="1"/>
    <xf numFmtId="0" fontId="6" fillId="0" borderId="7" xfId="0" applyFont="1" applyFill="1" applyBorder="1"/>
    <xf numFmtId="0" fontId="6" fillId="0" borderId="8" xfId="0" applyFont="1" applyFill="1" applyBorder="1"/>
    <xf numFmtId="0" fontId="6" fillId="0" borderId="0" xfId="0" applyFont="1" applyFill="1" applyBorder="1"/>
    <xf numFmtId="0" fontId="6" fillId="0" borderId="9" xfId="0" applyFont="1" applyFill="1" applyBorder="1"/>
    <xf numFmtId="0" fontId="11" fillId="0" borderId="8" xfId="0" applyFont="1" applyFill="1" applyBorder="1"/>
    <xf numFmtId="0" fontId="11" fillId="0" borderId="0" xfId="0" applyFont="1" applyFill="1" applyBorder="1"/>
    <xf numFmtId="0" fontId="6" fillId="0" borderId="10" xfId="0" applyFont="1" applyFill="1" applyBorder="1"/>
    <xf numFmtId="0" fontId="6" fillId="0" borderId="11" xfId="0" applyFont="1" applyFill="1" applyBorder="1"/>
    <xf numFmtId="0" fontId="6" fillId="0" borderId="12" xfId="0" applyFont="1" applyFill="1" applyBorder="1"/>
    <xf numFmtId="0" fontId="9" fillId="0" borderId="13" xfId="0" applyFont="1" applyBorder="1" applyAlignment="1">
      <alignment vertical="center"/>
    </xf>
    <xf numFmtId="0" fontId="4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0" borderId="14" xfId="0" applyFont="1" applyFill="1" applyBorder="1" applyAlignment="1">
      <alignment vertical="center"/>
    </xf>
    <xf numFmtId="1" fontId="4" fillId="0" borderId="14" xfId="0" applyNumberFormat="1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9" fillId="0" borderId="1" xfId="1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12" fillId="0" borderId="15" xfId="0" applyFont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7" fillId="0" borderId="23" xfId="1" applyFont="1" applyFill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8" fillId="0" borderId="23" xfId="1" applyFont="1" applyFill="1" applyBorder="1" applyAlignment="1">
      <alignment horizontal="center" vertical="center" wrapText="1"/>
    </xf>
    <xf numFmtId="0" fontId="22" fillId="0" borderId="24" xfId="0" applyFont="1" applyBorder="1" applyAlignment="1">
      <alignment wrapText="1"/>
    </xf>
    <xf numFmtId="0" fontId="22" fillId="0" borderId="25" xfId="0" applyFont="1" applyBorder="1" applyAlignment="1">
      <alignment wrapText="1"/>
    </xf>
    <xf numFmtId="0" fontId="3" fillId="0" borderId="13" xfId="0" applyFont="1" applyBorder="1" applyAlignment="1">
      <alignment horizontal="center" vertical="center"/>
    </xf>
    <xf numFmtId="0" fontId="13" fillId="0" borderId="16" xfId="1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166" fontId="0" fillId="0" borderId="0" xfId="0" applyNumberFormat="1" applyAlignment="1"/>
    <xf numFmtId="0" fontId="0" fillId="0" borderId="0" xfId="0" applyAlignment="1"/>
    <xf numFmtId="0" fontId="3" fillId="0" borderId="19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/>
    </xf>
    <xf numFmtId="0" fontId="14" fillId="0" borderId="22" xfId="0" applyFont="1" applyBorder="1" applyAlignment="1"/>
    <xf numFmtId="0" fontId="10" fillId="2" borderId="20" xfId="0" applyFont="1" applyFill="1" applyBorder="1" applyAlignment="1">
      <alignment horizontal="center" vertical="center" wrapText="1"/>
    </xf>
    <xf numFmtId="0" fontId="23" fillId="2" borderId="13" xfId="0" applyFont="1" applyFill="1" applyBorder="1" applyAlignment="1">
      <alignment horizontal="center" vertical="center" wrapText="1"/>
    </xf>
    <xf numFmtId="49" fontId="0" fillId="0" borderId="13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95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BBD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32"/>
  <sheetViews>
    <sheetView showGridLines="0" zoomScale="75" zoomScaleNormal="75" workbookViewId="0">
      <selection activeCell="C7" sqref="C7"/>
    </sheetView>
  </sheetViews>
  <sheetFormatPr baseColWidth="10" defaultRowHeight="15" x14ac:dyDescent="0.25"/>
  <cols>
    <col min="1" max="1" width="4.42578125" customWidth="1"/>
    <col min="3" max="3" width="26.7109375" customWidth="1"/>
    <col min="5" max="5" width="29.140625" customWidth="1"/>
    <col min="7" max="7" width="35.140625" customWidth="1"/>
    <col min="8" max="8" width="11" customWidth="1"/>
  </cols>
  <sheetData>
    <row r="1" spans="2:8" ht="15.75" thickBot="1" x14ac:dyDescent="0.3"/>
    <row r="2" spans="2:8" ht="15.75" thickTop="1" x14ac:dyDescent="0.25">
      <c r="B2" s="19"/>
      <c r="C2" s="20"/>
      <c r="D2" s="20"/>
      <c r="E2" s="20"/>
      <c r="F2" s="20"/>
      <c r="G2" s="20"/>
      <c r="H2" s="21"/>
    </row>
    <row r="3" spans="2:8" ht="15.75" thickBot="1" x14ac:dyDescent="0.3">
      <c r="B3" s="22"/>
      <c r="C3" s="23"/>
      <c r="D3" s="23"/>
      <c r="E3" s="23"/>
      <c r="F3" s="23"/>
      <c r="G3" s="23"/>
      <c r="H3" s="24"/>
    </row>
    <row r="4" spans="2:8" ht="54" customHeight="1" thickTop="1" thickBot="1" x14ac:dyDescent="0.3">
      <c r="B4" s="22"/>
      <c r="C4" s="40" t="s">
        <v>12</v>
      </c>
      <c r="D4" s="41"/>
      <c r="E4" s="41"/>
      <c r="F4" s="41"/>
      <c r="G4" s="42"/>
      <c r="H4" s="24"/>
    </row>
    <row r="5" spans="2:8" ht="15.75" thickTop="1" x14ac:dyDescent="0.25">
      <c r="B5" s="22"/>
      <c r="C5" s="23"/>
      <c r="D5" s="23"/>
      <c r="E5" s="23"/>
      <c r="F5" s="23"/>
      <c r="G5" s="23"/>
      <c r="H5" s="24"/>
    </row>
    <row r="6" spans="2:8" ht="16.5" thickBot="1" x14ac:dyDescent="0.3">
      <c r="B6" s="25"/>
      <c r="C6" s="26"/>
      <c r="D6" s="26"/>
      <c r="E6" s="26"/>
      <c r="F6" s="26"/>
      <c r="G6" s="23"/>
      <c r="H6" s="24"/>
    </row>
    <row r="7" spans="2:8" ht="24.95" customHeight="1" thickTop="1" thickBot="1" x14ac:dyDescent="0.4">
      <c r="B7" s="25"/>
      <c r="C7" s="36" t="s">
        <v>0</v>
      </c>
      <c r="D7" s="37"/>
      <c r="E7" s="36" t="s">
        <v>6</v>
      </c>
      <c r="F7" s="38"/>
      <c r="G7" s="38"/>
      <c r="H7" s="24"/>
    </row>
    <row r="8" spans="2:8" ht="24" thickTop="1" x14ac:dyDescent="0.35">
      <c r="B8" s="25"/>
      <c r="C8" s="37"/>
      <c r="D8" s="37"/>
      <c r="E8" s="37"/>
      <c r="F8" s="38"/>
      <c r="G8" s="38"/>
      <c r="H8" s="24"/>
    </row>
    <row r="9" spans="2:8" ht="24" thickBot="1" x14ac:dyDescent="0.4">
      <c r="B9" s="25"/>
      <c r="C9" s="37"/>
      <c r="D9" s="37"/>
      <c r="E9" s="37"/>
      <c r="F9" s="38"/>
      <c r="G9" s="38"/>
      <c r="H9" s="24"/>
    </row>
    <row r="10" spans="2:8" ht="24.95" customHeight="1" thickTop="1" thickBot="1" x14ac:dyDescent="0.4">
      <c r="B10" s="25"/>
      <c r="C10" s="36" t="s">
        <v>1</v>
      </c>
      <c r="D10" s="37"/>
      <c r="E10" s="36" t="s">
        <v>7</v>
      </c>
      <c r="F10" s="38"/>
      <c r="G10" s="43">
        <v>2017</v>
      </c>
      <c r="H10" s="24"/>
    </row>
    <row r="11" spans="2:8" ht="24" thickTop="1" x14ac:dyDescent="0.35">
      <c r="B11" s="25"/>
      <c r="C11" s="37"/>
      <c r="D11" s="37"/>
      <c r="E11" s="37"/>
      <c r="F11" s="38"/>
      <c r="G11" s="44"/>
      <c r="H11" s="24"/>
    </row>
    <row r="12" spans="2:8" ht="24" thickBot="1" x14ac:dyDescent="0.4">
      <c r="B12" s="25"/>
      <c r="C12" s="37"/>
      <c r="D12" s="37"/>
      <c r="E12" s="37"/>
      <c r="F12" s="38"/>
      <c r="G12" s="45"/>
      <c r="H12" s="24"/>
    </row>
    <row r="13" spans="2:8" ht="24.95" customHeight="1" thickTop="1" thickBot="1" x14ac:dyDescent="0.4">
      <c r="B13" s="25"/>
      <c r="C13" s="36" t="s">
        <v>2</v>
      </c>
      <c r="D13" s="37"/>
      <c r="E13" s="36" t="s">
        <v>9</v>
      </c>
      <c r="F13" s="38"/>
      <c r="G13" s="38"/>
      <c r="H13" s="24"/>
    </row>
    <row r="14" spans="2:8" ht="9" customHeight="1" thickTop="1" thickBot="1" x14ac:dyDescent="0.4">
      <c r="B14" s="25"/>
      <c r="C14" s="37"/>
      <c r="D14" s="37"/>
      <c r="E14" s="37"/>
      <c r="F14" s="38"/>
      <c r="G14" s="38"/>
      <c r="H14" s="24"/>
    </row>
    <row r="15" spans="2:8" ht="27.75" customHeight="1" thickTop="1" x14ac:dyDescent="0.35">
      <c r="B15" s="25"/>
      <c r="C15" s="37"/>
      <c r="D15" s="37"/>
      <c r="E15" s="37"/>
      <c r="F15" s="38"/>
      <c r="G15" s="46" t="s">
        <v>35</v>
      </c>
      <c r="H15" s="24"/>
    </row>
    <row r="16" spans="2:8" ht="6.75" customHeight="1" thickBot="1" x14ac:dyDescent="0.4">
      <c r="B16" s="25"/>
      <c r="C16" s="37"/>
      <c r="D16" s="37"/>
      <c r="E16" s="37"/>
      <c r="F16" s="38"/>
      <c r="G16" s="47"/>
      <c r="H16" s="24"/>
    </row>
    <row r="17" spans="2:8" ht="24.95" customHeight="1" thickTop="1" thickBot="1" x14ac:dyDescent="0.4">
      <c r="B17" s="25"/>
      <c r="C17" s="36" t="s">
        <v>3</v>
      </c>
      <c r="D17" s="37"/>
      <c r="E17" s="36" t="s">
        <v>8</v>
      </c>
      <c r="F17" s="38"/>
      <c r="G17" s="47"/>
      <c r="H17" s="24"/>
    </row>
    <row r="18" spans="2:8" ht="24.75" thickTop="1" thickBot="1" x14ac:dyDescent="0.4">
      <c r="B18" s="25"/>
      <c r="C18" s="37"/>
      <c r="D18" s="37"/>
      <c r="E18" s="37"/>
      <c r="F18" s="38"/>
      <c r="G18" s="48"/>
      <c r="H18" s="24"/>
    </row>
    <row r="19" spans="2:8" ht="24.75" thickTop="1" thickBot="1" x14ac:dyDescent="0.4">
      <c r="B19" s="25"/>
      <c r="C19" s="37"/>
      <c r="D19" s="37"/>
      <c r="E19" s="37"/>
      <c r="F19" s="38"/>
      <c r="G19" s="38"/>
      <c r="H19" s="24"/>
    </row>
    <row r="20" spans="2:8" ht="24.95" customHeight="1" thickTop="1" thickBot="1" x14ac:dyDescent="0.4">
      <c r="B20" s="25"/>
      <c r="C20" s="36" t="s">
        <v>4</v>
      </c>
      <c r="D20" s="37"/>
      <c r="E20" s="36" t="s">
        <v>10</v>
      </c>
      <c r="F20" s="38"/>
      <c r="G20" s="38"/>
      <c r="H20" s="24"/>
    </row>
    <row r="21" spans="2:8" ht="24" thickTop="1" x14ac:dyDescent="0.35">
      <c r="B21" s="25"/>
      <c r="C21" s="37"/>
      <c r="D21" s="37"/>
      <c r="E21" s="37"/>
      <c r="F21" s="38"/>
      <c r="G21" s="38"/>
      <c r="H21" s="24"/>
    </row>
    <row r="22" spans="2:8" ht="24" thickBot="1" x14ac:dyDescent="0.4">
      <c r="B22" s="25"/>
      <c r="C22" s="37"/>
      <c r="D22" s="37"/>
      <c r="E22" s="37"/>
      <c r="F22" s="38"/>
      <c r="G22" s="38"/>
      <c r="H22" s="24"/>
    </row>
    <row r="23" spans="2:8" ht="24.95" customHeight="1" thickTop="1" thickBot="1" x14ac:dyDescent="0.4">
      <c r="B23" s="25"/>
      <c r="C23" s="36" t="s">
        <v>5</v>
      </c>
      <c r="D23" s="37"/>
      <c r="E23" s="36" t="s">
        <v>11</v>
      </c>
      <c r="F23" s="38"/>
      <c r="G23" s="38"/>
      <c r="H23" s="24"/>
    </row>
    <row r="24" spans="2:8" ht="16.5" thickTop="1" thickBot="1" x14ac:dyDescent="0.3">
      <c r="B24" s="27"/>
      <c r="C24" s="28"/>
      <c r="D24" s="28"/>
      <c r="E24" s="28"/>
      <c r="F24" s="28"/>
      <c r="G24" s="28"/>
      <c r="H24" s="29"/>
    </row>
    <row r="25" spans="2:8" ht="15.75" thickTop="1" x14ac:dyDescent="0.25"/>
    <row r="26" spans="2:8" x14ac:dyDescent="0.25">
      <c r="C26" s="1"/>
    </row>
    <row r="29" spans="2:8" x14ac:dyDescent="0.25">
      <c r="C29" s="1"/>
    </row>
    <row r="32" spans="2:8" x14ac:dyDescent="0.25">
      <c r="C32" s="1"/>
    </row>
  </sheetData>
  <mergeCells count="3">
    <mergeCell ref="C4:G4"/>
    <mergeCell ref="G10:G12"/>
    <mergeCell ref="G15:G18"/>
  </mergeCells>
  <hyperlinks>
    <hyperlink ref="C7" location="Janvier!A1" display="Janvier"/>
    <hyperlink ref="C10" location="Février!A1" display="Février"/>
    <hyperlink ref="C13" location="Mars!A1" display="Mars"/>
    <hyperlink ref="C17" location="Avril!A1" display="Avril"/>
    <hyperlink ref="C20" location="Mai!A1" display="Mai"/>
    <hyperlink ref="C23" location="Juin!A1" display="Juin"/>
    <hyperlink ref="E7" location="Juillet!A1" display="Juillet"/>
    <hyperlink ref="E10" location="Aout!A1" display="Aout"/>
    <hyperlink ref="E13" location="septembre!A1" display="Septembre"/>
    <hyperlink ref="E17" location="Octobre!A1" display="Octobre"/>
    <hyperlink ref="E20" location="Novembre!A1" display="Novembre"/>
    <hyperlink ref="E23" location="Décembre!A1" display="Décembre"/>
    <hyperlink ref="G15" location="'CUMUL ANNÉE'!A1" display="CUMUL ANNÉE"/>
  </hyperlinks>
  <pageMargins left="0.11811023622047245" right="0.11811023622047245" top="0.15748031496062992" bottom="0.15748031496062992" header="0" footer="0"/>
  <pageSetup paperSize="9" orientation="landscape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U19"/>
  <sheetViews>
    <sheetView showGridLines="0" tabSelected="1" topLeftCell="E1" zoomScaleNormal="100" workbookViewId="0">
      <selection activeCell="AC13" sqref="AC13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23" width="4.7109375" customWidth="1"/>
    <col min="24" max="24" width="4.85546875" customWidth="1"/>
    <col min="25" max="34" width="4.7109375" customWidth="1"/>
    <col min="43" max="44" width="13.7109375" bestFit="1" customWidth="1"/>
  </cols>
  <sheetData>
    <row r="1" spans="1:47" ht="15.75" thickBot="1" x14ac:dyDescent="0.3">
      <c r="A1" s="1"/>
    </row>
    <row r="2" spans="1:47" ht="27" thickBot="1" x14ac:dyDescent="0.3">
      <c r="A2" t="s">
        <v>13</v>
      </c>
      <c r="B2">
        <v>1</v>
      </c>
      <c r="O2" s="50" t="s">
        <v>12</v>
      </c>
      <c r="P2" s="51"/>
      <c r="Q2" s="51"/>
      <c r="R2" s="52"/>
      <c r="U2" s="53"/>
      <c r="V2" s="54"/>
      <c r="W2" s="54"/>
    </row>
    <row r="3" spans="1:47" x14ac:dyDescent="0.25">
      <c r="A3" t="s">
        <v>14</v>
      </c>
      <c r="B3">
        <v>1</v>
      </c>
      <c r="AK3">
        <f>WEEKDAY(X6,2)</f>
        <v>6</v>
      </c>
    </row>
    <row r="4" spans="1:47" ht="9" customHeight="1" x14ac:dyDescent="0.25"/>
    <row r="5" spans="1:47" ht="40.5" customHeight="1" x14ac:dyDescent="0.25">
      <c r="C5" s="49" t="s">
        <v>26</v>
      </c>
      <c r="D5" s="13">
        <f>D6</f>
        <v>42736</v>
      </c>
      <c r="E5" s="13">
        <f t="shared" ref="E5:AH5" si="0">E6</f>
        <v>42737</v>
      </c>
      <c r="F5" s="13">
        <f t="shared" si="0"/>
        <v>42738</v>
      </c>
      <c r="G5" s="13">
        <f t="shared" si="0"/>
        <v>42739</v>
      </c>
      <c r="H5" s="13">
        <f t="shared" si="0"/>
        <v>42740</v>
      </c>
      <c r="I5" s="13">
        <f t="shared" si="0"/>
        <v>42741</v>
      </c>
      <c r="J5" s="13">
        <f t="shared" si="0"/>
        <v>42742</v>
      </c>
      <c r="K5" s="13">
        <f t="shared" si="0"/>
        <v>42743</v>
      </c>
      <c r="L5" s="13">
        <f t="shared" si="0"/>
        <v>42744</v>
      </c>
      <c r="M5" s="13">
        <f t="shared" si="0"/>
        <v>42745</v>
      </c>
      <c r="N5" s="13">
        <f t="shared" si="0"/>
        <v>42746</v>
      </c>
      <c r="O5" s="13">
        <f t="shared" si="0"/>
        <v>42747</v>
      </c>
      <c r="P5" s="13">
        <f t="shared" si="0"/>
        <v>42748</v>
      </c>
      <c r="Q5" s="13">
        <f t="shared" si="0"/>
        <v>42749</v>
      </c>
      <c r="R5" s="13">
        <f t="shared" si="0"/>
        <v>42750</v>
      </c>
      <c r="S5" s="13">
        <f t="shared" si="0"/>
        <v>42751</v>
      </c>
      <c r="T5" s="13">
        <f t="shared" si="0"/>
        <v>42752</v>
      </c>
      <c r="U5" s="13">
        <f t="shared" si="0"/>
        <v>42753</v>
      </c>
      <c r="V5" s="13">
        <f t="shared" si="0"/>
        <v>42754</v>
      </c>
      <c r="W5" s="13">
        <f t="shared" si="0"/>
        <v>42755</v>
      </c>
      <c r="X5" s="13">
        <f t="shared" si="0"/>
        <v>42756</v>
      </c>
      <c r="Y5" s="13">
        <f t="shared" si="0"/>
        <v>42757</v>
      </c>
      <c r="Z5" s="13">
        <f t="shared" si="0"/>
        <v>42758</v>
      </c>
      <c r="AA5" s="13">
        <f t="shared" si="0"/>
        <v>42759</v>
      </c>
      <c r="AB5" s="13">
        <f t="shared" si="0"/>
        <v>42760</v>
      </c>
      <c r="AC5" s="13">
        <f t="shared" si="0"/>
        <v>42761</v>
      </c>
      <c r="AD5" s="13">
        <f t="shared" si="0"/>
        <v>42762</v>
      </c>
      <c r="AE5" s="13">
        <f t="shared" si="0"/>
        <v>42763</v>
      </c>
      <c r="AF5" s="13">
        <f t="shared" si="0"/>
        <v>42764</v>
      </c>
      <c r="AG5" s="13">
        <f t="shared" si="0"/>
        <v>42765</v>
      </c>
      <c r="AH5" s="13">
        <f t="shared" si="0"/>
        <v>42766</v>
      </c>
    </row>
    <row r="6" spans="1:47" ht="30" customHeight="1" x14ac:dyDescent="0.25">
      <c r="C6" s="49"/>
      <c r="D6" s="14">
        <f>DATE(Exercice,B2,B3)</f>
        <v>42736</v>
      </c>
      <c r="E6" s="14">
        <f>D6+1</f>
        <v>42737</v>
      </c>
      <c r="F6" s="14">
        <f t="shared" ref="F6:AH6" si="1">E6+1</f>
        <v>42738</v>
      </c>
      <c r="G6" s="14">
        <f t="shared" si="1"/>
        <v>42739</v>
      </c>
      <c r="H6" s="14">
        <f t="shared" si="1"/>
        <v>42740</v>
      </c>
      <c r="I6" s="14">
        <f t="shared" si="1"/>
        <v>42741</v>
      </c>
      <c r="J6" s="14">
        <f t="shared" si="1"/>
        <v>42742</v>
      </c>
      <c r="K6" s="14">
        <f t="shared" si="1"/>
        <v>42743</v>
      </c>
      <c r="L6" s="14">
        <f t="shared" si="1"/>
        <v>42744</v>
      </c>
      <c r="M6" s="14">
        <f t="shared" si="1"/>
        <v>42745</v>
      </c>
      <c r="N6" s="14">
        <f t="shared" si="1"/>
        <v>42746</v>
      </c>
      <c r="O6" s="14">
        <f t="shared" si="1"/>
        <v>42747</v>
      </c>
      <c r="P6" s="14">
        <f t="shared" si="1"/>
        <v>42748</v>
      </c>
      <c r="Q6" s="14">
        <f t="shared" si="1"/>
        <v>42749</v>
      </c>
      <c r="R6" s="14">
        <f t="shared" si="1"/>
        <v>42750</v>
      </c>
      <c r="S6" s="14">
        <f t="shared" si="1"/>
        <v>42751</v>
      </c>
      <c r="T6" s="14">
        <f t="shared" si="1"/>
        <v>42752</v>
      </c>
      <c r="U6" s="14">
        <f t="shared" si="1"/>
        <v>42753</v>
      </c>
      <c r="V6" s="14">
        <f t="shared" si="1"/>
        <v>42754</v>
      </c>
      <c r="W6" s="14">
        <f t="shared" si="1"/>
        <v>42755</v>
      </c>
      <c r="X6" s="14">
        <f t="shared" si="1"/>
        <v>42756</v>
      </c>
      <c r="Y6" s="14">
        <f t="shared" si="1"/>
        <v>42757</v>
      </c>
      <c r="Z6" s="14">
        <f t="shared" si="1"/>
        <v>42758</v>
      </c>
      <c r="AA6" s="14">
        <f t="shared" si="1"/>
        <v>42759</v>
      </c>
      <c r="AB6" s="14">
        <f t="shared" si="1"/>
        <v>42760</v>
      </c>
      <c r="AC6" s="14">
        <f t="shared" si="1"/>
        <v>42761</v>
      </c>
      <c r="AD6" s="14">
        <f t="shared" si="1"/>
        <v>42762</v>
      </c>
      <c r="AE6" s="14">
        <f t="shared" si="1"/>
        <v>42763</v>
      </c>
      <c r="AF6" s="14">
        <f t="shared" si="1"/>
        <v>42764</v>
      </c>
      <c r="AG6" s="14">
        <f t="shared" si="1"/>
        <v>42765</v>
      </c>
      <c r="AH6" s="14">
        <f t="shared" si="1"/>
        <v>42766</v>
      </c>
    </row>
    <row r="7" spans="1:47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  <c r="AQ7" s="60" t="s">
        <v>38</v>
      </c>
      <c r="AR7" s="60" t="s">
        <v>37</v>
      </c>
      <c r="AS7" s="60" t="s">
        <v>39</v>
      </c>
    </row>
    <row r="8" spans="1:47" ht="27.95" customHeight="1" x14ac:dyDescent="0.25">
      <c r="C8" s="15" t="s">
        <v>32</v>
      </c>
      <c r="D8" s="61"/>
      <c r="E8" s="61"/>
      <c r="F8" s="61"/>
      <c r="G8" s="61"/>
      <c r="H8" s="61"/>
      <c r="I8" s="61"/>
      <c r="J8" s="61" t="s">
        <v>21</v>
      </c>
      <c r="K8" s="61" t="s">
        <v>21</v>
      </c>
      <c r="L8" s="61"/>
      <c r="M8" s="61"/>
      <c r="N8" s="61"/>
      <c r="O8" s="61"/>
      <c r="P8" s="61"/>
      <c r="Q8" s="61" t="s">
        <v>21</v>
      </c>
      <c r="R8" s="61"/>
      <c r="S8" s="61"/>
      <c r="T8" s="61"/>
      <c r="U8" s="61"/>
      <c r="V8" s="61"/>
      <c r="W8" s="61"/>
      <c r="X8" s="61"/>
      <c r="Y8" s="61" t="s">
        <v>21</v>
      </c>
      <c r="Z8" s="61"/>
      <c r="AA8" s="61"/>
      <c r="AB8" s="61"/>
      <c r="AC8" s="61"/>
      <c r="AD8" s="61"/>
      <c r="AE8" s="61" t="s">
        <v>21</v>
      </c>
      <c r="AF8" s="61"/>
      <c r="AG8" s="61"/>
      <c r="AH8" s="61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s="5">
        <f t="array" ref="AQ8">SUM((WEEKDAY(D6:AH6,2)=6)*(D8:AH8="SJ")*1)</f>
        <v>3</v>
      </c>
      <c r="AR8" s="5">
        <f t="array" ref="AR8">SUM((WEEKDAY(D6:AH6,2)=7)*(D8:AH8="SJ")*1)</f>
        <v>2</v>
      </c>
      <c r="AS8" s="5"/>
      <c r="AT8" t="s">
        <v>15</v>
      </c>
      <c r="AU8" t="s">
        <v>21</v>
      </c>
    </row>
    <row r="9" spans="1:47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s="5"/>
      <c r="AR9" s="5"/>
      <c r="AS9" s="5"/>
      <c r="AT9" t="s">
        <v>16</v>
      </c>
      <c r="AU9" t="s">
        <v>22</v>
      </c>
    </row>
    <row r="10" spans="1:47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s="5"/>
      <c r="AR10" s="5"/>
      <c r="AS10" s="5"/>
      <c r="AT10" t="s">
        <v>17</v>
      </c>
      <c r="AU10" t="s">
        <v>17</v>
      </c>
    </row>
    <row r="11" spans="1:47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s="5"/>
      <c r="AR11" s="5"/>
      <c r="AS11" s="5"/>
      <c r="AT11" t="s">
        <v>18</v>
      </c>
      <c r="AU11" t="s">
        <v>23</v>
      </c>
    </row>
    <row r="12" spans="1:47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s="35"/>
      <c r="AR12" s="32"/>
      <c r="AS12" s="32"/>
      <c r="AT12" t="s">
        <v>19</v>
      </c>
      <c r="AU12" t="s">
        <v>24</v>
      </c>
    </row>
    <row r="13" spans="1:47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s="31"/>
      <c r="AR13" s="31"/>
      <c r="AS13" s="31"/>
      <c r="AT13" t="s">
        <v>33</v>
      </c>
      <c r="AU13" t="s">
        <v>34</v>
      </c>
    </row>
    <row r="14" spans="1:47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s="31"/>
      <c r="AR14" s="31"/>
      <c r="AS14" s="31"/>
      <c r="AT14" t="s">
        <v>20</v>
      </c>
      <c r="AU14" t="s">
        <v>25</v>
      </c>
    </row>
    <row r="15" spans="1:47" ht="20.25" customHeight="1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7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4:34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4:34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</sheetData>
  <mergeCells count="3">
    <mergeCell ref="C5:C6"/>
    <mergeCell ref="O2:R2"/>
    <mergeCell ref="U2:W2"/>
  </mergeCells>
  <conditionalFormatting sqref="E16:AH163">
    <cfRule type="cellIs" dxfId="794" priority="143" operator="equal">
      <formula>"RTT"</formula>
    </cfRule>
    <cfRule type="cellIs" dxfId="793" priority="144" operator="equal">
      <formula>"M"</formula>
    </cfRule>
    <cfRule type="cellIs" dxfId="792" priority="145" operator="equal">
      <formula>"O"</formula>
    </cfRule>
    <cfRule type="cellIs" dxfId="791" priority="146" operator="equal">
      <formula>"N"</formula>
    </cfRule>
    <cfRule type="cellIs" dxfId="790" priority="147" operator="equal">
      <formula>"J"</formula>
    </cfRule>
    <cfRule type="cellIs" dxfId="789" priority="150" stopIfTrue="1" operator="equal">
      <formula>"SJ"</formula>
    </cfRule>
  </conditionalFormatting>
  <conditionalFormatting sqref="E15:AH15">
    <cfRule type="cellIs" dxfId="788" priority="137" operator="equal">
      <formula>"RTT"</formula>
    </cfRule>
    <cfRule type="cellIs" dxfId="787" priority="138" operator="equal">
      <formula>"M"</formula>
    </cfRule>
    <cfRule type="cellIs" dxfId="786" priority="139" operator="equal">
      <formula>"O"</formula>
    </cfRule>
    <cfRule type="cellIs" dxfId="785" priority="140" operator="equal">
      <formula>"N"</formula>
    </cfRule>
    <cfRule type="cellIs" dxfId="784" priority="141" operator="equal">
      <formula>"J"</formula>
    </cfRule>
    <cfRule type="cellIs" dxfId="783" priority="142" stopIfTrue="1" operator="equal">
      <formula>"SJ"</formula>
    </cfRule>
  </conditionalFormatting>
  <conditionalFormatting sqref="D16:D163">
    <cfRule type="cellIs" dxfId="782" priority="117" operator="equal">
      <formula>"RTT"</formula>
    </cfRule>
    <cfRule type="cellIs" dxfId="781" priority="118" operator="equal">
      <formula>"M"</formula>
    </cfRule>
    <cfRule type="cellIs" dxfId="780" priority="119" operator="equal">
      <formula>"O"</formula>
    </cfRule>
    <cfRule type="cellIs" dxfId="779" priority="120" operator="equal">
      <formula>"N"</formula>
    </cfRule>
    <cfRule type="cellIs" dxfId="778" priority="121" operator="equal">
      <formula>"J"</formula>
    </cfRule>
    <cfRule type="cellIs" dxfId="777" priority="122" stopIfTrue="1" operator="equal">
      <formula>"SJ"</formula>
    </cfRule>
  </conditionalFormatting>
  <conditionalFormatting sqref="D15">
    <cfRule type="cellIs" dxfId="776" priority="111" operator="equal">
      <formula>"RTT"</formula>
    </cfRule>
    <cfRule type="cellIs" dxfId="775" priority="112" operator="equal">
      <formula>"M"</formula>
    </cfRule>
    <cfRule type="cellIs" dxfId="774" priority="113" operator="equal">
      <formula>"O"</formula>
    </cfRule>
    <cfRule type="cellIs" dxfId="773" priority="114" operator="equal">
      <formula>"N"</formula>
    </cfRule>
    <cfRule type="cellIs" dxfId="772" priority="115" operator="equal">
      <formula>"J"</formula>
    </cfRule>
    <cfRule type="cellIs" dxfId="771" priority="116" stopIfTrue="1" operator="equal">
      <formula>"SJ"</formula>
    </cfRule>
  </conditionalFormatting>
  <conditionalFormatting sqref="N8">
    <cfRule type="cellIs" dxfId="770" priority="9" operator="equal">
      <formula>"R"</formula>
    </cfRule>
  </conditionalFormatting>
  <conditionalFormatting sqref="N8">
    <cfRule type="cellIs" dxfId="769" priority="11" operator="equal">
      <formula>"RTT"</formula>
    </cfRule>
    <cfRule type="cellIs" dxfId="768" priority="12" operator="equal">
      <formula>"M"</formula>
    </cfRule>
    <cfRule type="cellIs" dxfId="767" priority="13" operator="equal">
      <formula>"O"</formula>
    </cfRule>
    <cfRule type="cellIs" dxfId="766" priority="14" operator="equal">
      <formula>"N"</formula>
    </cfRule>
    <cfRule type="cellIs" dxfId="765" priority="15" operator="equal">
      <formula>"J"</formula>
    </cfRule>
    <cfRule type="cellIs" dxfId="764" priority="16" stopIfTrue="1" operator="equal">
      <formula>"SJ"</formula>
    </cfRule>
  </conditionalFormatting>
  <conditionalFormatting sqref="G8:M8 O8:AH8">
    <cfRule type="cellIs" dxfId="763" priority="43" operator="equal">
      <formula>"RTT"</formula>
    </cfRule>
    <cfRule type="cellIs" dxfId="762" priority="44" operator="equal">
      <formula>"M"</formula>
    </cfRule>
    <cfRule type="cellIs" dxfId="761" priority="45" operator="equal">
      <formula>"O"</formula>
    </cfRule>
    <cfRule type="cellIs" dxfId="760" priority="46" operator="equal">
      <formula>"N"</formula>
    </cfRule>
    <cfRule type="cellIs" dxfId="759" priority="47" operator="equal">
      <formula>"J"</formula>
    </cfRule>
    <cfRule type="cellIs" dxfId="758" priority="48" stopIfTrue="1" operator="equal">
      <formula>"SJ"</formula>
    </cfRule>
  </conditionalFormatting>
  <conditionalFormatting sqref="D5:AH6 E8:M8 D13:AH14 E9:AH11 D8:D11 P8:AH8">
    <cfRule type="expression" dxfId="757" priority="36">
      <formula>WEEKDAY(D$6,2)&gt;5</formula>
    </cfRule>
  </conditionalFormatting>
  <conditionalFormatting sqref="D5:AH5">
    <cfRule type="cellIs" dxfId="756" priority="18" operator="equal">
      <formula>"RTT"</formula>
    </cfRule>
    <cfRule type="cellIs" dxfId="755" priority="19" operator="equal">
      <formula>"M"</formula>
    </cfRule>
    <cfRule type="cellIs" dxfId="754" priority="20" operator="equal">
      <formula>"O"</formula>
    </cfRule>
    <cfRule type="cellIs" dxfId="753" priority="21" operator="equal">
      <formula>"N"</formula>
    </cfRule>
    <cfRule type="cellIs" dxfId="752" priority="22" operator="equal">
      <formula>"J"</formula>
    </cfRule>
    <cfRule type="cellIs" dxfId="751" priority="23" stopIfTrue="1" operator="equal">
      <formula>"SJ"</formula>
    </cfRule>
  </conditionalFormatting>
  <conditionalFormatting sqref="D13:AH14 D9:AH11 D8:M8 O8:AH8">
    <cfRule type="cellIs" dxfId="750" priority="17" operator="equal">
      <formula>"R"</formula>
    </cfRule>
  </conditionalFormatting>
  <conditionalFormatting sqref="E9:AE11 AG9:AG11 E13:AE14 AG13:AG14">
    <cfRule type="cellIs" dxfId="749" priority="37" operator="equal">
      <formula>"RTT"</formula>
    </cfRule>
    <cfRule type="cellIs" dxfId="748" priority="38" operator="equal">
      <formula>"M"</formula>
    </cfRule>
    <cfRule type="cellIs" dxfId="747" priority="39" operator="equal">
      <formula>"O"</formula>
    </cfRule>
    <cfRule type="cellIs" dxfId="746" priority="40" operator="equal">
      <formula>"N"</formula>
    </cfRule>
    <cfRule type="cellIs" dxfId="745" priority="41" operator="equal">
      <formula>"J"</formula>
    </cfRule>
    <cfRule type="cellIs" dxfId="744" priority="42" stopIfTrue="1" operator="equal">
      <formula>"SJ"</formula>
    </cfRule>
  </conditionalFormatting>
  <conditionalFormatting sqref="D8:F8 AF8:AH8">
    <cfRule type="cellIs" dxfId="743" priority="30" operator="equal">
      <formula>"RTT"</formula>
    </cfRule>
    <cfRule type="cellIs" dxfId="742" priority="31" operator="equal">
      <formula>"M"</formula>
    </cfRule>
    <cfRule type="cellIs" dxfId="741" priority="32" operator="equal">
      <formula>"O"</formula>
    </cfRule>
    <cfRule type="cellIs" dxfId="740" priority="33" operator="equal">
      <formula>"N"</formula>
    </cfRule>
    <cfRule type="cellIs" dxfId="739" priority="34" operator="equal">
      <formula>"J"</formula>
    </cfRule>
    <cfRule type="cellIs" dxfId="738" priority="35" stopIfTrue="1" operator="equal">
      <formula>"SJ"</formula>
    </cfRule>
  </conditionalFormatting>
  <conditionalFormatting sqref="D9:D11 AH9:AH11 AF9:AF11 E13:F13 AG13 D13:D14 AH13:AH14 AF13:AF14">
    <cfRule type="cellIs" dxfId="737" priority="24" operator="equal">
      <formula>"RTT"</formula>
    </cfRule>
    <cfRule type="cellIs" dxfId="736" priority="25" operator="equal">
      <formula>"M"</formula>
    </cfRule>
    <cfRule type="cellIs" dxfId="735" priority="26" operator="equal">
      <formula>"O"</formula>
    </cfRule>
    <cfRule type="cellIs" dxfId="734" priority="27" operator="equal">
      <formula>"N"</formula>
    </cfRule>
    <cfRule type="cellIs" dxfId="733" priority="28" operator="equal">
      <formula>"J"</formula>
    </cfRule>
    <cfRule type="cellIs" dxfId="732" priority="29" stopIfTrue="1" operator="equal">
      <formula>"SJ"</formula>
    </cfRule>
  </conditionalFormatting>
  <conditionalFormatting sqref="O8">
    <cfRule type="expression" dxfId="731" priority="49">
      <formula>WEEKDAY(N$6,2)&gt;5</formula>
    </cfRule>
  </conditionalFormatting>
  <conditionalFormatting sqref="N8">
    <cfRule type="expression" dxfId="730" priority="10">
      <formula>WEEKDAY(N$6,2)&gt;5</formula>
    </cfRule>
  </conditionalFormatting>
  <conditionalFormatting sqref="D8">
    <cfRule type="cellIs" dxfId="729" priority="3" operator="equal">
      <formula>"RTT"</formula>
    </cfRule>
    <cfRule type="cellIs" dxfId="728" priority="4" operator="equal">
      <formula>"M"</formula>
    </cfRule>
    <cfRule type="cellIs" dxfId="727" priority="5" operator="equal">
      <formula>"O"</formula>
    </cfRule>
    <cfRule type="cellIs" dxfId="726" priority="6" operator="equal">
      <formula>"N"</formula>
    </cfRule>
    <cfRule type="cellIs" dxfId="725" priority="7" operator="equal">
      <formula>"J"</formula>
    </cfRule>
    <cfRule type="cellIs" dxfId="724" priority="8" stopIfTrue="1" operator="equal">
      <formula>"SJ"</formula>
    </cfRule>
  </conditionalFormatting>
  <conditionalFormatting sqref="D8:AH11 D13:AH14 D5:AH6">
    <cfRule type="expression" dxfId="0" priority="1">
      <formula>WEEKDAY(D$6,2)&gt;5</formula>
    </cfRule>
  </conditionalFormatting>
  <dataValidations count="1">
    <dataValidation type="list" allowBlank="1" showInputMessage="1" showErrorMessage="1" sqref="D8:AH14">
      <formula1>$AU$8:$AU$14</formula1>
    </dataValidation>
  </dataValidations>
  <hyperlinks>
    <hyperlink ref="O2" location="MENU!A1" display="MENU"/>
  </hyperlinks>
  <pageMargins left="0.11811023622047245" right="0.11811023622047245" top="0.74803149606299213" bottom="0.74803149606299213" header="0.31496062992125984" footer="0.31496062992125984"/>
  <pageSetup paperSize="9" scale="50" orientation="landscape" verticalDpi="597" r:id="rId1"/>
  <ignoredErrors>
    <ignoredError sqref="AR8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R19"/>
  <sheetViews>
    <sheetView workbookViewId="0">
      <selection activeCell="O2" sqref="O2:R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32" width="4.7109375" customWidth="1"/>
  </cols>
  <sheetData>
    <row r="1" spans="1:44" ht="15.75" thickBot="1" x14ac:dyDescent="0.3"/>
    <row r="2" spans="1:44" ht="27" thickBot="1" x14ac:dyDescent="0.3">
      <c r="A2" t="s">
        <v>13</v>
      </c>
      <c r="B2">
        <v>2</v>
      </c>
      <c r="O2" s="50" t="s">
        <v>12</v>
      </c>
      <c r="P2" s="51"/>
      <c r="Q2" s="51"/>
      <c r="R2" s="52"/>
    </row>
    <row r="3" spans="1:44" x14ac:dyDescent="0.25">
      <c r="A3" t="s">
        <v>14</v>
      </c>
      <c r="B3">
        <v>1</v>
      </c>
    </row>
    <row r="4" spans="1:44" ht="9" customHeight="1" x14ac:dyDescent="0.25"/>
    <row r="5" spans="1:44" ht="40.5" customHeight="1" x14ac:dyDescent="0.25">
      <c r="C5" s="49" t="s">
        <v>26</v>
      </c>
      <c r="D5" s="13">
        <f>D6</f>
        <v>42767</v>
      </c>
      <c r="E5" s="13">
        <f t="shared" ref="E5:AE5" si="0">E6</f>
        <v>42768</v>
      </c>
      <c r="F5" s="13">
        <f t="shared" si="0"/>
        <v>42769</v>
      </c>
      <c r="G5" s="13">
        <f t="shared" si="0"/>
        <v>42770</v>
      </c>
      <c r="H5" s="13">
        <f t="shared" si="0"/>
        <v>42771</v>
      </c>
      <c r="I5" s="13">
        <f t="shared" si="0"/>
        <v>42772</v>
      </c>
      <c r="J5" s="13">
        <f t="shared" si="0"/>
        <v>42773</v>
      </c>
      <c r="K5" s="13">
        <f t="shared" si="0"/>
        <v>42774</v>
      </c>
      <c r="L5" s="13">
        <f t="shared" si="0"/>
        <v>42775</v>
      </c>
      <c r="M5" s="13">
        <f t="shared" si="0"/>
        <v>42776</v>
      </c>
      <c r="N5" s="13">
        <f t="shared" si="0"/>
        <v>42777</v>
      </c>
      <c r="O5" s="13">
        <f t="shared" si="0"/>
        <v>42778</v>
      </c>
      <c r="P5" s="13">
        <f t="shared" si="0"/>
        <v>42779</v>
      </c>
      <c r="Q5" s="13">
        <f t="shared" si="0"/>
        <v>42780</v>
      </c>
      <c r="R5" s="13">
        <f t="shared" si="0"/>
        <v>42781</v>
      </c>
      <c r="S5" s="13">
        <f t="shared" si="0"/>
        <v>42782</v>
      </c>
      <c r="T5" s="13">
        <f t="shared" si="0"/>
        <v>42783</v>
      </c>
      <c r="U5" s="13">
        <f t="shared" si="0"/>
        <v>42784</v>
      </c>
      <c r="V5" s="13">
        <f t="shared" si="0"/>
        <v>42785</v>
      </c>
      <c r="W5" s="13">
        <f t="shared" si="0"/>
        <v>42786</v>
      </c>
      <c r="X5" s="13">
        <f t="shared" si="0"/>
        <v>42787</v>
      </c>
      <c r="Y5" s="13">
        <f t="shared" si="0"/>
        <v>42788</v>
      </c>
      <c r="Z5" s="13">
        <f t="shared" si="0"/>
        <v>42789</v>
      </c>
      <c r="AA5" s="13">
        <f t="shared" si="0"/>
        <v>42790</v>
      </c>
      <c r="AB5" s="13">
        <f t="shared" si="0"/>
        <v>42791</v>
      </c>
      <c r="AC5" s="13">
        <f t="shared" si="0"/>
        <v>42792</v>
      </c>
      <c r="AD5" s="13">
        <f t="shared" si="0"/>
        <v>42793</v>
      </c>
      <c r="AE5" s="13">
        <f t="shared" si="0"/>
        <v>42794</v>
      </c>
      <c r="AF5" s="17"/>
      <c r="AG5" s="17"/>
      <c r="AH5" s="17"/>
    </row>
    <row r="6" spans="1:44" ht="30" customHeight="1" x14ac:dyDescent="0.25">
      <c r="C6" s="49"/>
      <c r="D6" s="14">
        <f>DATE(Exercice,B2,B3)</f>
        <v>42767</v>
      </c>
      <c r="E6" s="14">
        <f>D6+1</f>
        <v>42768</v>
      </c>
      <c r="F6" s="14">
        <f t="shared" ref="F6:AE6" si="1">E6+1</f>
        <v>42769</v>
      </c>
      <c r="G6" s="14">
        <f t="shared" si="1"/>
        <v>42770</v>
      </c>
      <c r="H6" s="14">
        <f t="shared" si="1"/>
        <v>42771</v>
      </c>
      <c r="I6" s="14">
        <f t="shared" si="1"/>
        <v>42772</v>
      </c>
      <c r="J6" s="14">
        <f t="shared" si="1"/>
        <v>42773</v>
      </c>
      <c r="K6" s="14">
        <f t="shared" si="1"/>
        <v>42774</v>
      </c>
      <c r="L6" s="14">
        <f t="shared" si="1"/>
        <v>42775</v>
      </c>
      <c r="M6" s="14">
        <f t="shared" si="1"/>
        <v>42776</v>
      </c>
      <c r="N6" s="14">
        <f t="shared" si="1"/>
        <v>42777</v>
      </c>
      <c r="O6" s="14">
        <f t="shared" si="1"/>
        <v>42778</v>
      </c>
      <c r="P6" s="14">
        <f t="shared" si="1"/>
        <v>42779</v>
      </c>
      <c r="Q6" s="14">
        <f t="shared" si="1"/>
        <v>42780</v>
      </c>
      <c r="R6" s="14">
        <f t="shared" si="1"/>
        <v>42781</v>
      </c>
      <c r="S6" s="14">
        <f t="shared" si="1"/>
        <v>42782</v>
      </c>
      <c r="T6" s="14">
        <f t="shared" si="1"/>
        <v>42783</v>
      </c>
      <c r="U6" s="14">
        <f t="shared" si="1"/>
        <v>42784</v>
      </c>
      <c r="V6" s="14">
        <f t="shared" si="1"/>
        <v>42785</v>
      </c>
      <c r="W6" s="14">
        <f t="shared" si="1"/>
        <v>42786</v>
      </c>
      <c r="X6" s="14">
        <f t="shared" si="1"/>
        <v>42787</v>
      </c>
      <c r="Y6" s="14">
        <f t="shared" si="1"/>
        <v>42788</v>
      </c>
      <c r="Z6" s="14">
        <f t="shared" si="1"/>
        <v>42789</v>
      </c>
      <c r="AA6" s="14">
        <f t="shared" si="1"/>
        <v>42790</v>
      </c>
      <c r="AB6" s="14">
        <f t="shared" si="1"/>
        <v>42791</v>
      </c>
      <c r="AC6" s="14">
        <f t="shared" si="1"/>
        <v>42792</v>
      </c>
      <c r="AD6" s="14">
        <f t="shared" si="1"/>
        <v>42793</v>
      </c>
      <c r="AE6" s="14">
        <f t="shared" si="1"/>
        <v>42794</v>
      </c>
      <c r="AF6" s="18"/>
      <c r="AG6" s="18"/>
      <c r="AH6" s="18"/>
    </row>
    <row r="7" spans="1:44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9"/>
      <c r="AG8" s="9"/>
      <c r="AH8" s="9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9"/>
      <c r="AG9" s="9"/>
      <c r="AH9" s="9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9"/>
      <c r="AG10" s="9"/>
      <c r="AH10" s="9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9"/>
      <c r="AG11" s="9"/>
      <c r="AH11" s="9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9"/>
      <c r="AG13" s="9"/>
      <c r="AH13" s="9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9"/>
      <c r="AG14" s="9"/>
      <c r="AH14" s="9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9"/>
    </row>
    <row r="16" spans="1:44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</row>
    <row r="17" spans="4:32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</row>
    <row r="18" spans="4:32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</row>
    <row r="19" spans="4:32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</row>
  </sheetData>
  <mergeCells count="2">
    <mergeCell ref="C5:C6"/>
    <mergeCell ref="O2:R2"/>
  </mergeCells>
  <conditionalFormatting sqref="E16:AF163">
    <cfRule type="cellIs" dxfId="723" priority="270" operator="equal">
      <formula>"RTT"</formula>
    </cfRule>
    <cfRule type="cellIs" dxfId="722" priority="271" operator="equal">
      <formula>"M"</formula>
    </cfRule>
    <cfRule type="cellIs" dxfId="721" priority="272" operator="equal">
      <formula>"O"</formula>
    </cfRule>
    <cfRule type="cellIs" dxfId="720" priority="273" operator="equal">
      <formula>"N"</formula>
    </cfRule>
    <cfRule type="cellIs" dxfId="719" priority="274" operator="equal">
      <formula>"J"</formula>
    </cfRule>
    <cfRule type="cellIs" dxfId="718" priority="275" stopIfTrue="1" operator="equal">
      <formula>"SJ"</formula>
    </cfRule>
  </conditionalFormatting>
  <conditionalFormatting sqref="E15:AF15">
    <cfRule type="cellIs" dxfId="717" priority="264" operator="equal">
      <formula>"RTT"</formula>
    </cfRule>
    <cfRule type="cellIs" dxfId="716" priority="265" operator="equal">
      <formula>"M"</formula>
    </cfRule>
    <cfRule type="cellIs" dxfId="715" priority="266" operator="equal">
      <formula>"O"</formula>
    </cfRule>
    <cfRule type="cellIs" dxfId="714" priority="267" operator="equal">
      <formula>"N"</formula>
    </cfRule>
    <cfRule type="cellIs" dxfId="713" priority="268" operator="equal">
      <formula>"J"</formula>
    </cfRule>
    <cfRule type="cellIs" dxfId="712" priority="269" stopIfTrue="1" operator="equal">
      <formula>"SJ"</formula>
    </cfRule>
  </conditionalFormatting>
  <conditionalFormatting sqref="D16:D163">
    <cfRule type="cellIs" dxfId="711" priority="257" operator="equal">
      <formula>"RTT"</formula>
    </cfRule>
    <cfRule type="cellIs" dxfId="710" priority="258" operator="equal">
      <formula>"M"</formula>
    </cfRule>
    <cfRule type="cellIs" dxfId="709" priority="259" operator="equal">
      <formula>"O"</formula>
    </cfRule>
    <cfRule type="cellIs" dxfId="708" priority="260" operator="equal">
      <formula>"N"</formula>
    </cfRule>
    <cfRule type="cellIs" dxfId="707" priority="261" operator="equal">
      <formula>"J"</formula>
    </cfRule>
    <cfRule type="cellIs" dxfId="706" priority="262" stopIfTrue="1" operator="equal">
      <formula>"SJ"</formula>
    </cfRule>
  </conditionalFormatting>
  <conditionalFormatting sqref="D15">
    <cfRule type="cellIs" dxfId="705" priority="251" operator="equal">
      <formula>"RTT"</formula>
    </cfRule>
    <cfRule type="cellIs" dxfId="704" priority="252" operator="equal">
      <formula>"M"</formula>
    </cfRule>
    <cfRule type="cellIs" dxfId="703" priority="253" operator="equal">
      <formula>"O"</formula>
    </cfRule>
    <cfRule type="cellIs" dxfId="702" priority="254" operator="equal">
      <formula>"N"</formula>
    </cfRule>
    <cfRule type="cellIs" dxfId="701" priority="255" operator="equal">
      <formula>"J"</formula>
    </cfRule>
    <cfRule type="cellIs" dxfId="700" priority="256" stopIfTrue="1" operator="equal">
      <formula>"SJ"</formula>
    </cfRule>
  </conditionalFormatting>
  <conditionalFormatting sqref="N8">
    <cfRule type="cellIs" dxfId="699" priority="1" operator="equal">
      <formula>"R"</formula>
    </cfRule>
  </conditionalFormatting>
  <conditionalFormatting sqref="D13:AE14 D9:AE11 D8:M8 O8:AE8">
    <cfRule type="cellIs" dxfId="698" priority="9" operator="equal">
      <formula>"R"</formula>
    </cfRule>
  </conditionalFormatting>
  <conditionalFormatting sqref="E9:AE11 E13:AE14">
    <cfRule type="cellIs" dxfId="697" priority="29" operator="equal">
      <formula>"RTT"</formula>
    </cfRule>
    <cfRule type="cellIs" dxfId="696" priority="30" operator="equal">
      <formula>"M"</formula>
    </cfRule>
    <cfRule type="cellIs" dxfId="695" priority="31" operator="equal">
      <formula>"O"</formula>
    </cfRule>
    <cfRule type="cellIs" dxfId="694" priority="32" operator="equal">
      <formula>"N"</formula>
    </cfRule>
    <cfRule type="cellIs" dxfId="693" priority="33" operator="equal">
      <formula>"J"</formula>
    </cfRule>
    <cfRule type="cellIs" dxfId="692" priority="34" stopIfTrue="1" operator="equal">
      <formula>"SJ"</formula>
    </cfRule>
  </conditionalFormatting>
  <conditionalFormatting sqref="N8">
    <cfRule type="cellIs" dxfId="691" priority="3" operator="equal">
      <formula>"RTT"</formula>
    </cfRule>
    <cfRule type="cellIs" dxfId="690" priority="4" operator="equal">
      <formula>"M"</formula>
    </cfRule>
    <cfRule type="cellIs" dxfId="689" priority="5" operator="equal">
      <formula>"O"</formula>
    </cfRule>
    <cfRule type="cellIs" dxfId="688" priority="6" operator="equal">
      <formula>"N"</formula>
    </cfRule>
    <cfRule type="cellIs" dxfId="687" priority="7" operator="equal">
      <formula>"J"</formula>
    </cfRule>
    <cfRule type="cellIs" dxfId="686" priority="8" stopIfTrue="1" operator="equal">
      <formula>"SJ"</formula>
    </cfRule>
  </conditionalFormatting>
  <conditionalFormatting sqref="G8:M8 O8:AE8">
    <cfRule type="cellIs" dxfId="685" priority="35" operator="equal">
      <formula>"RTT"</formula>
    </cfRule>
    <cfRule type="cellIs" dxfId="684" priority="36" operator="equal">
      <formula>"M"</formula>
    </cfRule>
    <cfRule type="cellIs" dxfId="683" priority="37" operator="equal">
      <formula>"O"</formula>
    </cfRule>
    <cfRule type="cellIs" dxfId="682" priority="38" operator="equal">
      <formula>"N"</formula>
    </cfRule>
    <cfRule type="cellIs" dxfId="681" priority="39" operator="equal">
      <formula>"J"</formula>
    </cfRule>
    <cfRule type="cellIs" dxfId="680" priority="40" stopIfTrue="1" operator="equal">
      <formula>"SJ"</formula>
    </cfRule>
  </conditionalFormatting>
  <conditionalFormatting sqref="D5:AE6 E8:M8 P8:AE8 D13:AE14 E9:AE11 D8:D11">
    <cfRule type="expression" dxfId="679" priority="28">
      <formula>WEEKDAY(D$6,2)&gt;5</formula>
    </cfRule>
  </conditionalFormatting>
  <conditionalFormatting sqref="D5:AE5">
    <cfRule type="cellIs" dxfId="678" priority="10" operator="equal">
      <formula>"RTT"</formula>
    </cfRule>
    <cfRule type="cellIs" dxfId="677" priority="11" operator="equal">
      <formula>"M"</formula>
    </cfRule>
    <cfRule type="cellIs" dxfId="676" priority="12" operator="equal">
      <formula>"O"</formula>
    </cfRule>
    <cfRule type="cellIs" dxfId="675" priority="13" operator="equal">
      <formula>"N"</formula>
    </cfRule>
    <cfRule type="cellIs" dxfId="674" priority="14" operator="equal">
      <formula>"J"</formula>
    </cfRule>
    <cfRule type="cellIs" dxfId="673" priority="15" stopIfTrue="1" operator="equal">
      <formula>"SJ"</formula>
    </cfRule>
  </conditionalFormatting>
  <conditionalFormatting sqref="D8:F8">
    <cfRule type="cellIs" dxfId="672" priority="22" operator="equal">
      <formula>"RTT"</formula>
    </cfRule>
    <cfRule type="cellIs" dxfId="671" priority="23" operator="equal">
      <formula>"M"</formula>
    </cfRule>
    <cfRule type="cellIs" dxfId="670" priority="24" operator="equal">
      <formula>"O"</formula>
    </cfRule>
    <cfRule type="cellIs" dxfId="669" priority="25" operator="equal">
      <formula>"N"</formula>
    </cfRule>
    <cfRule type="cellIs" dxfId="668" priority="26" operator="equal">
      <formula>"J"</formula>
    </cfRule>
    <cfRule type="cellIs" dxfId="667" priority="27" stopIfTrue="1" operator="equal">
      <formula>"SJ"</formula>
    </cfRule>
  </conditionalFormatting>
  <conditionalFormatting sqref="D9:D11 E13:F13 D13:D14">
    <cfRule type="cellIs" dxfId="666" priority="16" operator="equal">
      <formula>"RTT"</formula>
    </cfRule>
    <cfRule type="cellIs" dxfId="665" priority="17" operator="equal">
      <formula>"M"</formula>
    </cfRule>
    <cfRule type="cellIs" dxfId="664" priority="18" operator="equal">
      <formula>"O"</formula>
    </cfRule>
    <cfRule type="cellIs" dxfId="663" priority="19" operator="equal">
      <formula>"N"</formula>
    </cfRule>
    <cfRule type="cellIs" dxfId="662" priority="20" operator="equal">
      <formula>"J"</formula>
    </cfRule>
    <cfRule type="cellIs" dxfId="661" priority="21" stopIfTrue="1" operator="equal">
      <formula>"SJ"</formula>
    </cfRule>
  </conditionalFormatting>
  <conditionalFormatting sqref="O8">
    <cfRule type="expression" dxfId="660" priority="41">
      <formula>WEEKDAY(N$6,2)&gt;5</formula>
    </cfRule>
  </conditionalFormatting>
  <conditionalFormatting sqref="N8">
    <cfRule type="expression" dxfId="659" priority="2">
      <formula>WEEKDAY(N$6,2)&gt;5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R19"/>
  <sheetViews>
    <sheetView workbookViewId="0">
      <selection activeCell="O2" sqref="O2:R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style="7" customWidth="1"/>
    <col min="4" max="34" width="4.7109375" style="7" customWidth="1"/>
    <col min="35" max="16384" width="11.42578125" style="7"/>
  </cols>
  <sheetData>
    <row r="1" spans="1:44" customFormat="1" ht="15.75" thickBot="1" x14ac:dyDescent="0.3"/>
    <row r="2" spans="1:44" customFormat="1" ht="27" thickBot="1" x14ac:dyDescent="0.3">
      <c r="A2" t="s">
        <v>13</v>
      </c>
      <c r="B2">
        <v>3</v>
      </c>
      <c r="O2" s="50" t="s">
        <v>12</v>
      </c>
      <c r="P2" s="51"/>
      <c r="Q2" s="51"/>
      <c r="R2" s="52"/>
    </row>
    <row r="3" spans="1:44" customFormat="1" x14ac:dyDescent="0.25">
      <c r="A3" t="s">
        <v>14</v>
      </c>
      <c r="B3">
        <v>1</v>
      </c>
    </row>
    <row r="4" spans="1:44" customFormat="1" ht="9" customHeight="1" x14ac:dyDescent="0.25"/>
    <row r="5" spans="1:44" customFormat="1" ht="40.5" customHeight="1" x14ac:dyDescent="0.25">
      <c r="C5" s="49" t="s">
        <v>26</v>
      </c>
      <c r="D5" s="13">
        <f>D6</f>
        <v>42795</v>
      </c>
      <c r="E5" s="13">
        <f t="shared" ref="E5:AH5" si="0">E6</f>
        <v>42796</v>
      </c>
      <c r="F5" s="13">
        <f t="shared" si="0"/>
        <v>42797</v>
      </c>
      <c r="G5" s="13">
        <f t="shared" si="0"/>
        <v>42798</v>
      </c>
      <c r="H5" s="13">
        <f t="shared" si="0"/>
        <v>42799</v>
      </c>
      <c r="I5" s="13">
        <f t="shared" si="0"/>
        <v>42800</v>
      </c>
      <c r="J5" s="13">
        <f t="shared" si="0"/>
        <v>42801</v>
      </c>
      <c r="K5" s="13">
        <f t="shared" si="0"/>
        <v>42802</v>
      </c>
      <c r="L5" s="13">
        <f t="shared" si="0"/>
        <v>42803</v>
      </c>
      <c r="M5" s="13">
        <f t="shared" si="0"/>
        <v>42804</v>
      </c>
      <c r="N5" s="13">
        <f t="shared" si="0"/>
        <v>42805</v>
      </c>
      <c r="O5" s="13">
        <f t="shared" si="0"/>
        <v>42806</v>
      </c>
      <c r="P5" s="13">
        <f t="shared" si="0"/>
        <v>42807</v>
      </c>
      <c r="Q5" s="13">
        <f t="shared" si="0"/>
        <v>42808</v>
      </c>
      <c r="R5" s="13">
        <f t="shared" si="0"/>
        <v>42809</v>
      </c>
      <c r="S5" s="13">
        <f t="shared" si="0"/>
        <v>42810</v>
      </c>
      <c r="T5" s="13">
        <f t="shared" si="0"/>
        <v>42811</v>
      </c>
      <c r="U5" s="13">
        <f t="shared" si="0"/>
        <v>42812</v>
      </c>
      <c r="V5" s="13">
        <f t="shared" si="0"/>
        <v>42813</v>
      </c>
      <c r="W5" s="13">
        <f t="shared" si="0"/>
        <v>42814</v>
      </c>
      <c r="X5" s="13">
        <f t="shared" si="0"/>
        <v>42815</v>
      </c>
      <c r="Y5" s="13">
        <f t="shared" si="0"/>
        <v>42816</v>
      </c>
      <c r="Z5" s="13">
        <f t="shared" si="0"/>
        <v>42817</v>
      </c>
      <c r="AA5" s="13">
        <f t="shared" si="0"/>
        <v>42818</v>
      </c>
      <c r="AB5" s="13">
        <f t="shared" si="0"/>
        <v>42819</v>
      </c>
      <c r="AC5" s="13">
        <f t="shared" si="0"/>
        <v>42820</v>
      </c>
      <c r="AD5" s="13">
        <f t="shared" si="0"/>
        <v>42821</v>
      </c>
      <c r="AE5" s="13">
        <f t="shared" si="0"/>
        <v>42822</v>
      </c>
      <c r="AF5" s="13">
        <f t="shared" si="0"/>
        <v>42823</v>
      </c>
      <c r="AG5" s="13">
        <f t="shared" si="0"/>
        <v>42824</v>
      </c>
      <c r="AH5" s="13">
        <f t="shared" si="0"/>
        <v>42825</v>
      </c>
    </row>
    <row r="6" spans="1:44" customFormat="1" ht="30" customHeight="1" x14ac:dyDescent="0.25">
      <c r="C6" s="49"/>
      <c r="D6" s="14">
        <f>DATE(Exercice,B2,B3)</f>
        <v>42795</v>
      </c>
      <c r="E6" s="14">
        <f>D6+1</f>
        <v>42796</v>
      </c>
      <c r="F6" s="14">
        <f t="shared" ref="F6:AH6" si="1">E6+1</f>
        <v>42797</v>
      </c>
      <c r="G6" s="14">
        <f t="shared" si="1"/>
        <v>42798</v>
      </c>
      <c r="H6" s="14">
        <f t="shared" si="1"/>
        <v>42799</v>
      </c>
      <c r="I6" s="14">
        <f t="shared" si="1"/>
        <v>42800</v>
      </c>
      <c r="J6" s="14">
        <f t="shared" si="1"/>
        <v>42801</v>
      </c>
      <c r="K6" s="14">
        <f t="shared" si="1"/>
        <v>42802</v>
      </c>
      <c r="L6" s="14">
        <f t="shared" si="1"/>
        <v>42803</v>
      </c>
      <c r="M6" s="14">
        <f t="shared" si="1"/>
        <v>42804</v>
      </c>
      <c r="N6" s="14">
        <f t="shared" si="1"/>
        <v>42805</v>
      </c>
      <c r="O6" s="14">
        <f t="shared" si="1"/>
        <v>42806</v>
      </c>
      <c r="P6" s="14">
        <f t="shared" si="1"/>
        <v>42807</v>
      </c>
      <c r="Q6" s="14">
        <f t="shared" si="1"/>
        <v>42808</v>
      </c>
      <c r="R6" s="14">
        <f t="shared" si="1"/>
        <v>42809</v>
      </c>
      <c r="S6" s="14">
        <f t="shared" si="1"/>
        <v>42810</v>
      </c>
      <c r="T6" s="14">
        <f t="shared" si="1"/>
        <v>42811</v>
      </c>
      <c r="U6" s="14">
        <f t="shared" si="1"/>
        <v>42812</v>
      </c>
      <c r="V6" s="14">
        <f t="shared" si="1"/>
        <v>42813</v>
      </c>
      <c r="W6" s="14">
        <f t="shared" si="1"/>
        <v>42814</v>
      </c>
      <c r="X6" s="14">
        <f t="shared" si="1"/>
        <v>42815</v>
      </c>
      <c r="Y6" s="14">
        <f t="shared" si="1"/>
        <v>42816</v>
      </c>
      <c r="Z6" s="14">
        <f t="shared" si="1"/>
        <v>42817</v>
      </c>
      <c r="AA6" s="14">
        <f t="shared" si="1"/>
        <v>42818</v>
      </c>
      <c r="AB6" s="14">
        <f t="shared" si="1"/>
        <v>42819</v>
      </c>
      <c r="AC6" s="14">
        <f t="shared" si="1"/>
        <v>42820</v>
      </c>
      <c r="AD6" s="14">
        <f t="shared" si="1"/>
        <v>42821</v>
      </c>
      <c r="AE6" s="14">
        <f t="shared" si="1"/>
        <v>42822</v>
      </c>
      <c r="AF6" s="14">
        <f t="shared" si="1"/>
        <v>42823</v>
      </c>
      <c r="AG6" s="14">
        <f t="shared" si="1"/>
        <v>42824</v>
      </c>
      <c r="AH6" s="14">
        <f t="shared" si="1"/>
        <v>42825</v>
      </c>
    </row>
    <row r="7" spans="1:44" customFormat="1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customFormat="1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customFormat="1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customFormat="1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customFormat="1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customFormat="1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customFormat="1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customFormat="1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</row>
    <row r="16" spans="1:44" x14ac:dyDescent="0.25"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</row>
    <row r="17" spans="4:34" x14ac:dyDescent="0.25"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</row>
    <row r="18" spans="4:34" x14ac:dyDescent="0.25"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</row>
    <row r="19" spans="4:34" x14ac:dyDescent="0.25"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</row>
  </sheetData>
  <mergeCells count="2">
    <mergeCell ref="C5:C6"/>
    <mergeCell ref="O2:R2"/>
  </mergeCells>
  <conditionalFormatting sqref="E16:AH163">
    <cfRule type="cellIs" dxfId="658" priority="270" operator="equal">
      <formula>"RTT"</formula>
    </cfRule>
    <cfRule type="cellIs" dxfId="657" priority="271" operator="equal">
      <formula>"M"</formula>
    </cfRule>
    <cfRule type="cellIs" dxfId="656" priority="272" operator="equal">
      <formula>"O"</formula>
    </cfRule>
    <cfRule type="cellIs" dxfId="655" priority="273" operator="equal">
      <formula>"N"</formula>
    </cfRule>
    <cfRule type="cellIs" dxfId="654" priority="274" operator="equal">
      <formula>"J"</formula>
    </cfRule>
    <cfRule type="cellIs" dxfId="653" priority="275" stopIfTrue="1" operator="equal">
      <formula>"SJ"</formula>
    </cfRule>
  </conditionalFormatting>
  <conditionalFormatting sqref="E15:AH15">
    <cfRule type="cellIs" dxfId="652" priority="264" operator="equal">
      <formula>"RTT"</formula>
    </cfRule>
    <cfRule type="cellIs" dxfId="651" priority="265" operator="equal">
      <formula>"M"</formula>
    </cfRule>
    <cfRule type="cellIs" dxfId="650" priority="266" operator="equal">
      <formula>"O"</formula>
    </cfRule>
    <cfRule type="cellIs" dxfId="649" priority="267" operator="equal">
      <formula>"N"</formula>
    </cfRule>
    <cfRule type="cellIs" dxfId="648" priority="268" operator="equal">
      <formula>"J"</formula>
    </cfRule>
    <cfRule type="cellIs" dxfId="647" priority="269" stopIfTrue="1" operator="equal">
      <formula>"SJ"</formula>
    </cfRule>
  </conditionalFormatting>
  <conditionalFormatting sqref="D16:D163">
    <cfRule type="cellIs" dxfId="646" priority="257" operator="equal">
      <formula>"RTT"</formula>
    </cfRule>
    <cfRule type="cellIs" dxfId="645" priority="258" operator="equal">
      <formula>"M"</formula>
    </cfRule>
    <cfRule type="cellIs" dxfId="644" priority="259" operator="equal">
      <formula>"O"</formula>
    </cfRule>
    <cfRule type="cellIs" dxfId="643" priority="260" operator="equal">
      <formula>"N"</formula>
    </cfRule>
    <cfRule type="cellIs" dxfId="642" priority="261" operator="equal">
      <formula>"J"</formula>
    </cfRule>
    <cfRule type="cellIs" dxfId="641" priority="262" stopIfTrue="1" operator="equal">
      <formula>"SJ"</formula>
    </cfRule>
  </conditionalFormatting>
  <conditionalFormatting sqref="D15">
    <cfRule type="cellIs" dxfId="640" priority="251" operator="equal">
      <formula>"RTT"</formula>
    </cfRule>
    <cfRule type="cellIs" dxfId="639" priority="252" operator="equal">
      <formula>"M"</formula>
    </cfRule>
    <cfRule type="cellIs" dxfId="638" priority="253" operator="equal">
      <formula>"O"</formula>
    </cfRule>
    <cfRule type="cellIs" dxfId="637" priority="254" operator="equal">
      <formula>"N"</formula>
    </cfRule>
    <cfRule type="cellIs" dxfId="636" priority="255" operator="equal">
      <formula>"J"</formula>
    </cfRule>
    <cfRule type="cellIs" dxfId="635" priority="256" stopIfTrue="1" operator="equal">
      <formula>"SJ"</formula>
    </cfRule>
  </conditionalFormatting>
  <conditionalFormatting sqref="N8">
    <cfRule type="cellIs" dxfId="634" priority="1" operator="equal">
      <formula>"R"</formula>
    </cfRule>
  </conditionalFormatting>
  <conditionalFormatting sqref="D13:AH14 D9:AH11 D8:M8 O8:AH8">
    <cfRule type="cellIs" dxfId="633" priority="9" operator="equal">
      <formula>"R"</formula>
    </cfRule>
  </conditionalFormatting>
  <conditionalFormatting sqref="E9:AE11 AG9:AG11 E13:AE14 AG13:AG14">
    <cfRule type="cellIs" dxfId="632" priority="29" operator="equal">
      <formula>"RTT"</formula>
    </cfRule>
    <cfRule type="cellIs" dxfId="631" priority="30" operator="equal">
      <formula>"M"</formula>
    </cfRule>
    <cfRule type="cellIs" dxfId="630" priority="31" operator="equal">
      <formula>"O"</formula>
    </cfRule>
    <cfRule type="cellIs" dxfId="629" priority="32" operator="equal">
      <formula>"N"</formula>
    </cfRule>
    <cfRule type="cellIs" dxfId="628" priority="33" operator="equal">
      <formula>"J"</formula>
    </cfRule>
    <cfRule type="cellIs" dxfId="627" priority="34" stopIfTrue="1" operator="equal">
      <formula>"SJ"</formula>
    </cfRule>
  </conditionalFormatting>
  <conditionalFormatting sqref="N8">
    <cfRule type="cellIs" dxfId="626" priority="3" operator="equal">
      <formula>"RTT"</formula>
    </cfRule>
    <cfRule type="cellIs" dxfId="625" priority="4" operator="equal">
      <formula>"M"</formula>
    </cfRule>
    <cfRule type="cellIs" dxfId="624" priority="5" operator="equal">
      <formula>"O"</formula>
    </cfRule>
    <cfRule type="cellIs" dxfId="623" priority="6" operator="equal">
      <formula>"N"</formula>
    </cfRule>
    <cfRule type="cellIs" dxfId="622" priority="7" operator="equal">
      <formula>"J"</formula>
    </cfRule>
    <cfRule type="cellIs" dxfId="621" priority="8" stopIfTrue="1" operator="equal">
      <formula>"SJ"</formula>
    </cfRule>
  </conditionalFormatting>
  <conditionalFormatting sqref="G8:M8 O8:AH8">
    <cfRule type="cellIs" dxfId="620" priority="35" operator="equal">
      <formula>"RTT"</formula>
    </cfRule>
    <cfRule type="cellIs" dxfId="619" priority="36" operator="equal">
      <formula>"M"</formula>
    </cfRule>
    <cfRule type="cellIs" dxfId="618" priority="37" operator="equal">
      <formula>"O"</formula>
    </cfRule>
    <cfRule type="cellIs" dxfId="617" priority="38" operator="equal">
      <formula>"N"</formula>
    </cfRule>
    <cfRule type="cellIs" dxfId="616" priority="39" operator="equal">
      <formula>"J"</formula>
    </cfRule>
    <cfRule type="cellIs" dxfId="615" priority="40" stopIfTrue="1" operator="equal">
      <formula>"SJ"</formula>
    </cfRule>
  </conditionalFormatting>
  <conditionalFormatting sqref="D5:AH6 E8:M8 P8:AH8 D13:AH14 E9:AH11 D8:D11">
    <cfRule type="expression" dxfId="614" priority="28">
      <formula>WEEKDAY(D$6,2)&gt;5</formula>
    </cfRule>
  </conditionalFormatting>
  <conditionalFormatting sqref="D5:AH5">
    <cfRule type="cellIs" dxfId="613" priority="10" operator="equal">
      <formula>"RTT"</formula>
    </cfRule>
    <cfRule type="cellIs" dxfId="612" priority="11" operator="equal">
      <formula>"M"</formula>
    </cfRule>
    <cfRule type="cellIs" dxfId="611" priority="12" operator="equal">
      <formula>"O"</formula>
    </cfRule>
    <cfRule type="cellIs" dxfId="610" priority="13" operator="equal">
      <formula>"N"</formula>
    </cfRule>
    <cfRule type="cellIs" dxfId="609" priority="14" operator="equal">
      <formula>"J"</formula>
    </cfRule>
    <cfRule type="cellIs" dxfId="608" priority="15" stopIfTrue="1" operator="equal">
      <formula>"SJ"</formula>
    </cfRule>
  </conditionalFormatting>
  <conditionalFormatting sqref="D8:F8 AF8:AH8">
    <cfRule type="cellIs" dxfId="607" priority="22" operator="equal">
      <formula>"RTT"</formula>
    </cfRule>
    <cfRule type="cellIs" dxfId="606" priority="23" operator="equal">
      <formula>"M"</formula>
    </cfRule>
    <cfRule type="cellIs" dxfId="605" priority="24" operator="equal">
      <formula>"O"</formula>
    </cfRule>
    <cfRule type="cellIs" dxfId="604" priority="25" operator="equal">
      <formula>"N"</formula>
    </cfRule>
    <cfRule type="cellIs" dxfId="603" priority="26" operator="equal">
      <formula>"J"</formula>
    </cfRule>
    <cfRule type="cellIs" dxfId="602" priority="27" stopIfTrue="1" operator="equal">
      <formula>"SJ"</formula>
    </cfRule>
  </conditionalFormatting>
  <conditionalFormatting sqref="D9:D11 AH9:AH11 AF9:AF11 E13:F13 AG13 D13:D14 AH13:AH14 AF13:AF14">
    <cfRule type="cellIs" dxfId="601" priority="16" operator="equal">
      <formula>"RTT"</formula>
    </cfRule>
    <cfRule type="cellIs" dxfId="600" priority="17" operator="equal">
      <formula>"M"</formula>
    </cfRule>
    <cfRule type="cellIs" dxfId="599" priority="18" operator="equal">
      <formula>"O"</formula>
    </cfRule>
    <cfRule type="cellIs" dxfId="598" priority="19" operator="equal">
      <formula>"N"</formula>
    </cfRule>
    <cfRule type="cellIs" dxfId="597" priority="20" operator="equal">
      <formula>"J"</formula>
    </cfRule>
    <cfRule type="cellIs" dxfId="596" priority="21" stopIfTrue="1" operator="equal">
      <formula>"SJ"</formula>
    </cfRule>
  </conditionalFormatting>
  <conditionalFormatting sqref="O8">
    <cfRule type="expression" dxfId="595" priority="41">
      <formula>WEEKDAY(N$6,2)&gt;5</formula>
    </cfRule>
  </conditionalFormatting>
  <conditionalFormatting sqref="N8">
    <cfRule type="expression" dxfId="594" priority="2">
      <formula>WEEKDAY(N$6,2)&gt;5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R19"/>
  <sheetViews>
    <sheetView workbookViewId="0">
      <selection activeCell="U2" sqref="U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34" width="4.7109375" customWidth="1"/>
  </cols>
  <sheetData>
    <row r="1" spans="1:44" ht="15.75" thickBot="1" x14ac:dyDescent="0.3"/>
    <row r="2" spans="1:44" ht="27" thickBot="1" x14ac:dyDescent="0.3">
      <c r="A2" t="s">
        <v>13</v>
      </c>
      <c r="B2">
        <v>4</v>
      </c>
      <c r="O2" s="50" t="s">
        <v>12</v>
      </c>
      <c r="P2" s="51"/>
      <c r="Q2" s="51"/>
      <c r="R2" s="52"/>
    </row>
    <row r="3" spans="1:44" x14ac:dyDescent="0.25">
      <c r="A3" t="s">
        <v>14</v>
      </c>
      <c r="B3">
        <v>1</v>
      </c>
    </row>
    <row r="4" spans="1:44" ht="9" customHeight="1" x14ac:dyDescent="0.25"/>
    <row r="5" spans="1:44" ht="40.5" customHeight="1" x14ac:dyDescent="0.25">
      <c r="C5" s="49" t="s">
        <v>26</v>
      </c>
      <c r="D5" s="13">
        <f>D6</f>
        <v>42826</v>
      </c>
      <c r="E5" s="13">
        <f t="shared" ref="E5:AG5" si="0">E6</f>
        <v>42827</v>
      </c>
      <c r="F5" s="13">
        <f t="shared" si="0"/>
        <v>42828</v>
      </c>
      <c r="G5" s="13">
        <f t="shared" si="0"/>
        <v>42829</v>
      </c>
      <c r="H5" s="13">
        <f t="shared" si="0"/>
        <v>42830</v>
      </c>
      <c r="I5" s="13">
        <f t="shared" si="0"/>
        <v>42831</v>
      </c>
      <c r="J5" s="13">
        <f t="shared" si="0"/>
        <v>42832</v>
      </c>
      <c r="K5" s="13">
        <f t="shared" si="0"/>
        <v>42833</v>
      </c>
      <c r="L5" s="13">
        <f t="shared" si="0"/>
        <v>42834</v>
      </c>
      <c r="M5" s="13">
        <f t="shared" si="0"/>
        <v>42835</v>
      </c>
      <c r="N5" s="13">
        <f t="shared" si="0"/>
        <v>42836</v>
      </c>
      <c r="O5" s="13">
        <f t="shared" si="0"/>
        <v>42837</v>
      </c>
      <c r="P5" s="13">
        <f t="shared" si="0"/>
        <v>42838</v>
      </c>
      <c r="Q5" s="13">
        <f t="shared" si="0"/>
        <v>42839</v>
      </c>
      <c r="R5" s="13">
        <f t="shared" si="0"/>
        <v>42840</v>
      </c>
      <c r="S5" s="13">
        <f t="shared" si="0"/>
        <v>42841</v>
      </c>
      <c r="T5" s="13">
        <f t="shared" si="0"/>
        <v>42842</v>
      </c>
      <c r="U5" s="13">
        <f t="shared" si="0"/>
        <v>42843</v>
      </c>
      <c r="V5" s="13">
        <f t="shared" si="0"/>
        <v>42844</v>
      </c>
      <c r="W5" s="13">
        <f t="shared" si="0"/>
        <v>42845</v>
      </c>
      <c r="X5" s="13">
        <f t="shared" si="0"/>
        <v>42846</v>
      </c>
      <c r="Y5" s="13">
        <f t="shared" si="0"/>
        <v>42847</v>
      </c>
      <c r="Z5" s="13">
        <f t="shared" si="0"/>
        <v>42848</v>
      </c>
      <c r="AA5" s="13">
        <f t="shared" si="0"/>
        <v>42849</v>
      </c>
      <c r="AB5" s="13">
        <f t="shared" si="0"/>
        <v>42850</v>
      </c>
      <c r="AC5" s="13">
        <f t="shared" si="0"/>
        <v>42851</v>
      </c>
      <c r="AD5" s="13">
        <f t="shared" si="0"/>
        <v>42852</v>
      </c>
      <c r="AE5" s="13">
        <f t="shared" si="0"/>
        <v>42853</v>
      </c>
      <c r="AF5" s="13">
        <f t="shared" si="0"/>
        <v>42854</v>
      </c>
      <c r="AG5" s="13">
        <f t="shared" si="0"/>
        <v>42855</v>
      </c>
      <c r="AH5" s="17"/>
    </row>
    <row r="6" spans="1:44" ht="30" customHeight="1" x14ac:dyDescent="0.25">
      <c r="C6" s="49"/>
      <c r="D6" s="14">
        <f>DATE(Exercice,B2,B3)</f>
        <v>42826</v>
      </c>
      <c r="E6" s="14">
        <f>D6+1</f>
        <v>42827</v>
      </c>
      <c r="F6" s="14">
        <f t="shared" ref="F6:AG6" si="1">E6+1</f>
        <v>42828</v>
      </c>
      <c r="G6" s="14">
        <f t="shared" si="1"/>
        <v>42829</v>
      </c>
      <c r="H6" s="14">
        <f t="shared" si="1"/>
        <v>42830</v>
      </c>
      <c r="I6" s="14">
        <f t="shared" si="1"/>
        <v>42831</v>
      </c>
      <c r="J6" s="14">
        <f t="shared" si="1"/>
        <v>42832</v>
      </c>
      <c r="K6" s="14">
        <f t="shared" si="1"/>
        <v>42833</v>
      </c>
      <c r="L6" s="14">
        <f t="shared" si="1"/>
        <v>42834</v>
      </c>
      <c r="M6" s="14">
        <f t="shared" si="1"/>
        <v>42835</v>
      </c>
      <c r="N6" s="14">
        <f t="shared" si="1"/>
        <v>42836</v>
      </c>
      <c r="O6" s="14">
        <f t="shared" si="1"/>
        <v>42837</v>
      </c>
      <c r="P6" s="14">
        <f t="shared" si="1"/>
        <v>42838</v>
      </c>
      <c r="Q6" s="14">
        <f t="shared" si="1"/>
        <v>42839</v>
      </c>
      <c r="R6" s="14">
        <f t="shared" si="1"/>
        <v>42840</v>
      </c>
      <c r="S6" s="14">
        <f t="shared" si="1"/>
        <v>42841</v>
      </c>
      <c r="T6" s="14">
        <f t="shared" si="1"/>
        <v>42842</v>
      </c>
      <c r="U6" s="14">
        <f t="shared" si="1"/>
        <v>42843</v>
      </c>
      <c r="V6" s="14">
        <f t="shared" si="1"/>
        <v>42844</v>
      </c>
      <c r="W6" s="14">
        <f t="shared" si="1"/>
        <v>42845</v>
      </c>
      <c r="X6" s="14">
        <f t="shared" si="1"/>
        <v>42846</v>
      </c>
      <c r="Y6" s="14">
        <f t="shared" si="1"/>
        <v>42847</v>
      </c>
      <c r="Z6" s="14">
        <f t="shared" si="1"/>
        <v>42848</v>
      </c>
      <c r="AA6" s="14">
        <f t="shared" si="1"/>
        <v>42849</v>
      </c>
      <c r="AB6" s="14">
        <f t="shared" si="1"/>
        <v>42850</v>
      </c>
      <c r="AC6" s="14">
        <f t="shared" si="1"/>
        <v>42851</v>
      </c>
      <c r="AD6" s="14">
        <f t="shared" si="1"/>
        <v>42852</v>
      </c>
      <c r="AE6" s="14">
        <f t="shared" si="1"/>
        <v>42853</v>
      </c>
      <c r="AF6" s="14">
        <f t="shared" si="1"/>
        <v>42854</v>
      </c>
      <c r="AG6" s="14">
        <f t="shared" si="1"/>
        <v>42855</v>
      </c>
      <c r="AH6" s="18"/>
    </row>
    <row r="7" spans="1:44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9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9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9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9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9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9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4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4:34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4:34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</sheetData>
  <mergeCells count="2">
    <mergeCell ref="C5:C6"/>
    <mergeCell ref="O2:R2"/>
  </mergeCells>
  <conditionalFormatting sqref="E16:AH163">
    <cfRule type="cellIs" dxfId="593" priority="270" operator="equal">
      <formula>"RTT"</formula>
    </cfRule>
    <cfRule type="cellIs" dxfId="592" priority="271" operator="equal">
      <formula>"M"</formula>
    </cfRule>
    <cfRule type="cellIs" dxfId="591" priority="272" operator="equal">
      <formula>"O"</formula>
    </cfRule>
    <cfRule type="cellIs" dxfId="590" priority="273" operator="equal">
      <formula>"N"</formula>
    </cfRule>
    <cfRule type="cellIs" dxfId="589" priority="274" operator="equal">
      <formula>"J"</formula>
    </cfRule>
    <cfRule type="cellIs" dxfId="588" priority="275" stopIfTrue="1" operator="equal">
      <formula>"SJ"</formula>
    </cfRule>
  </conditionalFormatting>
  <conditionalFormatting sqref="E15:AH15">
    <cfRule type="cellIs" dxfId="587" priority="264" operator="equal">
      <formula>"RTT"</formula>
    </cfRule>
    <cfRule type="cellIs" dxfId="586" priority="265" operator="equal">
      <formula>"M"</formula>
    </cfRule>
    <cfRule type="cellIs" dxfId="585" priority="266" operator="equal">
      <formula>"O"</formula>
    </cfRule>
    <cfRule type="cellIs" dxfId="584" priority="267" operator="equal">
      <formula>"N"</formula>
    </cfRule>
    <cfRule type="cellIs" dxfId="583" priority="268" operator="equal">
      <formula>"J"</formula>
    </cfRule>
    <cfRule type="cellIs" dxfId="582" priority="269" stopIfTrue="1" operator="equal">
      <formula>"SJ"</formula>
    </cfRule>
  </conditionalFormatting>
  <conditionalFormatting sqref="D16:D163">
    <cfRule type="cellIs" dxfId="581" priority="257" operator="equal">
      <formula>"RTT"</formula>
    </cfRule>
    <cfRule type="cellIs" dxfId="580" priority="258" operator="equal">
      <formula>"M"</formula>
    </cfRule>
    <cfRule type="cellIs" dxfId="579" priority="259" operator="equal">
      <formula>"O"</formula>
    </cfRule>
    <cfRule type="cellIs" dxfId="578" priority="260" operator="equal">
      <formula>"N"</formula>
    </cfRule>
    <cfRule type="cellIs" dxfId="577" priority="261" operator="equal">
      <formula>"J"</formula>
    </cfRule>
    <cfRule type="cellIs" dxfId="576" priority="262" stopIfTrue="1" operator="equal">
      <formula>"SJ"</formula>
    </cfRule>
  </conditionalFormatting>
  <conditionalFormatting sqref="D15">
    <cfRule type="cellIs" dxfId="575" priority="251" operator="equal">
      <formula>"RTT"</formula>
    </cfRule>
    <cfRule type="cellIs" dxfId="574" priority="252" operator="equal">
      <formula>"M"</formula>
    </cfRule>
    <cfRule type="cellIs" dxfId="573" priority="253" operator="equal">
      <formula>"O"</formula>
    </cfRule>
    <cfRule type="cellIs" dxfId="572" priority="254" operator="equal">
      <formula>"N"</formula>
    </cfRule>
    <cfRule type="cellIs" dxfId="571" priority="255" operator="equal">
      <formula>"J"</formula>
    </cfRule>
    <cfRule type="cellIs" dxfId="570" priority="256" stopIfTrue="1" operator="equal">
      <formula>"SJ"</formula>
    </cfRule>
  </conditionalFormatting>
  <conditionalFormatting sqref="N8">
    <cfRule type="cellIs" dxfId="569" priority="1" operator="equal">
      <formula>"R"</formula>
    </cfRule>
  </conditionalFormatting>
  <conditionalFormatting sqref="D13:AG14 D9:AG11 D8:M8 O8:AG8">
    <cfRule type="cellIs" dxfId="568" priority="9" operator="equal">
      <formula>"R"</formula>
    </cfRule>
  </conditionalFormatting>
  <conditionalFormatting sqref="E9:AE11 AG9:AG11 E13:AE14 AG13:AG14">
    <cfRule type="cellIs" dxfId="567" priority="29" operator="equal">
      <formula>"RTT"</formula>
    </cfRule>
    <cfRule type="cellIs" dxfId="566" priority="30" operator="equal">
      <formula>"M"</formula>
    </cfRule>
    <cfRule type="cellIs" dxfId="565" priority="31" operator="equal">
      <formula>"O"</formula>
    </cfRule>
    <cfRule type="cellIs" dxfId="564" priority="32" operator="equal">
      <formula>"N"</formula>
    </cfRule>
    <cfRule type="cellIs" dxfId="563" priority="33" operator="equal">
      <formula>"J"</formula>
    </cfRule>
    <cfRule type="cellIs" dxfId="562" priority="34" stopIfTrue="1" operator="equal">
      <formula>"SJ"</formula>
    </cfRule>
  </conditionalFormatting>
  <conditionalFormatting sqref="N8">
    <cfRule type="cellIs" dxfId="561" priority="3" operator="equal">
      <formula>"RTT"</formula>
    </cfRule>
    <cfRule type="cellIs" dxfId="560" priority="4" operator="equal">
      <formula>"M"</formula>
    </cfRule>
    <cfRule type="cellIs" dxfId="559" priority="5" operator="equal">
      <formula>"O"</formula>
    </cfRule>
    <cfRule type="cellIs" dxfId="558" priority="6" operator="equal">
      <formula>"N"</formula>
    </cfRule>
    <cfRule type="cellIs" dxfId="557" priority="7" operator="equal">
      <formula>"J"</formula>
    </cfRule>
    <cfRule type="cellIs" dxfId="556" priority="8" stopIfTrue="1" operator="equal">
      <formula>"SJ"</formula>
    </cfRule>
  </conditionalFormatting>
  <conditionalFormatting sqref="G8:M8 O8:AG8">
    <cfRule type="cellIs" dxfId="555" priority="35" operator="equal">
      <formula>"RTT"</formula>
    </cfRule>
    <cfRule type="cellIs" dxfId="554" priority="36" operator="equal">
      <formula>"M"</formula>
    </cfRule>
    <cfRule type="cellIs" dxfId="553" priority="37" operator="equal">
      <formula>"O"</formula>
    </cfRule>
    <cfRule type="cellIs" dxfId="552" priority="38" operator="equal">
      <formula>"N"</formula>
    </cfRule>
    <cfRule type="cellIs" dxfId="551" priority="39" operator="equal">
      <formula>"J"</formula>
    </cfRule>
    <cfRule type="cellIs" dxfId="550" priority="40" stopIfTrue="1" operator="equal">
      <formula>"SJ"</formula>
    </cfRule>
  </conditionalFormatting>
  <conditionalFormatting sqref="D5:AG6 E8:M8 P8:AG8 D13:AG14 E9:AG11 D8:D11">
    <cfRule type="expression" dxfId="549" priority="28">
      <formula>WEEKDAY(D$6,2)&gt;5</formula>
    </cfRule>
  </conditionalFormatting>
  <conditionalFormatting sqref="D5:AG5">
    <cfRule type="cellIs" dxfId="548" priority="10" operator="equal">
      <formula>"RTT"</formula>
    </cfRule>
    <cfRule type="cellIs" dxfId="547" priority="11" operator="equal">
      <formula>"M"</formula>
    </cfRule>
    <cfRule type="cellIs" dxfId="546" priority="12" operator="equal">
      <formula>"O"</formula>
    </cfRule>
    <cfRule type="cellIs" dxfId="545" priority="13" operator="equal">
      <formula>"N"</formula>
    </cfRule>
    <cfRule type="cellIs" dxfId="544" priority="14" operator="equal">
      <formula>"J"</formula>
    </cfRule>
    <cfRule type="cellIs" dxfId="543" priority="15" stopIfTrue="1" operator="equal">
      <formula>"SJ"</formula>
    </cfRule>
  </conditionalFormatting>
  <conditionalFormatting sqref="D8:F8 AF8:AG8">
    <cfRule type="cellIs" dxfId="542" priority="22" operator="equal">
      <formula>"RTT"</formula>
    </cfRule>
    <cfRule type="cellIs" dxfId="541" priority="23" operator="equal">
      <formula>"M"</formula>
    </cfRule>
    <cfRule type="cellIs" dxfId="540" priority="24" operator="equal">
      <formula>"O"</formula>
    </cfRule>
    <cfRule type="cellIs" dxfId="539" priority="25" operator="equal">
      <formula>"N"</formula>
    </cfRule>
    <cfRule type="cellIs" dxfId="538" priority="26" operator="equal">
      <formula>"J"</formula>
    </cfRule>
    <cfRule type="cellIs" dxfId="537" priority="27" stopIfTrue="1" operator="equal">
      <formula>"SJ"</formula>
    </cfRule>
  </conditionalFormatting>
  <conditionalFormatting sqref="D9:D11 AF9:AF11 E13:F13 AG13 D13:D14 AF13:AF14">
    <cfRule type="cellIs" dxfId="536" priority="16" operator="equal">
      <formula>"RTT"</formula>
    </cfRule>
    <cfRule type="cellIs" dxfId="535" priority="17" operator="equal">
      <formula>"M"</formula>
    </cfRule>
    <cfRule type="cellIs" dxfId="534" priority="18" operator="equal">
      <formula>"O"</formula>
    </cfRule>
    <cfRule type="cellIs" dxfId="533" priority="19" operator="equal">
      <formula>"N"</formula>
    </cfRule>
    <cfRule type="cellIs" dxfId="532" priority="20" operator="equal">
      <formula>"J"</formula>
    </cfRule>
    <cfRule type="cellIs" dxfId="531" priority="21" stopIfTrue="1" operator="equal">
      <formula>"SJ"</formula>
    </cfRule>
  </conditionalFormatting>
  <conditionalFormatting sqref="O8">
    <cfRule type="expression" dxfId="530" priority="41">
      <formula>WEEKDAY(N$6,2)&gt;5</formula>
    </cfRule>
  </conditionalFormatting>
  <conditionalFormatting sqref="N8">
    <cfRule type="expression" dxfId="529" priority="2">
      <formula>WEEKDAY(N$6,2)&gt;5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R19"/>
  <sheetViews>
    <sheetView workbookViewId="0">
      <selection activeCell="O2" sqref="O2:R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34" width="4.7109375" customWidth="1"/>
  </cols>
  <sheetData>
    <row r="1" spans="1:44" ht="15.75" thickBot="1" x14ac:dyDescent="0.3"/>
    <row r="2" spans="1:44" ht="27" thickBot="1" x14ac:dyDescent="0.3">
      <c r="A2" t="s">
        <v>13</v>
      </c>
      <c r="B2">
        <v>5</v>
      </c>
      <c r="O2" s="50" t="s">
        <v>12</v>
      </c>
      <c r="P2" s="51"/>
      <c r="Q2" s="51"/>
      <c r="R2" s="52"/>
    </row>
    <row r="3" spans="1:44" x14ac:dyDescent="0.25">
      <c r="A3" t="s">
        <v>14</v>
      </c>
      <c r="B3">
        <v>1</v>
      </c>
    </row>
    <row r="4" spans="1:44" ht="9" customHeight="1" x14ac:dyDescent="0.25"/>
    <row r="5" spans="1:44" ht="40.5" customHeight="1" x14ac:dyDescent="0.25">
      <c r="C5" s="49" t="s">
        <v>26</v>
      </c>
      <c r="D5" s="13">
        <f>D6</f>
        <v>42856</v>
      </c>
      <c r="E5" s="13">
        <f t="shared" ref="E5:AH5" si="0">E6</f>
        <v>42857</v>
      </c>
      <c r="F5" s="13">
        <f t="shared" si="0"/>
        <v>42858</v>
      </c>
      <c r="G5" s="13">
        <f t="shared" si="0"/>
        <v>42859</v>
      </c>
      <c r="H5" s="13">
        <f t="shared" si="0"/>
        <v>42860</v>
      </c>
      <c r="I5" s="13">
        <f t="shared" si="0"/>
        <v>42861</v>
      </c>
      <c r="J5" s="13">
        <f t="shared" si="0"/>
        <v>42862</v>
      </c>
      <c r="K5" s="13">
        <f t="shared" si="0"/>
        <v>42863</v>
      </c>
      <c r="L5" s="13">
        <f t="shared" si="0"/>
        <v>42864</v>
      </c>
      <c r="M5" s="13">
        <f t="shared" si="0"/>
        <v>42865</v>
      </c>
      <c r="N5" s="13">
        <f t="shared" si="0"/>
        <v>42866</v>
      </c>
      <c r="O5" s="13">
        <f t="shared" si="0"/>
        <v>42867</v>
      </c>
      <c r="P5" s="13">
        <f t="shared" si="0"/>
        <v>42868</v>
      </c>
      <c r="Q5" s="13">
        <f t="shared" si="0"/>
        <v>42869</v>
      </c>
      <c r="R5" s="13">
        <f t="shared" si="0"/>
        <v>42870</v>
      </c>
      <c r="S5" s="13">
        <f t="shared" si="0"/>
        <v>42871</v>
      </c>
      <c r="T5" s="13">
        <f t="shared" si="0"/>
        <v>42872</v>
      </c>
      <c r="U5" s="13">
        <f t="shared" si="0"/>
        <v>42873</v>
      </c>
      <c r="V5" s="13">
        <f t="shared" si="0"/>
        <v>42874</v>
      </c>
      <c r="W5" s="13">
        <f t="shared" si="0"/>
        <v>42875</v>
      </c>
      <c r="X5" s="13">
        <f t="shared" si="0"/>
        <v>42876</v>
      </c>
      <c r="Y5" s="13">
        <f t="shared" si="0"/>
        <v>42877</v>
      </c>
      <c r="Z5" s="13">
        <f t="shared" si="0"/>
        <v>42878</v>
      </c>
      <c r="AA5" s="13">
        <f t="shared" si="0"/>
        <v>42879</v>
      </c>
      <c r="AB5" s="13">
        <f t="shared" si="0"/>
        <v>42880</v>
      </c>
      <c r="AC5" s="13">
        <f t="shared" si="0"/>
        <v>42881</v>
      </c>
      <c r="AD5" s="13">
        <f t="shared" si="0"/>
        <v>42882</v>
      </c>
      <c r="AE5" s="13">
        <f t="shared" si="0"/>
        <v>42883</v>
      </c>
      <c r="AF5" s="13">
        <f t="shared" si="0"/>
        <v>42884</v>
      </c>
      <c r="AG5" s="13">
        <f t="shared" si="0"/>
        <v>42885</v>
      </c>
      <c r="AH5" s="13">
        <f t="shared" si="0"/>
        <v>42886</v>
      </c>
    </row>
    <row r="6" spans="1:44" ht="30" customHeight="1" x14ac:dyDescent="0.25">
      <c r="C6" s="49"/>
      <c r="D6" s="14">
        <f>DATE(Exercice,B2,B3)</f>
        <v>42856</v>
      </c>
      <c r="E6" s="14">
        <f>D6+1</f>
        <v>42857</v>
      </c>
      <c r="F6" s="14">
        <f t="shared" ref="F6:AH6" si="1">E6+1</f>
        <v>42858</v>
      </c>
      <c r="G6" s="14">
        <f t="shared" si="1"/>
        <v>42859</v>
      </c>
      <c r="H6" s="14">
        <f t="shared" si="1"/>
        <v>42860</v>
      </c>
      <c r="I6" s="14">
        <f t="shared" si="1"/>
        <v>42861</v>
      </c>
      <c r="J6" s="14">
        <f t="shared" si="1"/>
        <v>42862</v>
      </c>
      <c r="K6" s="14">
        <f t="shared" si="1"/>
        <v>42863</v>
      </c>
      <c r="L6" s="14">
        <f t="shared" si="1"/>
        <v>42864</v>
      </c>
      <c r="M6" s="14">
        <f t="shared" si="1"/>
        <v>42865</v>
      </c>
      <c r="N6" s="14">
        <f t="shared" si="1"/>
        <v>42866</v>
      </c>
      <c r="O6" s="14">
        <f t="shared" si="1"/>
        <v>42867</v>
      </c>
      <c r="P6" s="14">
        <f t="shared" si="1"/>
        <v>42868</v>
      </c>
      <c r="Q6" s="14">
        <f t="shared" si="1"/>
        <v>42869</v>
      </c>
      <c r="R6" s="14">
        <f t="shared" si="1"/>
        <v>42870</v>
      </c>
      <c r="S6" s="14">
        <f t="shared" si="1"/>
        <v>42871</v>
      </c>
      <c r="T6" s="14">
        <f t="shared" si="1"/>
        <v>42872</v>
      </c>
      <c r="U6" s="14">
        <f t="shared" si="1"/>
        <v>42873</v>
      </c>
      <c r="V6" s="14">
        <f t="shared" si="1"/>
        <v>42874</v>
      </c>
      <c r="W6" s="14">
        <f t="shared" si="1"/>
        <v>42875</v>
      </c>
      <c r="X6" s="14">
        <f t="shared" si="1"/>
        <v>42876</v>
      </c>
      <c r="Y6" s="14">
        <f t="shared" si="1"/>
        <v>42877</v>
      </c>
      <c r="Z6" s="14">
        <f t="shared" si="1"/>
        <v>42878</v>
      </c>
      <c r="AA6" s="14">
        <f t="shared" si="1"/>
        <v>42879</v>
      </c>
      <c r="AB6" s="14">
        <f t="shared" si="1"/>
        <v>42880</v>
      </c>
      <c r="AC6" s="14">
        <f t="shared" si="1"/>
        <v>42881</v>
      </c>
      <c r="AD6" s="14">
        <f t="shared" si="1"/>
        <v>42882</v>
      </c>
      <c r="AE6" s="14">
        <f t="shared" si="1"/>
        <v>42883</v>
      </c>
      <c r="AF6" s="14">
        <f t="shared" si="1"/>
        <v>42884</v>
      </c>
      <c r="AG6" s="14">
        <f t="shared" si="1"/>
        <v>42885</v>
      </c>
      <c r="AH6" s="14">
        <f t="shared" si="1"/>
        <v>42886</v>
      </c>
    </row>
    <row r="7" spans="1:44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4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4:34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4:34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</sheetData>
  <mergeCells count="2">
    <mergeCell ref="C5:C6"/>
    <mergeCell ref="O2:R2"/>
  </mergeCells>
  <conditionalFormatting sqref="E16:AH163">
    <cfRule type="cellIs" dxfId="528" priority="270" operator="equal">
      <formula>"RTT"</formula>
    </cfRule>
    <cfRule type="cellIs" dxfId="527" priority="271" operator="equal">
      <formula>"M"</formula>
    </cfRule>
    <cfRule type="cellIs" dxfId="526" priority="272" operator="equal">
      <formula>"O"</formula>
    </cfRule>
    <cfRule type="cellIs" dxfId="525" priority="273" operator="equal">
      <formula>"N"</formula>
    </cfRule>
    <cfRule type="cellIs" dxfId="524" priority="274" operator="equal">
      <formula>"J"</formula>
    </cfRule>
    <cfRule type="cellIs" dxfId="523" priority="275" stopIfTrue="1" operator="equal">
      <formula>"SJ"</formula>
    </cfRule>
  </conditionalFormatting>
  <conditionalFormatting sqref="E15:AH15">
    <cfRule type="cellIs" dxfId="522" priority="264" operator="equal">
      <formula>"RTT"</formula>
    </cfRule>
    <cfRule type="cellIs" dxfId="521" priority="265" operator="equal">
      <formula>"M"</formula>
    </cfRule>
    <cfRule type="cellIs" dxfId="520" priority="266" operator="equal">
      <formula>"O"</formula>
    </cfRule>
    <cfRule type="cellIs" dxfId="519" priority="267" operator="equal">
      <formula>"N"</formula>
    </cfRule>
    <cfRule type="cellIs" dxfId="518" priority="268" operator="equal">
      <formula>"J"</formula>
    </cfRule>
    <cfRule type="cellIs" dxfId="517" priority="269" stopIfTrue="1" operator="equal">
      <formula>"SJ"</formula>
    </cfRule>
  </conditionalFormatting>
  <conditionalFormatting sqref="D16:D163">
    <cfRule type="cellIs" dxfId="516" priority="257" operator="equal">
      <formula>"RTT"</formula>
    </cfRule>
    <cfRule type="cellIs" dxfId="515" priority="258" operator="equal">
      <formula>"M"</formula>
    </cfRule>
    <cfRule type="cellIs" dxfId="514" priority="259" operator="equal">
      <formula>"O"</formula>
    </cfRule>
    <cfRule type="cellIs" dxfId="513" priority="260" operator="equal">
      <formula>"N"</formula>
    </cfRule>
    <cfRule type="cellIs" dxfId="512" priority="261" operator="equal">
      <formula>"J"</formula>
    </cfRule>
    <cfRule type="cellIs" dxfId="511" priority="262" stopIfTrue="1" operator="equal">
      <formula>"SJ"</formula>
    </cfRule>
  </conditionalFormatting>
  <conditionalFormatting sqref="D15">
    <cfRule type="cellIs" dxfId="510" priority="251" operator="equal">
      <formula>"RTT"</formula>
    </cfRule>
    <cfRule type="cellIs" dxfId="509" priority="252" operator="equal">
      <formula>"M"</formula>
    </cfRule>
    <cfRule type="cellIs" dxfId="508" priority="253" operator="equal">
      <formula>"O"</formula>
    </cfRule>
    <cfRule type="cellIs" dxfId="507" priority="254" operator="equal">
      <formula>"N"</formula>
    </cfRule>
    <cfRule type="cellIs" dxfId="506" priority="255" operator="equal">
      <formula>"J"</formula>
    </cfRule>
    <cfRule type="cellIs" dxfId="505" priority="256" stopIfTrue="1" operator="equal">
      <formula>"SJ"</formula>
    </cfRule>
  </conditionalFormatting>
  <conditionalFormatting sqref="N8">
    <cfRule type="cellIs" dxfId="504" priority="1" operator="equal">
      <formula>"R"</formula>
    </cfRule>
  </conditionalFormatting>
  <conditionalFormatting sqref="D13:AH14 D9:AH11 D8:M8 O8:AH8">
    <cfRule type="cellIs" dxfId="503" priority="9" operator="equal">
      <formula>"R"</formula>
    </cfRule>
  </conditionalFormatting>
  <conditionalFormatting sqref="E9:AE11 AG9:AG11 E13:AE14 AG13:AG14">
    <cfRule type="cellIs" dxfId="502" priority="29" operator="equal">
      <formula>"RTT"</formula>
    </cfRule>
    <cfRule type="cellIs" dxfId="501" priority="30" operator="equal">
      <formula>"M"</formula>
    </cfRule>
    <cfRule type="cellIs" dxfId="500" priority="31" operator="equal">
      <formula>"O"</formula>
    </cfRule>
    <cfRule type="cellIs" dxfId="499" priority="32" operator="equal">
      <formula>"N"</formula>
    </cfRule>
    <cfRule type="cellIs" dxfId="498" priority="33" operator="equal">
      <formula>"J"</formula>
    </cfRule>
    <cfRule type="cellIs" dxfId="497" priority="34" stopIfTrue="1" operator="equal">
      <formula>"SJ"</formula>
    </cfRule>
  </conditionalFormatting>
  <conditionalFormatting sqref="N8">
    <cfRule type="cellIs" dxfId="496" priority="3" operator="equal">
      <formula>"RTT"</formula>
    </cfRule>
    <cfRule type="cellIs" dxfId="495" priority="4" operator="equal">
      <formula>"M"</formula>
    </cfRule>
    <cfRule type="cellIs" dxfId="494" priority="5" operator="equal">
      <formula>"O"</formula>
    </cfRule>
    <cfRule type="cellIs" dxfId="493" priority="6" operator="equal">
      <formula>"N"</formula>
    </cfRule>
    <cfRule type="cellIs" dxfId="492" priority="7" operator="equal">
      <formula>"J"</formula>
    </cfRule>
    <cfRule type="cellIs" dxfId="491" priority="8" stopIfTrue="1" operator="equal">
      <formula>"SJ"</formula>
    </cfRule>
  </conditionalFormatting>
  <conditionalFormatting sqref="G8:M8 O8:AH8">
    <cfRule type="cellIs" dxfId="490" priority="35" operator="equal">
      <formula>"RTT"</formula>
    </cfRule>
    <cfRule type="cellIs" dxfId="489" priority="36" operator="equal">
      <formula>"M"</formula>
    </cfRule>
    <cfRule type="cellIs" dxfId="488" priority="37" operator="equal">
      <formula>"O"</formula>
    </cfRule>
    <cfRule type="cellIs" dxfId="487" priority="38" operator="equal">
      <formula>"N"</formula>
    </cfRule>
    <cfRule type="cellIs" dxfId="486" priority="39" operator="equal">
      <formula>"J"</formula>
    </cfRule>
    <cfRule type="cellIs" dxfId="485" priority="40" stopIfTrue="1" operator="equal">
      <formula>"SJ"</formula>
    </cfRule>
  </conditionalFormatting>
  <conditionalFormatting sqref="D5:AH6 E8:M8 P8:AH8 D13:AH14 E9:AH11 D8:D11">
    <cfRule type="expression" dxfId="484" priority="28">
      <formula>WEEKDAY(D$6,2)&gt;5</formula>
    </cfRule>
  </conditionalFormatting>
  <conditionalFormatting sqref="D5:AH5">
    <cfRule type="cellIs" dxfId="483" priority="10" operator="equal">
      <formula>"RTT"</formula>
    </cfRule>
    <cfRule type="cellIs" dxfId="482" priority="11" operator="equal">
      <formula>"M"</formula>
    </cfRule>
    <cfRule type="cellIs" dxfId="481" priority="12" operator="equal">
      <formula>"O"</formula>
    </cfRule>
    <cfRule type="cellIs" dxfId="480" priority="13" operator="equal">
      <formula>"N"</formula>
    </cfRule>
    <cfRule type="cellIs" dxfId="479" priority="14" operator="equal">
      <formula>"J"</formula>
    </cfRule>
    <cfRule type="cellIs" dxfId="478" priority="15" stopIfTrue="1" operator="equal">
      <formula>"SJ"</formula>
    </cfRule>
  </conditionalFormatting>
  <conditionalFormatting sqref="D8:F8 AF8:AH8">
    <cfRule type="cellIs" dxfId="477" priority="22" operator="equal">
      <formula>"RTT"</formula>
    </cfRule>
    <cfRule type="cellIs" dxfId="476" priority="23" operator="equal">
      <formula>"M"</formula>
    </cfRule>
    <cfRule type="cellIs" dxfId="475" priority="24" operator="equal">
      <formula>"O"</formula>
    </cfRule>
    <cfRule type="cellIs" dxfId="474" priority="25" operator="equal">
      <formula>"N"</formula>
    </cfRule>
    <cfRule type="cellIs" dxfId="473" priority="26" operator="equal">
      <formula>"J"</formula>
    </cfRule>
    <cfRule type="cellIs" dxfId="472" priority="27" stopIfTrue="1" operator="equal">
      <formula>"SJ"</formula>
    </cfRule>
  </conditionalFormatting>
  <conditionalFormatting sqref="D9:D11 AH9:AH11 AF9:AF11 E13:F13 AG13 D13:D14 AH13:AH14 AF13:AF14">
    <cfRule type="cellIs" dxfId="471" priority="16" operator="equal">
      <formula>"RTT"</formula>
    </cfRule>
    <cfRule type="cellIs" dxfId="470" priority="17" operator="equal">
      <formula>"M"</formula>
    </cfRule>
    <cfRule type="cellIs" dxfId="469" priority="18" operator="equal">
      <formula>"O"</formula>
    </cfRule>
    <cfRule type="cellIs" dxfId="468" priority="19" operator="equal">
      <formula>"N"</formula>
    </cfRule>
    <cfRule type="cellIs" dxfId="467" priority="20" operator="equal">
      <formula>"J"</formula>
    </cfRule>
    <cfRule type="cellIs" dxfId="466" priority="21" stopIfTrue="1" operator="equal">
      <formula>"SJ"</formula>
    </cfRule>
  </conditionalFormatting>
  <conditionalFormatting sqref="O8">
    <cfRule type="expression" dxfId="465" priority="41">
      <formula>WEEKDAY(N$6,2)&gt;5</formula>
    </cfRule>
  </conditionalFormatting>
  <conditionalFormatting sqref="N8">
    <cfRule type="expression" dxfId="464" priority="2">
      <formula>WEEKDAY(N$6,2)&gt;5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R19"/>
  <sheetViews>
    <sheetView workbookViewId="0">
      <selection activeCell="O2" sqref="O2:R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34" width="4.7109375" customWidth="1"/>
  </cols>
  <sheetData>
    <row r="1" spans="1:44" ht="15.75" thickBot="1" x14ac:dyDescent="0.3"/>
    <row r="2" spans="1:44" ht="27" thickBot="1" x14ac:dyDescent="0.3">
      <c r="A2" t="s">
        <v>13</v>
      </c>
      <c r="B2">
        <v>6</v>
      </c>
      <c r="O2" s="50" t="s">
        <v>12</v>
      </c>
      <c r="P2" s="51"/>
      <c r="Q2" s="51"/>
      <c r="R2" s="52"/>
    </row>
    <row r="3" spans="1:44" x14ac:dyDescent="0.25">
      <c r="A3" t="s">
        <v>14</v>
      </c>
      <c r="B3">
        <v>1</v>
      </c>
    </row>
    <row r="4" spans="1:44" ht="9" customHeight="1" x14ac:dyDescent="0.25"/>
    <row r="5" spans="1:44" ht="40.5" customHeight="1" x14ac:dyDescent="0.25">
      <c r="C5" s="49" t="s">
        <v>26</v>
      </c>
      <c r="D5" s="13">
        <f>D6</f>
        <v>42887</v>
      </c>
      <c r="E5" s="13">
        <f t="shared" ref="E5:AG5" si="0">E6</f>
        <v>42888</v>
      </c>
      <c r="F5" s="13">
        <f t="shared" si="0"/>
        <v>42889</v>
      </c>
      <c r="G5" s="13">
        <f t="shared" si="0"/>
        <v>42890</v>
      </c>
      <c r="H5" s="13">
        <f t="shared" si="0"/>
        <v>42891</v>
      </c>
      <c r="I5" s="13">
        <f t="shared" si="0"/>
        <v>42892</v>
      </c>
      <c r="J5" s="13">
        <f t="shared" si="0"/>
        <v>42893</v>
      </c>
      <c r="K5" s="13">
        <f t="shared" si="0"/>
        <v>42894</v>
      </c>
      <c r="L5" s="13">
        <f t="shared" si="0"/>
        <v>42895</v>
      </c>
      <c r="M5" s="13">
        <f t="shared" si="0"/>
        <v>42896</v>
      </c>
      <c r="N5" s="13">
        <f t="shared" si="0"/>
        <v>42897</v>
      </c>
      <c r="O5" s="13">
        <f t="shared" si="0"/>
        <v>42898</v>
      </c>
      <c r="P5" s="13">
        <f t="shared" si="0"/>
        <v>42899</v>
      </c>
      <c r="Q5" s="13">
        <f t="shared" si="0"/>
        <v>42900</v>
      </c>
      <c r="R5" s="13">
        <f t="shared" si="0"/>
        <v>42901</v>
      </c>
      <c r="S5" s="13">
        <f t="shared" si="0"/>
        <v>42902</v>
      </c>
      <c r="T5" s="13">
        <f t="shared" si="0"/>
        <v>42903</v>
      </c>
      <c r="U5" s="13">
        <f t="shared" si="0"/>
        <v>42904</v>
      </c>
      <c r="V5" s="13">
        <f t="shared" si="0"/>
        <v>42905</v>
      </c>
      <c r="W5" s="13">
        <f t="shared" si="0"/>
        <v>42906</v>
      </c>
      <c r="X5" s="13">
        <f t="shared" si="0"/>
        <v>42907</v>
      </c>
      <c r="Y5" s="13">
        <f t="shared" si="0"/>
        <v>42908</v>
      </c>
      <c r="Z5" s="13">
        <f t="shared" si="0"/>
        <v>42909</v>
      </c>
      <c r="AA5" s="13">
        <f t="shared" si="0"/>
        <v>42910</v>
      </c>
      <c r="AB5" s="13">
        <f t="shared" si="0"/>
        <v>42911</v>
      </c>
      <c r="AC5" s="13">
        <f t="shared" si="0"/>
        <v>42912</v>
      </c>
      <c r="AD5" s="13">
        <f t="shared" si="0"/>
        <v>42913</v>
      </c>
      <c r="AE5" s="13">
        <f t="shared" si="0"/>
        <v>42914</v>
      </c>
      <c r="AF5" s="13">
        <f t="shared" si="0"/>
        <v>42915</v>
      </c>
      <c r="AG5" s="13">
        <f t="shared" si="0"/>
        <v>42916</v>
      </c>
      <c r="AH5" s="17"/>
    </row>
    <row r="6" spans="1:44" ht="30" customHeight="1" x14ac:dyDescent="0.25">
      <c r="C6" s="49"/>
      <c r="D6" s="14">
        <f>DATE(Exercice,B2,B3)</f>
        <v>42887</v>
      </c>
      <c r="E6" s="14">
        <f>D6+1</f>
        <v>42888</v>
      </c>
      <c r="F6" s="14">
        <f t="shared" ref="F6:AG6" si="1">E6+1</f>
        <v>42889</v>
      </c>
      <c r="G6" s="14">
        <f t="shared" si="1"/>
        <v>42890</v>
      </c>
      <c r="H6" s="14">
        <f t="shared" si="1"/>
        <v>42891</v>
      </c>
      <c r="I6" s="14">
        <f t="shared" si="1"/>
        <v>42892</v>
      </c>
      <c r="J6" s="14">
        <f t="shared" si="1"/>
        <v>42893</v>
      </c>
      <c r="K6" s="14">
        <f t="shared" si="1"/>
        <v>42894</v>
      </c>
      <c r="L6" s="14">
        <f t="shared" si="1"/>
        <v>42895</v>
      </c>
      <c r="M6" s="14">
        <f t="shared" si="1"/>
        <v>42896</v>
      </c>
      <c r="N6" s="14">
        <f t="shared" si="1"/>
        <v>42897</v>
      </c>
      <c r="O6" s="14">
        <f t="shared" si="1"/>
        <v>42898</v>
      </c>
      <c r="P6" s="14">
        <f t="shared" si="1"/>
        <v>42899</v>
      </c>
      <c r="Q6" s="14">
        <f t="shared" si="1"/>
        <v>42900</v>
      </c>
      <c r="R6" s="14">
        <f t="shared" si="1"/>
        <v>42901</v>
      </c>
      <c r="S6" s="14">
        <f t="shared" si="1"/>
        <v>42902</v>
      </c>
      <c r="T6" s="14">
        <f t="shared" si="1"/>
        <v>42903</v>
      </c>
      <c r="U6" s="14">
        <f t="shared" si="1"/>
        <v>42904</v>
      </c>
      <c r="V6" s="14">
        <f t="shared" si="1"/>
        <v>42905</v>
      </c>
      <c r="W6" s="14">
        <f t="shared" si="1"/>
        <v>42906</v>
      </c>
      <c r="X6" s="14">
        <f t="shared" si="1"/>
        <v>42907</v>
      </c>
      <c r="Y6" s="14">
        <f t="shared" si="1"/>
        <v>42908</v>
      </c>
      <c r="Z6" s="14">
        <f t="shared" si="1"/>
        <v>42909</v>
      </c>
      <c r="AA6" s="14">
        <f t="shared" si="1"/>
        <v>42910</v>
      </c>
      <c r="AB6" s="14">
        <f t="shared" si="1"/>
        <v>42911</v>
      </c>
      <c r="AC6" s="14">
        <f t="shared" si="1"/>
        <v>42912</v>
      </c>
      <c r="AD6" s="14">
        <f t="shared" si="1"/>
        <v>42913</v>
      </c>
      <c r="AE6" s="14">
        <f t="shared" si="1"/>
        <v>42914</v>
      </c>
      <c r="AF6" s="14">
        <f t="shared" si="1"/>
        <v>42915</v>
      </c>
      <c r="AG6" s="14">
        <f t="shared" si="1"/>
        <v>42916</v>
      </c>
      <c r="AH6" s="18"/>
    </row>
    <row r="7" spans="1:44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9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9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9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9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9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9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4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4:34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4:34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</sheetData>
  <mergeCells count="2">
    <mergeCell ref="C5:C6"/>
    <mergeCell ref="O2:R2"/>
  </mergeCells>
  <conditionalFormatting sqref="E16:AH163">
    <cfRule type="cellIs" dxfId="463" priority="286" operator="equal">
      <formula>"RTT"</formula>
    </cfRule>
    <cfRule type="cellIs" dxfId="462" priority="287" operator="equal">
      <formula>"M"</formula>
    </cfRule>
    <cfRule type="cellIs" dxfId="461" priority="288" operator="equal">
      <formula>"O"</formula>
    </cfRule>
    <cfRule type="cellIs" dxfId="460" priority="289" operator="equal">
      <formula>"N"</formula>
    </cfRule>
    <cfRule type="cellIs" dxfId="459" priority="290" operator="equal">
      <formula>"J"</formula>
    </cfRule>
    <cfRule type="cellIs" dxfId="458" priority="291" stopIfTrue="1" operator="equal">
      <formula>"SJ"</formula>
    </cfRule>
  </conditionalFormatting>
  <conditionalFormatting sqref="E15:AH15">
    <cfRule type="cellIs" dxfId="457" priority="280" operator="equal">
      <formula>"RTT"</formula>
    </cfRule>
    <cfRule type="cellIs" dxfId="456" priority="281" operator="equal">
      <formula>"M"</formula>
    </cfRule>
    <cfRule type="cellIs" dxfId="455" priority="282" operator="equal">
      <formula>"O"</formula>
    </cfRule>
    <cfRule type="cellIs" dxfId="454" priority="283" operator="equal">
      <formula>"N"</formula>
    </cfRule>
    <cfRule type="cellIs" dxfId="453" priority="284" operator="equal">
      <formula>"J"</formula>
    </cfRule>
    <cfRule type="cellIs" dxfId="452" priority="285" stopIfTrue="1" operator="equal">
      <formula>"SJ"</formula>
    </cfRule>
  </conditionalFormatting>
  <conditionalFormatting sqref="D16:D163">
    <cfRule type="cellIs" dxfId="451" priority="273" operator="equal">
      <formula>"RTT"</formula>
    </cfRule>
    <cfRule type="cellIs" dxfId="450" priority="274" operator="equal">
      <formula>"M"</formula>
    </cfRule>
    <cfRule type="cellIs" dxfId="449" priority="275" operator="equal">
      <formula>"O"</formula>
    </cfRule>
    <cfRule type="cellIs" dxfId="448" priority="276" operator="equal">
      <formula>"N"</formula>
    </cfRule>
    <cfRule type="cellIs" dxfId="447" priority="277" operator="equal">
      <formula>"J"</formula>
    </cfRule>
    <cfRule type="cellIs" dxfId="446" priority="278" stopIfTrue="1" operator="equal">
      <formula>"SJ"</formula>
    </cfRule>
  </conditionalFormatting>
  <conditionalFormatting sqref="D15">
    <cfRule type="cellIs" dxfId="445" priority="267" operator="equal">
      <formula>"RTT"</formula>
    </cfRule>
    <cfRule type="cellIs" dxfId="444" priority="268" operator="equal">
      <formula>"M"</formula>
    </cfRule>
    <cfRule type="cellIs" dxfId="443" priority="269" operator="equal">
      <formula>"O"</formula>
    </cfRule>
    <cfRule type="cellIs" dxfId="442" priority="270" operator="equal">
      <formula>"N"</formula>
    </cfRule>
    <cfRule type="cellIs" dxfId="441" priority="271" operator="equal">
      <formula>"J"</formula>
    </cfRule>
    <cfRule type="cellIs" dxfId="440" priority="272" stopIfTrue="1" operator="equal">
      <formula>"SJ"</formula>
    </cfRule>
  </conditionalFormatting>
  <conditionalFormatting sqref="O8">
    <cfRule type="cellIs" dxfId="439" priority="1" operator="equal">
      <formula>"R"</formula>
    </cfRule>
  </conditionalFormatting>
  <conditionalFormatting sqref="E9:AE11 AG9:AG11 E13:AE14 AG13:AG14">
    <cfRule type="cellIs" dxfId="438" priority="37" operator="equal">
      <formula>"RTT"</formula>
    </cfRule>
    <cfRule type="cellIs" dxfId="437" priority="38" operator="equal">
      <formula>"M"</formula>
    </cfRule>
    <cfRule type="cellIs" dxfId="436" priority="39" operator="equal">
      <formula>"O"</formula>
    </cfRule>
    <cfRule type="cellIs" dxfId="435" priority="40" operator="equal">
      <formula>"N"</formula>
    </cfRule>
    <cfRule type="cellIs" dxfId="434" priority="41" operator="equal">
      <formula>"J"</formula>
    </cfRule>
    <cfRule type="cellIs" dxfId="433" priority="42" stopIfTrue="1" operator="equal">
      <formula>"SJ"</formula>
    </cfRule>
  </conditionalFormatting>
  <conditionalFormatting sqref="N8">
    <cfRule type="cellIs" dxfId="432" priority="11" operator="equal">
      <formula>"RTT"</formula>
    </cfRule>
    <cfRule type="cellIs" dxfId="431" priority="12" operator="equal">
      <formula>"M"</formula>
    </cfRule>
    <cfRule type="cellIs" dxfId="430" priority="13" operator="equal">
      <formula>"O"</formula>
    </cfRule>
    <cfRule type="cellIs" dxfId="429" priority="14" operator="equal">
      <formula>"N"</formula>
    </cfRule>
    <cfRule type="cellIs" dxfId="428" priority="15" operator="equal">
      <formula>"J"</formula>
    </cfRule>
    <cfRule type="cellIs" dxfId="427" priority="16" stopIfTrue="1" operator="equal">
      <formula>"SJ"</formula>
    </cfRule>
  </conditionalFormatting>
  <conditionalFormatting sqref="N8">
    <cfRule type="cellIs" dxfId="426" priority="9" operator="equal">
      <formula>"R"</formula>
    </cfRule>
  </conditionalFormatting>
  <conditionalFormatting sqref="D9:D11 AF9:AF11 E13:F13 AG13 D13:D14 AF13:AF14">
    <cfRule type="cellIs" dxfId="425" priority="24" operator="equal">
      <formula>"RTT"</formula>
    </cfRule>
    <cfRule type="cellIs" dxfId="424" priority="25" operator="equal">
      <formula>"M"</formula>
    </cfRule>
    <cfRule type="cellIs" dxfId="423" priority="26" operator="equal">
      <formula>"O"</formula>
    </cfRule>
    <cfRule type="cellIs" dxfId="422" priority="27" operator="equal">
      <formula>"N"</formula>
    </cfRule>
    <cfRule type="cellIs" dxfId="421" priority="28" operator="equal">
      <formula>"J"</formula>
    </cfRule>
    <cfRule type="cellIs" dxfId="420" priority="29" stopIfTrue="1" operator="equal">
      <formula>"SJ"</formula>
    </cfRule>
  </conditionalFormatting>
  <conditionalFormatting sqref="D5:AG5">
    <cfRule type="cellIs" dxfId="419" priority="18" operator="equal">
      <formula>"RTT"</formula>
    </cfRule>
    <cfRule type="cellIs" dxfId="418" priority="19" operator="equal">
      <formula>"M"</formula>
    </cfRule>
    <cfRule type="cellIs" dxfId="417" priority="20" operator="equal">
      <formula>"O"</formula>
    </cfRule>
    <cfRule type="cellIs" dxfId="416" priority="21" operator="equal">
      <formula>"N"</formula>
    </cfRule>
    <cfRule type="cellIs" dxfId="415" priority="22" operator="equal">
      <formula>"J"</formula>
    </cfRule>
    <cfRule type="cellIs" dxfId="414" priority="23" stopIfTrue="1" operator="equal">
      <formula>"SJ"</formula>
    </cfRule>
  </conditionalFormatting>
  <conditionalFormatting sqref="O8">
    <cfRule type="cellIs" dxfId="413" priority="3" operator="equal">
      <formula>"RTT"</formula>
    </cfRule>
    <cfRule type="cellIs" dxfId="412" priority="4" operator="equal">
      <formula>"M"</formula>
    </cfRule>
    <cfRule type="cellIs" dxfId="411" priority="5" operator="equal">
      <formula>"O"</formula>
    </cfRule>
    <cfRule type="cellIs" dxfId="410" priority="6" operator="equal">
      <formula>"N"</formula>
    </cfRule>
    <cfRule type="cellIs" dxfId="409" priority="7" operator="equal">
      <formula>"J"</formula>
    </cfRule>
    <cfRule type="cellIs" dxfId="408" priority="8" stopIfTrue="1" operator="equal">
      <formula>"SJ"</formula>
    </cfRule>
  </conditionalFormatting>
  <conditionalFormatting sqref="G8:M8 P8:AG8">
    <cfRule type="cellIs" dxfId="407" priority="43" operator="equal">
      <formula>"RTT"</formula>
    </cfRule>
    <cfRule type="cellIs" dxfId="406" priority="44" operator="equal">
      <formula>"M"</formula>
    </cfRule>
    <cfRule type="cellIs" dxfId="405" priority="45" operator="equal">
      <formula>"O"</formula>
    </cfRule>
    <cfRule type="cellIs" dxfId="404" priority="46" operator="equal">
      <formula>"N"</formula>
    </cfRule>
    <cfRule type="cellIs" dxfId="403" priority="47" operator="equal">
      <formula>"J"</formula>
    </cfRule>
    <cfRule type="cellIs" dxfId="402" priority="48" stopIfTrue="1" operator="equal">
      <formula>"SJ"</formula>
    </cfRule>
  </conditionalFormatting>
  <conditionalFormatting sqref="D5:AG6 E8:M8 P8:AG8 D13:AG14 E9:AG11 D8:D11">
    <cfRule type="expression" dxfId="401" priority="36">
      <formula>WEEKDAY(D$6,2)&gt;5</formula>
    </cfRule>
  </conditionalFormatting>
  <conditionalFormatting sqref="D13:AG14 D9:AG11 D8:M8 P8:AG8">
    <cfRule type="cellIs" dxfId="400" priority="17" operator="equal">
      <formula>"R"</formula>
    </cfRule>
  </conditionalFormatting>
  <conditionalFormatting sqref="D8:F8 AF8:AG8">
    <cfRule type="cellIs" dxfId="399" priority="30" operator="equal">
      <formula>"RTT"</formula>
    </cfRule>
    <cfRule type="cellIs" dxfId="398" priority="31" operator="equal">
      <formula>"M"</formula>
    </cfRule>
    <cfRule type="cellIs" dxfId="397" priority="32" operator="equal">
      <formula>"O"</formula>
    </cfRule>
    <cfRule type="cellIs" dxfId="396" priority="33" operator="equal">
      <formula>"N"</formula>
    </cfRule>
    <cfRule type="cellIs" dxfId="395" priority="34" operator="equal">
      <formula>"J"</formula>
    </cfRule>
    <cfRule type="cellIs" dxfId="394" priority="35" stopIfTrue="1" operator="equal">
      <formula>"SJ"</formula>
    </cfRule>
  </conditionalFormatting>
  <conditionalFormatting sqref="N8">
    <cfRule type="expression" dxfId="393" priority="10">
      <formula>WEEKDAY(N$6,2)&gt;5</formula>
    </cfRule>
  </conditionalFormatting>
  <conditionalFormatting sqref="O8">
    <cfRule type="expression" dxfId="392" priority="2">
      <formula>WEEKDAY(O$6,2)&gt;5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R19"/>
  <sheetViews>
    <sheetView workbookViewId="0">
      <selection activeCell="O2" sqref="O2:R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34" width="4.7109375" customWidth="1"/>
  </cols>
  <sheetData>
    <row r="1" spans="1:44" ht="15.75" thickBot="1" x14ac:dyDescent="0.3"/>
    <row r="2" spans="1:44" ht="27" thickBot="1" x14ac:dyDescent="0.3">
      <c r="A2" t="s">
        <v>13</v>
      </c>
      <c r="B2">
        <v>7</v>
      </c>
      <c r="O2" s="50" t="s">
        <v>12</v>
      </c>
      <c r="P2" s="51"/>
      <c r="Q2" s="51"/>
      <c r="R2" s="52"/>
    </row>
    <row r="3" spans="1:44" x14ac:dyDescent="0.25">
      <c r="A3" t="s">
        <v>14</v>
      </c>
      <c r="B3">
        <v>1</v>
      </c>
    </row>
    <row r="4" spans="1:44" ht="9" customHeight="1" x14ac:dyDescent="0.25"/>
    <row r="5" spans="1:44" ht="40.5" customHeight="1" x14ac:dyDescent="0.25">
      <c r="C5" s="49" t="s">
        <v>26</v>
      </c>
      <c r="D5" s="13">
        <f>D6</f>
        <v>42917</v>
      </c>
      <c r="E5" s="13">
        <f t="shared" ref="E5:AH5" si="0">E6</f>
        <v>42918</v>
      </c>
      <c r="F5" s="13">
        <f t="shared" si="0"/>
        <v>42919</v>
      </c>
      <c r="G5" s="13">
        <f t="shared" si="0"/>
        <v>42920</v>
      </c>
      <c r="H5" s="13">
        <f t="shared" si="0"/>
        <v>42921</v>
      </c>
      <c r="I5" s="13">
        <f t="shared" si="0"/>
        <v>42922</v>
      </c>
      <c r="J5" s="13">
        <f t="shared" si="0"/>
        <v>42923</v>
      </c>
      <c r="K5" s="13">
        <f t="shared" si="0"/>
        <v>42924</v>
      </c>
      <c r="L5" s="13">
        <f t="shared" si="0"/>
        <v>42925</v>
      </c>
      <c r="M5" s="13">
        <f t="shared" si="0"/>
        <v>42926</v>
      </c>
      <c r="N5" s="13">
        <f t="shared" si="0"/>
        <v>42927</v>
      </c>
      <c r="O5" s="13">
        <f t="shared" si="0"/>
        <v>42928</v>
      </c>
      <c r="P5" s="13">
        <f t="shared" si="0"/>
        <v>42929</v>
      </c>
      <c r="Q5" s="13">
        <f t="shared" si="0"/>
        <v>42930</v>
      </c>
      <c r="R5" s="13">
        <f t="shared" si="0"/>
        <v>42931</v>
      </c>
      <c r="S5" s="13">
        <f t="shared" si="0"/>
        <v>42932</v>
      </c>
      <c r="T5" s="13">
        <f t="shared" si="0"/>
        <v>42933</v>
      </c>
      <c r="U5" s="13">
        <f t="shared" si="0"/>
        <v>42934</v>
      </c>
      <c r="V5" s="13">
        <f t="shared" si="0"/>
        <v>42935</v>
      </c>
      <c r="W5" s="13">
        <f t="shared" si="0"/>
        <v>42936</v>
      </c>
      <c r="X5" s="13">
        <f t="shared" si="0"/>
        <v>42937</v>
      </c>
      <c r="Y5" s="13">
        <f t="shared" si="0"/>
        <v>42938</v>
      </c>
      <c r="Z5" s="13">
        <f t="shared" si="0"/>
        <v>42939</v>
      </c>
      <c r="AA5" s="13">
        <f t="shared" si="0"/>
        <v>42940</v>
      </c>
      <c r="AB5" s="13">
        <f t="shared" si="0"/>
        <v>42941</v>
      </c>
      <c r="AC5" s="13">
        <f t="shared" si="0"/>
        <v>42942</v>
      </c>
      <c r="AD5" s="13">
        <f t="shared" si="0"/>
        <v>42943</v>
      </c>
      <c r="AE5" s="13">
        <f t="shared" si="0"/>
        <v>42944</v>
      </c>
      <c r="AF5" s="13">
        <f t="shared" si="0"/>
        <v>42945</v>
      </c>
      <c r="AG5" s="13">
        <f t="shared" si="0"/>
        <v>42946</v>
      </c>
      <c r="AH5" s="13">
        <f t="shared" si="0"/>
        <v>42947</v>
      </c>
    </row>
    <row r="6" spans="1:44" ht="30" customHeight="1" x14ac:dyDescent="0.25">
      <c r="C6" s="49"/>
      <c r="D6" s="14">
        <f>DATE(Exercice,B2,B3)</f>
        <v>42917</v>
      </c>
      <c r="E6" s="14">
        <f>D6+1</f>
        <v>42918</v>
      </c>
      <c r="F6" s="14">
        <f t="shared" ref="F6:AH6" si="1">E6+1</f>
        <v>42919</v>
      </c>
      <c r="G6" s="14">
        <f t="shared" si="1"/>
        <v>42920</v>
      </c>
      <c r="H6" s="14">
        <f t="shared" si="1"/>
        <v>42921</v>
      </c>
      <c r="I6" s="14">
        <f t="shared" si="1"/>
        <v>42922</v>
      </c>
      <c r="J6" s="14">
        <f t="shared" si="1"/>
        <v>42923</v>
      </c>
      <c r="K6" s="14">
        <f t="shared" si="1"/>
        <v>42924</v>
      </c>
      <c r="L6" s="14">
        <f t="shared" si="1"/>
        <v>42925</v>
      </c>
      <c r="M6" s="14">
        <f t="shared" si="1"/>
        <v>42926</v>
      </c>
      <c r="N6" s="14">
        <f t="shared" si="1"/>
        <v>42927</v>
      </c>
      <c r="O6" s="14">
        <f t="shared" si="1"/>
        <v>42928</v>
      </c>
      <c r="P6" s="14">
        <f t="shared" si="1"/>
        <v>42929</v>
      </c>
      <c r="Q6" s="14">
        <f t="shared" si="1"/>
        <v>42930</v>
      </c>
      <c r="R6" s="14">
        <f t="shared" si="1"/>
        <v>42931</v>
      </c>
      <c r="S6" s="14">
        <f t="shared" si="1"/>
        <v>42932</v>
      </c>
      <c r="T6" s="14">
        <f t="shared" si="1"/>
        <v>42933</v>
      </c>
      <c r="U6" s="14">
        <f t="shared" si="1"/>
        <v>42934</v>
      </c>
      <c r="V6" s="14">
        <f t="shared" si="1"/>
        <v>42935</v>
      </c>
      <c r="W6" s="14">
        <f t="shared" si="1"/>
        <v>42936</v>
      </c>
      <c r="X6" s="14">
        <f t="shared" si="1"/>
        <v>42937</v>
      </c>
      <c r="Y6" s="14">
        <f t="shared" si="1"/>
        <v>42938</v>
      </c>
      <c r="Z6" s="14">
        <f t="shared" si="1"/>
        <v>42939</v>
      </c>
      <c r="AA6" s="14">
        <f t="shared" si="1"/>
        <v>42940</v>
      </c>
      <c r="AB6" s="14">
        <f t="shared" si="1"/>
        <v>42941</v>
      </c>
      <c r="AC6" s="14">
        <f t="shared" si="1"/>
        <v>42942</v>
      </c>
      <c r="AD6" s="14">
        <f t="shared" si="1"/>
        <v>42943</v>
      </c>
      <c r="AE6" s="14">
        <f t="shared" si="1"/>
        <v>42944</v>
      </c>
      <c r="AF6" s="14">
        <f t="shared" si="1"/>
        <v>42945</v>
      </c>
      <c r="AG6" s="14">
        <f t="shared" si="1"/>
        <v>42946</v>
      </c>
      <c r="AH6" s="14">
        <f t="shared" si="1"/>
        <v>42947</v>
      </c>
    </row>
    <row r="7" spans="1:44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4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4:34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4:34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</sheetData>
  <mergeCells count="2">
    <mergeCell ref="C5:C6"/>
    <mergeCell ref="O2:R2"/>
  </mergeCells>
  <conditionalFormatting sqref="E16:AH163">
    <cfRule type="cellIs" dxfId="391" priority="270" operator="equal">
      <formula>"RTT"</formula>
    </cfRule>
    <cfRule type="cellIs" dxfId="390" priority="271" operator="equal">
      <formula>"M"</formula>
    </cfRule>
    <cfRule type="cellIs" dxfId="389" priority="272" operator="equal">
      <formula>"O"</formula>
    </cfRule>
    <cfRule type="cellIs" dxfId="388" priority="273" operator="equal">
      <formula>"N"</formula>
    </cfRule>
    <cfRule type="cellIs" dxfId="387" priority="274" operator="equal">
      <formula>"J"</formula>
    </cfRule>
    <cfRule type="cellIs" dxfId="386" priority="275" stopIfTrue="1" operator="equal">
      <formula>"SJ"</formula>
    </cfRule>
  </conditionalFormatting>
  <conditionalFormatting sqref="E15:AH15">
    <cfRule type="cellIs" dxfId="385" priority="264" operator="equal">
      <formula>"RTT"</formula>
    </cfRule>
    <cfRule type="cellIs" dxfId="384" priority="265" operator="equal">
      <formula>"M"</formula>
    </cfRule>
    <cfRule type="cellIs" dxfId="383" priority="266" operator="equal">
      <formula>"O"</formula>
    </cfRule>
    <cfRule type="cellIs" dxfId="382" priority="267" operator="equal">
      <formula>"N"</formula>
    </cfRule>
    <cfRule type="cellIs" dxfId="381" priority="268" operator="equal">
      <formula>"J"</formula>
    </cfRule>
    <cfRule type="cellIs" dxfId="380" priority="269" stopIfTrue="1" operator="equal">
      <formula>"SJ"</formula>
    </cfRule>
  </conditionalFormatting>
  <conditionalFormatting sqref="D16:D163">
    <cfRule type="cellIs" dxfId="379" priority="257" operator="equal">
      <formula>"RTT"</formula>
    </cfRule>
    <cfRule type="cellIs" dxfId="378" priority="258" operator="equal">
      <formula>"M"</formula>
    </cfRule>
    <cfRule type="cellIs" dxfId="377" priority="259" operator="equal">
      <formula>"O"</formula>
    </cfRule>
    <cfRule type="cellIs" dxfId="376" priority="260" operator="equal">
      <formula>"N"</formula>
    </cfRule>
    <cfRule type="cellIs" dxfId="375" priority="261" operator="equal">
      <formula>"J"</formula>
    </cfRule>
    <cfRule type="cellIs" dxfId="374" priority="262" stopIfTrue="1" operator="equal">
      <formula>"SJ"</formula>
    </cfRule>
  </conditionalFormatting>
  <conditionalFormatting sqref="D15">
    <cfRule type="cellIs" dxfId="373" priority="251" operator="equal">
      <formula>"RTT"</formula>
    </cfRule>
    <cfRule type="cellIs" dxfId="372" priority="252" operator="equal">
      <formula>"M"</formula>
    </cfRule>
    <cfRule type="cellIs" dxfId="371" priority="253" operator="equal">
      <formula>"O"</formula>
    </cfRule>
    <cfRule type="cellIs" dxfId="370" priority="254" operator="equal">
      <formula>"N"</formula>
    </cfRule>
    <cfRule type="cellIs" dxfId="369" priority="255" operator="equal">
      <formula>"J"</formula>
    </cfRule>
    <cfRule type="cellIs" dxfId="368" priority="256" stopIfTrue="1" operator="equal">
      <formula>"SJ"</formula>
    </cfRule>
  </conditionalFormatting>
  <conditionalFormatting sqref="N8">
    <cfRule type="cellIs" dxfId="367" priority="1" operator="equal">
      <formula>"R"</formula>
    </cfRule>
  </conditionalFormatting>
  <conditionalFormatting sqref="D13:AH14 D9:AH11 D8:M8 O8:AH8">
    <cfRule type="cellIs" dxfId="366" priority="9" operator="equal">
      <formula>"R"</formula>
    </cfRule>
  </conditionalFormatting>
  <conditionalFormatting sqref="E9:AE11 AG9:AG11 E13:AE14 AG13:AG14">
    <cfRule type="cellIs" dxfId="365" priority="29" operator="equal">
      <formula>"RTT"</formula>
    </cfRule>
    <cfRule type="cellIs" dxfId="364" priority="30" operator="equal">
      <formula>"M"</formula>
    </cfRule>
    <cfRule type="cellIs" dxfId="363" priority="31" operator="equal">
      <formula>"O"</formula>
    </cfRule>
    <cfRule type="cellIs" dxfId="362" priority="32" operator="equal">
      <formula>"N"</formula>
    </cfRule>
    <cfRule type="cellIs" dxfId="361" priority="33" operator="equal">
      <formula>"J"</formula>
    </cfRule>
    <cfRule type="cellIs" dxfId="360" priority="34" stopIfTrue="1" operator="equal">
      <formula>"SJ"</formula>
    </cfRule>
  </conditionalFormatting>
  <conditionalFormatting sqref="N8">
    <cfRule type="cellIs" dxfId="359" priority="3" operator="equal">
      <formula>"RTT"</formula>
    </cfRule>
    <cfRule type="cellIs" dxfId="358" priority="4" operator="equal">
      <formula>"M"</formula>
    </cfRule>
    <cfRule type="cellIs" dxfId="357" priority="5" operator="equal">
      <formula>"O"</formula>
    </cfRule>
    <cfRule type="cellIs" dxfId="356" priority="6" operator="equal">
      <formula>"N"</formula>
    </cfRule>
    <cfRule type="cellIs" dxfId="355" priority="7" operator="equal">
      <formula>"J"</formula>
    </cfRule>
    <cfRule type="cellIs" dxfId="354" priority="8" stopIfTrue="1" operator="equal">
      <formula>"SJ"</formula>
    </cfRule>
  </conditionalFormatting>
  <conditionalFormatting sqref="G8:M8 O8:AH8">
    <cfRule type="cellIs" dxfId="353" priority="35" operator="equal">
      <formula>"RTT"</formula>
    </cfRule>
    <cfRule type="cellIs" dxfId="352" priority="36" operator="equal">
      <formula>"M"</formula>
    </cfRule>
    <cfRule type="cellIs" dxfId="351" priority="37" operator="equal">
      <formula>"O"</formula>
    </cfRule>
    <cfRule type="cellIs" dxfId="350" priority="38" operator="equal">
      <formula>"N"</formula>
    </cfRule>
    <cfRule type="cellIs" dxfId="349" priority="39" operator="equal">
      <formula>"J"</formula>
    </cfRule>
    <cfRule type="cellIs" dxfId="348" priority="40" stopIfTrue="1" operator="equal">
      <formula>"SJ"</formula>
    </cfRule>
  </conditionalFormatting>
  <conditionalFormatting sqref="D5:AH6 E8:M8 P8:AH8 D13:AH14 E9:AH11 D8:D11">
    <cfRule type="expression" dxfId="347" priority="28">
      <formula>WEEKDAY(D$6,2)&gt;5</formula>
    </cfRule>
  </conditionalFormatting>
  <conditionalFormatting sqref="D5:AH5">
    <cfRule type="cellIs" dxfId="346" priority="10" operator="equal">
      <formula>"RTT"</formula>
    </cfRule>
    <cfRule type="cellIs" dxfId="345" priority="11" operator="equal">
      <formula>"M"</formula>
    </cfRule>
    <cfRule type="cellIs" dxfId="344" priority="12" operator="equal">
      <formula>"O"</formula>
    </cfRule>
    <cfRule type="cellIs" dxfId="343" priority="13" operator="equal">
      <formula>"N"</formula>
    </cfRule>
    <cfRule type="cellIs" dxfId="342" priority="14" operator="equal">
      <formula>"J"</formula>
    </cfRule>
    <cfRule type="cellIs" dxfId="341" priority="15" stopIfTrue="1" operator="equal">
      <formula>"SJ"</formula>
    </cfRule>
  </conditionalFormatting>
  <conditionalFormatting sqref="D8:F8 AF8:AH8">
    <cfRule type="cellIs" dxfId="340" priority="22" operator="equal">
      <formula>"RTT"</formula>
    </cfRule>
    <cfRule type="cellIs" dxfId="339" priority="23" operator="equal">
      <formula>"M"</formula>
    </cfRule>
    <cfRule type="cellIs" dxfId="338" priority="24" operator="equal">
      <formula>"O"</formula>
    </cfRule>
    <cfRule type="cellIs" dxfId="337" priority="25" operator="equal">
      <formula>"N"</formula>
    </cfRule>
    <cfRule type="cellIs" dxfId="336" priority="26" operator="equal">
      <formula>"J"</formula>
    </cfRule>
    <cfRule type="cellIs" dxfId="335" priority="27" stopIfTrue="1" operator="equal">
      <formula>"SJ"</formula>
    </cfRule>
  </conditionalFormatting>
  <conditionalFormatting sqref="D9:D11 AH9:AH11 AF9:AF11 E13:F13 AG13 D13:D14 AH13:AH14 AF13:AF14">
    <cfRule type="cellIs" dxfId="334" priority="16" operator="equal">
      <formula>"RTT"</formula>
    </cfRule>
    <cfRule type="cellIs" dxfId="333" priority="17" operator="equal">
      <formula>"M"</formula>
    </cfRule>
    <cfRule type="cellIs" dxfId="332" priority="18" operator="equal">
      <formula>"O"</formula>
    </cfRule>
    <cfRule type="cellIs" dxfId="331" priority="19" operator="equal">
      <formula>"N"</formula>
    </cfRule>
    <cfRule type="cellIs" dxfId="330" priority="20" operator="equal">
      <formula>"J"</formula>
    </cfRule>
    <cfRule type="cellIs" dxfId="329" priority="21" stopIfTrue="1" operator="equal">
      <formula>"SJ"</formula>
    </cfRule>
  </conditionalFormatting>
  <conditionalFormatting sqref="O8">
    <cfRule type="expression" dxfId="328" priority="41">
      <formula>WEEKDAY(N$6,2)&gt;5</formula>
    </cfRule>
  </conditionalFormatting>
  <conditionalFormatting sqref="N8">
    <cfRule type="expression" dxfId="327" priority="2">
      <formula>WEEKDAY(N$6,2)&gt;5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R19"/>
  <sheetViews>
    <sheetView workbookViewId="0">
      <selection activeCell="O2" sqref="O2:R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34" width="4.7109375" customWidth="1"/>
  </cols>
  <sheetData>
    <row r="1" spans="1:44" ht="15.75" thickBot="1" x14ac:dyDescent="0.3"/>
    <row r="2" spans="1:44" ht="27" thickBot="1" x14ac:dyDescent="0.3">
      <c r="A2" t="s">
        <v>13</v>
      </c>
      <c r="B2">
        <v>8</v>
      </c>
      <c r="O2" s="50" t="s">
        <v>12</v>
      </c>
      <c r="P2" s="51"/>
      <c r="Q2" s="51"/>
      <c r="R2" s="52"/>
    </row>
    <row r="3" spans="1:44" x14ac:dyDescent="0.25">
      <c r="A3" t="s">
        <v>14</v>
      </c>
      <c r="B3">
        <v>1</v>
      </c>
    </row>
    <row r="4" spans="1:44" ht="9" customHeight="1" x14ac:dyDescent="0.25"/>
    <row r="5" spans="1:44" ht="40.5" customHeight="1" x14ac:dyDescent="0.25">
      <c r="C5" s="49" t="s">
        <v>26</v>
      </c>
      <c r="D5" s="13">
        <f>D6</f>
        <v>42948</v>
      </c>
      <c r="E5" s="13">
        <f t="shared" ref="E5:AH5" si="0">E6</f>
        <v>42949</v>
      </c>
      <c r="F5" s="13">
        <f t="shared" si="0"/>
        <v>42950</v>
      </c>
      <c r="G5" s="13">
        <f t="shared" si="0"/>
        <v>42951</v>
      </c>
      <c r="H5" s="13">
        <f t="shared" si="0"/>
        <v>42952</v>
      </c>
      <c r="I5" s="13">
        <f t="shared" si="0"/>
        <v>42953</v>
      </c>
      <c r="J5" s="13">
        <f t="shared" si="0"/>
        <v>42954</v>
      </c>
      <c r="K5" s="13">
        <f t="shared" si="0"/>
        <v>42955</v>
      </c>
      <c r="L5" s="13">
        <f t="shared" si="0"/>
        <v>42956</v>
      </c>
      <c r="M5" s="13">
        <f t="shared" si="0"/>
        <v>42957</v>
      </c>
      <c r="N5" s="13">
        <f t="shared" si="0"/>
        <v>42958</v>
      </c>
      <c r="O5" s="13">
        <f t="shared" si="0"/>
        <v>42959</v>
      </c>
      <c r="P5" s="13">
        <f t="shared" si="0"/>
        <v>42960</v>
      </c>
      <c r="Q5" s="13">
        <f t="shared" si="0"/>
        <v>42961</v>
      </c>
      <c r="R5" s="13">
        <f t="shared" si="0"/>
        <v>42962</v>
      </c>
      <c r="S5" s="13">
        <f t="shared" si="0"/>
        <v>42963</v>
      </c>
      <c r="T5" s="13">
        <f t="shared" si="0"/>
        <v>42964</v>
      </c>
      <c r="U5" s="13">
        <f t="shared" si="0"/>
        <v>42965</v>
      </c>
      <c r="V5" s="13">
        <f t="shared" si="0"/>
        <v>42966</v>
      </c>
      <c r="W5" s="13">
        <f t="shared" si="0"/>
        <v>42967</v>
      </c>
      <c r="X5" s="13">
        <f t="shared" si="0"/>
        <v>42968</v>
      </c>
      <c r="Y5" s="13">
        <f t="shared" si="0"/>
        <v>42969</v>
      </c>
      <c r="Z5" s="13">
        <f t="shared" si="0"/>
        <v>42970</v>
      </c>
      <c r="AA5" s="13">
        <f t="shared" si="0"/>
        <v>42971</v>
      </c>
      <c r="AB5" s="13">
        <f t="shared" si="0"/>
        <v>42972</v>
      </c>
      <c r="AC5" s="13">
        <f t="shared" si="0"/>
        <v>42973</v>
      </c>
      <c r="AD5" s="13">
        <f t="shared" si="0"/>
        <v>42974</v>
      </c>
      <c r="AE5" s="13">
        <f t="shared" si="0"/>
        <v>42975</v>
      </c>
      <c r="AF5" s="13">
        <f t="shared" si="0"/>
        <v>42976</v>
      </c>
      <c r="AG5" s="13">
        <f t="shared" si="0"/>
        <v>42977</v>
      </c>
      <c r="AH5" s="13">
        <f t="shared" si="0"/>
        <v>42978</v>
      </c>
    </row>
    <row r="6" spans="1:44" ht="30" customHeight="1" x14ac:dyDescent="0.25">
      <c r="C6" s="49"/>
      <c r="D6" s="14">
        <f>DATE(Exercice,B2,B3)</f>
        <v>42948</v>
      </c>
      <c r="E6" s="14">
        <f>D6+1</f>
        <v>42949</v>
      </c>
      <c r="F6" s="14">
        <f t="shared" ref="F6:AH6" si="1">E6+1</f>
        <v>42950</v>
      </c>
      <c r="G6" s="14">
        <f t="shared" si="1"/>
        <v>42951</v>
      </c>
      <c r="H6" s="14">
        <f t="shared" si="1"/>
        <v>42952</v>
      </c>
      <c r="I6" s="14">
        <f t="shared" si="1"/>
        <v>42953</v>
      </c>
      <c r="J6" s="14">
        <f t="shared" si="1"/>
        <v>42954</v>
      </c>
      <c r="K6" s="14">
        <f t="shared" si="1"/>
        <v>42955</v>
      </c>
      <c r="L6" s="14">
        <f t="shared" si="1"/>
        <v>42956</v>
      </c>
      <c r="M6" s="14">
        <f t="shared" si="1"/>
        <v>42957</v>
      </c>
      <c r="N6" s="14">
        <f t="shared" si="1"/>
        <v>42958</v>
      </c>
      <c r="O6" s="14">
        <f t="shared" si="1"/>
        <v>42959</v>
      </c>
      <c r="P6" s="14">
        <f t="shared" si="1"/>
        <v>42960</v>
      </c>
      <c r="Q6" s="14">
        <f t="shared" si="1"/>
        <v>42961</v>
      </c>
      <c r="R6" s="14">
        <f t="shared" si="1"/>
        <v>42962</v>
      </c>
      <c r="S6" s="14">
        <f t="shared" si="1"/>
        <v>42963</v>
      </c>
      <c r="T6" s="14">
        <f t="shared" si="1"/>
        <v>42964</v>
      </c>
      <c r="U6" s="14">
        <f t="shared" si="1"/>
        <v>42965</v>
      </c>
      <c r="V6" s="14">
        <f t="shared" si="1"/>
        <v>42966</v>
      </c>
      <c r="W6" s="14">
        <f t="shared" si="1"/>
        <v>42967</v>
      </c>
      <c r="X6" s="14">
        <f t="shared" si="1"/>
        <v>42968</v>
      </c>
      <c r="Y6" s="14">
        <f t="shared" si="1"/>
        <v>42969</v>
      </c>
      <c r="Z6" s="14">
        <f t="shared" si="1"/>
        <v>42970</v>
      </c>
      <c r="AA6" s="14">
        <f t="shared" si="1"/>
        <v>42971</v>
      </c>
      <c r="AB6" s="14">
        <f t="shared" si="1"/>
        <v>42972</v>
      </c>
      <c r="AC6" s="14">
        <f t="shared" si="1"/>
        <v>42973</v>
      </c>
      <c r="AD6" s="14">
        <f t="shared" si="1"/>
        <v>42974</v>
      </c>
      <c r="AE6" s="14">
        <f t="shared" si="1"/>
        <v>42975</v>
      </c>
      <c r="AF6" s="14">
        <f t="shared" si="1"/>
        <v>42976</v>
      </c>
      <c r="AG6" s="14">
        <f t="shared" si="1"/>
        <v>42977</v>
      </c>
      <c r="AH6" s="14">
        <f t="shared" si="1"/>
        <v>42978</v>
      </c>
    </row>
    <row r="7" spans="1:44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4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4:34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4:34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</sheetData>
  <mergeCells count="2">
    <mergeCell ref="C5:C6"/>
    <mergeCell ref="O2:R2"/>
  </mergeCells>
  <conditionalFormatting sqref="E16:AH163">
    <cfRule type="cellIs" dxfId="326" priority="272" operator="equal">
      <formula>"RTT"</formula>
    </cfRule>
    <cfRule type="cellIs" dxfId="325" priority="273" operator="equal">
      <formula>"M"</formula>
    </cfRule>
    <cfRule type="cellIs" dxfId="324" priority="274" operator="equal">
      <formula>"O"</formula>
    </cfRule>
    <cfRule type="cellIs" dxfId="323" priority="275" operator="equal">
      <formula>"N"</formula>
    </cfRule>
    <cfRule type="cellIs" dxfId="322" priority="276" operator="equal">
      <formula>"J"</formula>
    </cfRule>
    <cfRule type="cellIs" dxfId="321" priority="277" stopIfTrue="1" operator="equal">
      <formula>"SJ"</formula>
    </cfRule>
  </conditionalFormatting>
  <conditionalFormatting sqref="E15:AH15">
    <cfRule type="cellIs" dxfId="320" priority="266" operator="equal">
      <formula>"RTT"</formula>
    </cfRule>
    <cfRule type="cellIs" dxfId="319" priority="267" operator="equal">
      <formula>"M"</formula>
    </cfRule>
    <cfRule type="cellIs" dxfId="318" priority="268" operator="equal">
      <formula>"O"</formula>
    </cfRule>
    <cfRule type="cellIs" dxfId="317" priority="269" operator="equal">
      <formula>"N"</formula>
    </cfRule>
    <cfRule type="cellIs" dxfId="316" priority="270" operator="equal">
      <formula>"J"</formula>
    </cfRule>
    <cfRule type="cellIs" dxfId="315" priority="271" stopIfTrue="1" operator="equal">
      <formula>"SJ"</formula>
    </cfRule>
  </conditionalFormatting>
  <conditionalFormatting sqref="D16:D163">
    <cfRule type="cellIs" dxfId="314" priority="259" operator="equal">
      <formula>"RTT"</formula>
    </cfRule>
    <cfRule type="cellIs" dxfId="313" priority="260" operator="equal">
      <formula>"M"</formula>
    </cfRule>
    <cfRule type="cellIs" dxfId="312" priority="261" operator="equal">
      <formula>"O"</formula>
    </cfRule>
    <cfRule type="cellIs" dxfId="311" priority="262" operator="equal">
      <formula>"N"</formula>
    </cfRule>
    <cfRule type="cellIs" dxfId="310" priority="263" operator="equal">
      <formula>"J"</formula>
    </cfRule>
    <cfRule type="cellIs" dxfId="309" priority="264" stopIfTrue="1" operator="equal">
      <formula>"SJ"</formula>
    </cfRule>
  </conditionalFormatting>
  <conditionalFormatting sqref="D15">
    <cfRule type="cellIs" dxfId="308" priority="253" operator="equal">
      <formula>"RTT"</formula>
    </cfRule>
    <cfRule type="cellIs" dxfId="307" priority="254" operator="equal">
      <formula>"M"</formula>
    </cfRule>
    <cfRule type="cellIs" dxfId="306" priority="255" operator="equal">
      <formula>"O"</formula>
    </cfRule>
    <cfRule type="cellIs" dxfId="305" priority="256" operator="equal">
      <formula>"N"</formula>
    </cfRule>
    <cfRule type="cellIs" dxfId="304" priority="257" operator="equal">
      <formula>"J"</formula>
    </cfRule>
    <cfRule type="cellIs" dxfId="303" priority="258" stopIfTrue="1" operator="equal">
      <formula>"SJ"</formula>
    </cfRule>
  </conditionalFormatting>
  <conditionalFormatting sqref="D5:AH5">
    <cfRule type="cellIs" dxfId="302" priority="11" operator="equal">
      <formula>"RTT"</formula>
    </cfRule>
    <cfRule type="cellIs" dxfId="301" priority="12" operator="equal">
      <formula>"M"</formula>
    </cfRule>
    <cfRule type="cellIs" dxfId="300" priority="13" operator="equal">
      <formula>"O"</formula>
    </cfRule>
    <cfRule type="cellIs" dxfId="299" priority="14" operator="equal">
      <formula>"N"</formula>
    </cfRule>
    <cfRule type="cellIs" dxfId="298" priority="15" operator="equal">
      <formula>"J"</formula>
    </cfRule>
    <cfRule type="cellIs" dxfId="297" priority="16" stopIfTrue="1" operator="equal">
      <formula>"SJ"</formula>
    </cfRule>
  </conditionalFormatting>
  <conditionalFormatting sqref="D9:D11 AH9:AH11 AF9:AF11 E13:F13 AG13 D13:D14 AH13:AH14 AF13:AF14">
    <cfRule type="cellIs" dxfId="296" priority="17" operator="equal">
      <formula>"RTT"</formula>
    </cfRule>
    <cfRule type="cellIs" dxfId="295" priority="18" operator="equal">
      <formula>"M"</formula>
    </cfRule>
    <cfRule type="cellIs" dxfId="294" priority="19" operator="equal">
      <formula>"O"</formula>
    </cfRule>
    <cfRule type="cellIs" dxfId="293" priority="20" operator="equal">
      <formula>"N"</formula>
    </cfRule>
    <cfRule type="cellIs" dxfId="292" priority="21" operator="equal">
      <formula>"J"</formula>
    </cfRule>
    <cfRule type="cellIs" dxfId="291" priority="22" stopIfTrue="1" operator="equal">
      <formula>"SJ"</formula>
    </cfRule>
  </conditionalFormatting>
  <conditionalFormatting sqref="G8:M8 O8:AH8">
    <cfRule type="cellIs" dxfId="290" priority="36" operator="equal">
      <formula>"RTT"</formula>
    </cfRule>
    <cfRule type="cellIs" dxfId="289" priority="37" operator="equal">
      <formula>"M"</formula>
    </cfRule>
    <cfRule type="cellIs" dxfId="288" priority="38" operator="equal">
      <formula>"O"</formula>
    </cfRule>
    <cfRule type="cellIs" dxfId="287" priority="39" operator="equal">
      <formula>"N"</formula>
    </cfRule>
    <cfRule type="cellIs" dxfId="286" priority="40" operator="equal">
      <formula>"J"</formula>
    </cfRule>
    <cfRule type="cellIs" dxfId="285" priority="41" stopIfTrue="1" operator="equal">
      <formula>"SJ"</formula>
    </cfRule>
  </conditionalFormatting>
  <conditionalFormatting sqref="D8:F8 AF8:AH8">
    <cfRule type="cellIs" dxfId="284" priority="23" operator="equal">
      <formula>"RTT"</formula>
    </cfRule>
    <cfRule type="cellIs" dxfId="283" priority="24" operator="equal">
      <formula>"M"</formula>
    </cfRule>
    <cfRule type="cellIs" dxfId="282" priority="25" operator="equal">
      <formula>"O"</formula>
    </cfRule>
    <cfRule type="cellIs" dxfId="281" priority="26" operator="equal">
      <formula>"N"</formula>
    </cfRule>
    <cfRule type="cellIs" dxfId="280" priority="27" operator="equal">
      <formula>"J"</formula>
    </cfRule>
    <cfRule type="cellIs" dxfId="279" priority="28" stopIfTrue="1" operator="equal">
      <formula>"SJ"</formula>
    </cfRule>
  </conditionalFormatting>
  <conditionalFormatting sqref="D5:AH6 E8:M8 P8:AH8 D13:AH14 E9:AH11 D8:D11">
    <cfRule type="expression" dxfId="278" priority="29">
      <formula>WEEKDAY(D$6,2)&gt;5</formula>
    </cfRule>
  </conditionalFormatting>
  <conditionalFormatting sqref="D13:AH14 D9:AH11 D8:M8 O8:AH8">
    <cfRule type="cellIs" dxfId="277" priority="10" operator="equal">
      <formula>"R"</formula>
    </cfRule>
  </conditionalFormatting>
  <conditionalFormatting sqref="E9:AE11 AG9:AG11 E13:AE14 AG13:AG14">
    <cfRule type="cellIs" dxfId="276" priority="30" operator="equal">
      <formula>"RTT"</formula>
    </cfRule>
    <cfRule type="cellIs" dxfId="275" priority="31" operator="equal">
      <formula>"M"</formula>
    </cfRule>
    <cfRule type="cellIs" dxfId="274" priority="32" operator="equal">
      <formula>"O"</formula>
    </cfRule>
    <cfRule type="cellIs" dxfId="273" priority="33" operator="equal">
      <formula>"N"</formula>
    </cfRule>
    <cfRule type="cellIs" dxfId="272" priority="34" operator="equal">
      <formula>"J"</formula>
    </cfRule>
    <cfRule type="cellIs" dxfId="271" priority="35" stopIfTrue="1" operator="equal">
      <formula>"SJ"</formula>
    </cfRule>
  </conditionalFormatting>
  <conditionalFormatting sqref="O8">
    <cfRule type="expression" dxfId="270" priority="42">
      <formula>WEEKDAY(N$6,2)&gt;5</formula>
    </cfRule>
  </conditionalFormatting>
  <conditionalFormatting sqref="N8">
    <cfRule type="cellIs" dxfId="269" priority="4" operator="equal">
      <formula>"RTT"</formula>
    </cfRule>
    <cfRule type="cellIs" dxfId="268" priority="5" operator="equal">
      <formula>"M"</formula>
    </cfRule>
    <cfRule type="cellIs" dxfId="267" priority="6" operator="equal">
      <formula>"O"</formula>
    </cfRule>
    <cfRule type="cellIs" dxfId="266" priority="7" operator="equal">
      <formula>"N"</formula>
    </cfRule>
    <cfRule type="cellIs" dxfId="265" priority="8" operator="equal">
      <formula>"J"</formula>
    </cfRule>
    <cfRule type="cellIs" dxfId="264" priority="9" stopIfTrue="1" operator="equal">
      <formula>"SJ"</formula>
    </cfRule>
  </conditionalFormatting>
  <conditionalFormatting sqref="N8">
    <cfRule type="expression" dxfId="263" priority="3">
      <formula>WEEKDAY(N$6,2)&gt;5</formula>
    </cfRule>
  </conditionalFormatting>
  <conditionalFormatting sqref="N8">
    <cfRule type="cellIs" dxfId="262" priority="2" operator="equal">
      <formula>"R"</formula>
    </cfRule>
  </conditionalFormatting>
  <conditionalFormatting sqref="O8">
    <cfRule type="expression" dxfId="261" priority="1">
      <formula>WEEKDAY(O$6,2)&gt;5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R19"/>
  <sheetViews>
    <sheetView workbookViewId="0">
      <selection activeCell="O2" sqref="O2:R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34" width="4.7109375" customWidth="1"/>
  </cols>
  <sheetData>
    <row r="1" spans="1:44" ht="15.75" thickBot="1" x14ac:dyDescent="0.3"/>
    <row r="2" spans="1:44" ht="27" thickBot="1" x14ac:dyDescent="0.3">
      <c r="A2" t="s">
        <v>13</v>
      </c>
      <c r="B2">
        <v>9</v>
      </c>
      <c r="O2" s="50" t="s">
        <v>12</v>
      </c>
      <c r="P2" s="51"/>
      <c r="Q2" s="51"/>
      <c r="R2" s="52"/>
    </row>
    <row r="3" spans="1:44" x14ac:dyDescent="0.25">
      <c r="A3" t="s">
        <v>14</v>
      </c>
      <c r="B3">
        <v>1</v>
      </c>
    </row>
    <row r="4" spans="1:44" ht="9" customHeight="1" x14ac:dyDescent="0.25"/>
    <row r="5" spans="1:44" ht="40.5" customHeight="1" x14ac:dyDescent="0.25">
      <c r="C5" s="49" t="s">
        <v>26</v>
      </c>
      <c r="D5" s="13">
        <f>D6</f>
        <v>42979</v>
      </c>
      <c r="E5" s="13">
        <f t="shared" ref="E5:AG5" si="0">E6</f>
        <v>42980</v>
      </c>
      <c r="F5" s="13">
        <f t="shared" si="0"/>
        <v>42981</v>
      </c>
      <c r="G5" s="13">
        <f t="shared" si="0"/>
        <v>42982</v>
      </c>
      <c r="H5" s="13">
        <f t="shared" si="0"/>
        <v>42983</v>
      </c>
      <c r="I5" s="13">
        <f t="shared" si="0"/>
        <v>42984</v>
      </c>
      <c r="J5" s="13">
        <f t="shared" si="0"/>
        <v>42985</v>
      </c>
      <c r="K5" s="13">
        <f t="shared" si="0"/>
        <v>42986</v>
      </c>
      <c r="L5" s="13">
        <f t="shared" si="0"/>
        <v>42987</v>
      </c>
      <c r="M5" s="13">
        <f t="shared" si="0"/>
        <v>42988</v>
      </c>
      <c r="N5" s="13">
        <f t="shared" si="0"/>
        <v>42989</v>
      </c>
      <c r="O5" s="13">
        <f t="shared" si="0"/>
        <v>42990</v>
      </c>
      <c r="P5" s="13">
        <f t="shared" si="0"/>
        <v>42991</v>
      </c>
      <c r="Q5" s="13">
        <f t="shared" si="0"/>
        <v>42992</v>
      </c>
      <c r="R5" s="13">
        <f t="shared" si="0"/>
        <v>42993</v>
      </c>
      <c r="S5" s="13">
        <f t="shared" si="0"/>
        <v>42994</v>
      </c>
      <c r="T5" s="13">
        <f t="shared" si="0"/>
        <v>42995</v>
      </c>
      <c r="U5" s="13">
        <f t="shared" si="0"/>
        <v>42996</v>
      </c>
      <c r="V5" s="13">
        <f t="shared" si="0"/>
        <v>42997</v>
      </c>
      <c r="W5" s="13">
        <f t="shared" si="0"/>
        <v>42998</v>
      </c>
      <c r="X5" s="13">
        <f t="shared" si="0"/>
        <v>42999</v>
      </c>
      <c r="Y5" s="13">
        <f t="shared" si="0"/>
        <v>43000</v>
      </c>
      <c r="Z5" s="13">
        <f t="shared" si="0"/>
        <v>43001</v>
      </c>
      <c r="AA5" s="13">
        <f t="shared" si="0"/>
        <v>43002</v>
      </c>
      <c r="AB5" s="13">
        <f t="shared" si="0"/>
        <v>43003</v>
      </c>
      <c r="AC5" s="13">
        <f t="shared" si="0"/>
        <v>43004</v>
      </c>
      <c r="AD5" s="13">
        <f t="shared" si="0"/>
        <v>43005</v>
      </c>
      <c r="AE5" s="13">
        <f t="shared" si="0"/>
        <v>43006</v>
      </c>
      <c r="AF5" s="13">
        <f t="shared" si="0"/>
        <v>43007</v>
      </c>
      <c r="AG5" s="13">
        <f t="shared" si="0"/>
        <v>43008</v>
      </c>
      <c r="AH5" s="17"/>
    </row>
    <row r="6" spans="1:44" ht="30" customHeight="1" x14ac:dyDescent="0.25">
      <c r="C6" s="49"/>
      <c r="D6" s="14">
        <f>DATE(Exercice,B2,B3)</f>
        <v>42979</v>
      </c>
      <c r="E6" s="14">
        <f>D6+1</f>
        <v>42980</v>
      </c>
      <c r="F6" s="14">
        <f t="shared" ref="F6:AG6" si="1">E6+1</f>
        <v>42981</v>
      </c>
      <c r="G6" s="14">
        <f t="shared" si="1"/>
        <v>42982</v>
      </c>
      <c r="H6" s="14">
        <f t="shared" si="1"/>
        <v>42983</v>
      </c>
      <c r="I6" s="14">
        <f t="shared" si="1"/>
        <v>42984</v>
      </c>
      <c r="J6" s="14">
        <f t="shared" si="1"/>
        <v>42985</v>
      </c>
      <c r="K6" s="14">
        <f t="shared" si="1"/>
        <v>42986</v>
      </c>
      <c r="L6" s="14">
        <f t="shared" si="1"/>
        <v>42987</v>
      </c>
      <c r="M6" s="14">
        <f t="shared" si="1"/>
        <v>42988</v>
      </c>
      <c r="N6" s="14">
        <f t="shared" si="1"/>
        <v>42989</v>
      </c>
      <c r="O6" s="14">
        <f t="shared" si="1"/>
        <v>42990</v>
      </c>
      <c r="P6" s="14">
        <f t="shared" si="1"/>
        <v>42991</v>
      </c>
      <c r="Q6" s="14">
        <f t="shared" si="1"/>
        <v>42992</v>
      </c>
      <c r="R6" s="14">
        <f t="shared" si="1"/>
        <v>42993</v>
      </c>
      <c r="S6" s="14">
        <f t="shared" si="1"/>
        <v>42994</v>
      </c>
      <c r="T6" s="14">
        <f t="shared" si="1"/>
        <v>42995</v>
      </c>
      <c r="U6" s="14">
        <f t="shared" si="1"/>
        <v>42996</v>
      </c>
      <c r="V6" s="14">
        <f t="shared" si="1"/>
        <v>42997</v>
      </c>
      <c r="W6" s="14">
        <f t="shared" si="1"/>
        <v>42998</v>
      </c>
      <c r="X6" s="14">
        <f t="shared" si="1"/>
        <v>42999</v>
      </c>
      <c r="Y6" s="14">
        <f t="shared" si="1"/>
        <v>43000</v>
      </c>
      <c r="Z6" s="14">
        <f t="shared" si="1"/>
        <v>43001</v>
      </c>
      <c r="AA6" s="14">
        <f t="shared" si="1"/>
        <v>43002</v>
      </c>
      <c r="AB6" s="14">
        <f t="shared" si="1"/>
        <v>43003</v>
      </c>
      <c r="AC6" s="14">
        <f t="shared" si="1"/>
        <v>43004</v>
      </c>
      <c r="AD6" s="14">
        <f t="shared" si="1"/>
        <v>43005</v>
      </c>
      <c r="AE6" s="14">
        <f t="shared" si="1"/>
        <v>43006</v>
      </c>
      <c r="AF6" s="14">
        <f t="shared" si="1"/>
        <v>43007</v>
      </c>
      <c r="AG6" s="14">
        <f t="shared" si="1"/>
        <v>43008</v>
      </c>
      <c r="AH6" s="18"/>
    </row>
    <row r="7" spans="1:44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9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9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9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9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9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9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4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4:34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4:34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</sheetData>
  <mergeCells count="2">
    <mergeCell ref="C5:C6"/>
    <mergeCell ref="O2:R2"/>
  </mergeCells>
  <conditionalFormatting sqref="E16:AH163">
    <cfRule type="cellIs" dxfId="260" priority="271" operator="equal">
      <formula>"RTT"</formula>
    </cfRule>
    <cfRule type="cellIs" dxfId="259" priority="272" operator="equal">
      <formula>"M"</formula>
    </cfRule>
    <cfRule type="cellIs" dxfId="258" priority="273" operator="equal">
      <formula>"O"</formula>
    </cfRule>
    <cfRule type="cellIs" dxfId="257" priority="274" operator="equal">
      <formula>"N"</formula>
    </cfRule>
    <cfRule type="cellIs" dxfId="256" priority="275" operator="equal">
      <formula>"J"</formula>
    </cfRule>
    <cfRule type="cellIs" dxfId="255" priority="276" stopIfTrue="1" operator="equal">
      <formula>"SJ"</formula>
    </cfRule>
  </conditionalFormatting>
  <conditionalFormatting sqref="E15:AH15">
    <cfRule type="cellIs" dxfId="254" priority="265" operator="equal">
      <formula>"RTT"</formula>
    </cfRule>
    <cfRule type="cellIs" dxfId="253" priority="266" operator="equal">
      <formula>"M"</formula>
    </cfRule>
    <cfRule type="cellIs" dxfId="252" priority="267" operator="equal">
      <formula>"O"</formula>
    </cfRule>
    <cfRule type="cellIs" dxfId="251" priority="268" operator="equal">
      <formula>"N"</formula>
    </cfRule>
    <cfRule type="cellIs" dxfId="250" priority="269" operator="equal">
      <formula>"J"</formula>
    </cfRule>
    <cfRule type="cellIs" dxfId="249" priority="270" stopIfTrue="1" operator="equal">
      <formula>"SJ"</formula>
    </cfRule>
  </conditionalFormatting>
  <conditionalFormatting sqref="D16:D163">
    <cfRule type="cellIs" dxfId="248" priority="258" operator="equal">
      <formula>"RTT"</formula>
    </cfRule>
    <cfRule type="cellIs" dxfId="247" priority="259" operator="equal">
      <formula>"M"</formula>
    </cfRule>
    <cfRule type="cellIs" dxfId="246" priority="260" operator="equal">
      <formula>"O"</formula>
    </cfRule>
    <cfRule type="cellIs" dxfId="245" priority="261" operator="equal">
      <formula>"N"</formula>
    </cfRule>
    <cfRule type="cellIs" dxfId="244" priority="262" operator="equal">
      <formula>"J"</formula>
    </cfRule>
    <cfRule type="cellIs" dxfId="243" priority="263" stopIfTrue="1" operator="equal">
      <formula>"SJ"</formula>
    </cfRule>
  </conditionalFormatting>
  <conditionalFormatting sqref="D15">
    <cfRule type="cellIs" dxfId="242" priority="252" operator="equal">
      <formula>"RTT"</formula>
    </cfRule>
    <cfRule type="cellIs" dxfId="241" priority="253" operator="equal">
      <formula>"M"</formula>
    </cfRule>
    <cfRule type="cellIs" dxfId="240" priority="254" operator="equal">
      <formula>"O"</formula>
    </cfRule>
    <cfRule type="cellIs" dxfId="239" priority="255" operator="equal">
      <formula>"N"</formula>
    </cfRule>
    <cfRule type="cellIs" dxfId="238" priority="256" operator="equal">
      <formula>"J"</formula>
    </cfRule>
    <cfRule type="cellIs" dxfId="237" priority="257" stopIfTrue="1" operator="equal">
      <formula>"SJ"</formula>
    </cfRule>
  </conditionalFormatting>
  <conditionalFormatting sqref="N8">
    <cfRule type="cellIs" dxfId="236" priority="1" operator="equal">
      <formula>"R"</formula>
    </cfRule>
  </conditionalFormatting>
  <conditionalFormatting sqref="D13:AG14 D9:AG11 D8:M8 O8:AG8">
    <cfRule type="cellIs" dxfId="235" priority="9" operator="equal">
      <formula>"R"</formula>
    </cfRule>
  </conditionalFormatting>
  <conditionalFormatting sqref="E9:AE11 AG9:AG11 E13:AE14 AG13:AG14">
    <cfRule type="cellIs" dxfId="234" priority="29" operator="equal">
      <formula>"RTT"</formula>
    </cfRule>
    <cfRule type="cellIs" dxfId="233" priority="30" operator="equal">
      <formula>"M"</formula>
    </cfRule>
    <cfRule type="cellIs" dxfId="232" priority="31" operator="equal">
      <formula>"O"</formula>
    </cfRule>
    <cfRule type="cellIs" dxfId="231" priority="32" operator="equal">
      <formula>"N"</formula>
    </cfRule>
    <cfRule type="cellIs" dxfId="230" priority="33" operator="equal">
      <formula>"J"</formula>
    </cfRule>
    <cfRule type="cellIs" dxfId="229" priority="34" stopIfTrue="1" operator="equal">
      <formula>"SJ"</formula>
    </cfRule>
  </conditionalFormatting>
  <conditionalFormatting sqref="N8">
    <cfRule type="cellIs" dxfId="228" priority="3" operator="equal">
      <formula>"RTT"</formula>
    </cfRule>
    <cfRule type="cellIs" dxfId="227" priority="4" operator="equal">
      <formula>"M"</formula>
    </cfRule>
    <cfRule type="cellIs" dxfId="226" priority="5" operator="equal">
      <formula>"O"</formula>
    </cfRule>
    <cfRule type="cellIs" dxfId="225" priority="6" operator="equal">
      <formula>"N"</formula>
    </cfRule>
    <cfRule type="cellIs" dxfId="224" priority="7" operator="equal">
      <formula>"J"</formula>
    </cfRule>
    <cfRule type="cellIs" dxfId="223" priority="8" stopIfTrue="1" operator="equal">
      <formula>"SJ"</formula>
    </cfRule>
  </conditionalFormatting>
  <conditionalFormatting sqref="G8:M8 O8:AG8">
    <cfRule type="cellIs" dxfId="222" priority="35" operator="equal">
      <formula>"RTT"</formula>
    </cfRule>
    <cfRule type="cellIs" dxfId="221" priority="36" operator="equal">
      <formula>"M"</formula>
    </cfRule>
    <cfRule type="cellIs" dxfId="220" priority="37" operator="equal">
      <formula>"O"</formula>
    </cfRule>
    <cfRule type="cellIs" dxfId="219" priority="38" operator="equal">
      <formula>"N"</formula>
    </cfRule>
    <cfRule type="cellIs" dxfId="218" priority="39" operator="equal">
      <formula>"J"</formula>
    </cfRule>
    <cfRule type="cellIs" dxfId="217" priority="40" stopIfTrue="1" operator="equal">
      <formula>"SJ"</formula>
    </cfRule>
  </conditionalFormatting>
  <conditionalFormatting sqref="D5:AG6 E8:M8 P8:AG8 D13:AG14 E9:AG11 D8:D11">
    <cfRule type="expression" dxfId="216" priority="28">
      <formula>WEEKDAY(D$6,2)&gt;5</formula>
    </cfRule>
  </conditionalFormatting>
  <conditionalFormatting sqref="D5:AG5">
    <cfRule type="cellIs" dxfId="215" priority="10" operator="equal">
      <formula>"RTT"</formula>
    </cfRule>
    <cfRule type="cellIs" dxfId="214" priority="11" operator="equal">
      <formula>"M"</formula>
    </cfRule>
    <cfRule type="cellIs" dxfId="213" priority="12" operator="equal">
      <formula>"O"</formula>
    </cfRule>
    <cfRule type="cellIs" dxfId="212" priority="13" operator="equal">
      <formula>"N"</formula>
    </cfRule>
    <cfRule type="cellIs" dxfId="211" priority="14" operator="equal">
      <formula>"J"</formula>
    </cfRule>
    <cfRule type="cellIs" dxfId="210" priority="15" stopIfTrue="1" operator="equal">
      <formula>"SJ"</formula>
    </cfRule>
  </conditionalFormatting>
  <conditionalFormatting sqref="D8:F8 AF8:AG8">
    <cfRule type="cellIs" dxfId="209" priority="22" operator="equal">
      <formula>"RTT"</formula>
    </cfRule>
    <cfRule type="cellIs" dxfId="208" priority="23" operator="equal">
      <formula>"M"</formula>
    </cfRule>
    <cfRule type="cellIs" dxfId="207" priority="24" operator="equal">
      <formula>"O"</formula>
    </cfRule>
    <cfRule type="cellIs" dxfId="206" priority="25" operator="equal">
      <formula>"N"</formula>
    </cfRule>
    <cfRule type="cellIs" dxfId="205" priority="26" operator="equal">
      <formula>"J"</formula>
    </cfRule>
    <cfRule type="cellIs" dxfId="204" priority="27" stopIfTrue="1" operator="equal">
      <formula>"SJ"</formula>
    </cfRule>
  </conditionalFormatting>
  <conditionalFormatting sqref="D9:D11 AF9:AF11 E13:F13 AG13 D13:D14 AF13:AF14">
    <cfRule type="cellIs" dxfId="203" priority="16" operator="equal">
      <formula>"RTT"</formula>
    </cfRule>
    <cfRule type="cellIs" dxfId="202" priority="17" operator="equal">
      <formula>"M"</formula>
    </cfRule>
    <cfRule type="cellIs" dxfId="201" priority="18" operator="equal">
      <formula>"O"</formula>
    </cfRule>
    <cfRule type="cellIs" dxfId="200" priority="19" operator="equal">
      <formula>"N"</formula>
    </cfRule>
    <cfRule type="cellIs" dxfId="199" priority="20" operator="equal">
      <formula>"J"</formula>
    </cfRule>
    <cfRule type="cellIs" dxfId="198" priority="21" stopIfTrue="1" operator="equal">
      <formula>"SJ"</formula>
    </cfRule>
  </conditionalFormatting>
  <conditionalFormatting sqref="O8">
    <cfRule type="expression" dxfId="197" priority="41">
      <formula>WEEKDAY(N$6,2)&gt;5</formula>
    </cfRule>
  </conditionalFormatting>
  <conditionalFormatting sqref="N8">
    <cfRule type="expression" dxfId="196" priority="2">
      <formula>WEEKDAY(N$6,2)&gt;5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R20"/>
  <sheetViews>
    <sheetView workbookViewId="0">
      <selection activeCell="O2" sqref="O2:R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34" width="4.7109375" customWidth="1"/>
  </cols>
  <sheetData>
    <row r="1" spans="1:44" ht="15.75" thickBot="1" x14ac:dyDescent="0.3"/>
    <row r="2" spans="1:44" ht="27" thickBot="1" x14ac:dyDescent="0.3">
      <c r="A2" t="s">
        <v>13</v>
      </c>
      <c r="B2">
        <v>10</v>
      </c>
      <c r="O2" s="50" t="s">
        <v>12</v>
      </c>
      <c r="P2" s="51"/>
      <c r="Q2" s="51"/>
      <c r="R2" s="52"/>
    </row>
    <row r="3" spans="1:44" x14ac:dyDescent="0.25">
      <c r="A3" t="s">
        <v>14</v>
      </c>
      <c r="B3">
        <v>1</v>
      </c>
    </row>
    <row r="4" spans="1:44" ht="9" customHeight="1" x14ac:dyDescent="0.25"/>
    <row r="5" spans="1:44" ht="40.5" customHeight="1" x14ac:dyDescent="0.25">
      <c r="C5" s="49" t="s">
        <v>26</v>
      </c>
      <c r="D5" s="13">
        <f>D6</f>
        <v>43009</v>
      </c>
      <c r="E5" s="13">
        <f t="shared" ref="E5:AH5" si="0">E6</f>
        <v>43010</v>
      </c>
      <c r="F5" s="13">
        <f t="shared" si="0"/>
        <v>43011</v>
      </c>
      <c r="G5" s="13">
        <f t="shared" si="0"/>
        <v>43012</v>
      </c>
      <c r="H5" s="13">
        <f t="shared" si="0"/>
        <v>43013</v>
      </c>
      <c r="I5" s="13">
        <f t="shared" si="0"/>
        <v>43014</v>
      </c>
      <c r="J5" s="13">
        <f t="shared" si="0"/>
        <v>43015</v>
      </c>
      <c r="K5" s="13">
        <f t="shared" si="0"/>
        <v>43016</v>
      </c>
      <c r="L5" s="13">
        <f t="shared" si="0"/>
        <v>43017</v>
      </c>
      <c r="M5" s="13">
        <f t="shared" si="0"/>
        <v>43018</v>
      </c>
      <c r="N5" s="13">
        <f t="shared" si="0"/>
        <v>43019</v>
      </c>
      <c r="O5" s="13">
        <f t="shared" si="0"/>
        <v>43020</v>
      </c>
      <c r="P5" s="13">
        <f t="shared" si="0"/>
        <v>43021</v>
      </c>
      <c r="Q5" s="13">
        <f t="shared" si="0"/>
        <v>43022</v>
      </c>
      <c r="R5" s="13">
        <f t="shared" si="0"/>
        <v>43023</v>
      </c>
      <c r="S5" s="13">
        <f t="shared" si="0"/>
        <v>43024</v>
      </c>
      <c r="T5" s="13">
        <f t="shared" si="0"/>
        <v>43025</v>
      </c>
      <c r="U5" s="13">
        <f t="shared" si="0"/>
        <v>43026</v>
      </c>
      <c r="V5" s="13">
        <f t="shared" si="0"/>
        <v>43027</v>
      </c>
      <c r="W5" s="13">
        <f t="shared" si="0"/>
        <v>43028</v>
      </c>
      <c r="X5" s="13">
        <f t="shared" si="0"/>
        <v>43029</v>
      </c>
      <c r="Y5" s="13">
        <f t="shared" si="0"/>
        <v>43030</v>
      </c>
      <c r="Z5" s="13">
        <f t="shared" si="0"/>
        <v>43031</v>
      </c>
      <c r="AA5" s="13">
        <f t="shared" si="0"/>
        <v>43032</v>
      </c>
      <c r="AB5" s="13">
        <f t="shared" si="0"/>
        <v>43033</v>
      </c>
      <c r="AC5" s="13">
        <f t="shared" si="0"/>
        <v>43034</v>
      </c>
      <c r="AD5" s="13">
        <f t="shared" si="0"/>
        <v>43035</v>
      </c>
      <c r="AE5" s="13">
        <f t="shared" si="0"/>
        <v>43036</v>
      </c>
      <c r="AF5" s="13">
        <f t="shared" si="0"/>
        <v>43037</v>
      </c>
      <c r="AG5" s="13">
        <f t="shared" si="0"/>
        <v>43038</v>
      </c>
      <c r="AH5" s="13">
        <f t="shared" si="0"/>
        <v>43039</v>
      </c>
    </row>
    <row r="6" spans="1:44" ht="30" customHeight="1" x14ac:dyDescent="0.25">
      <c r="C6" s="49"/>
      <c r="D6" s="14">
        <f>DATE(Exercice,B2,B3)</f>
        <v>43009</v>
      </c>
      <c r="E6" s="14">
        <f>D6+1</f>
        <v>43010</v>
      </c>
      <c r="F6" s="14">
        <f t="shared" ref="F6:AH6" si="1">E6+1</f>
        <v>43011</v>
      </c>
      <c r="G6" s="14">
        <f t="shared" si="1"/>
        <v>43012</v>
      </c>
      <c r="H6" s="14">
        <f t="shared" si="1"/>
        <v>43013</v>
      </c>
      <c r="I6" s="14">
        <f t="shared" si="1"/>
        <v>43014</v>
      </c>
      <c r="J6" s="14">
        <f t="shared" si="1"/>
        <v>43015</v>
      </c>
      <c r="K6" s="14">
        <f t="shared" si="1"/>
        <v>43016</v>
      </c>
      <c r="L6" s="14">
        <f t="shared" si="1"/>
        <v>43017</v>
      </c>
      <c r="M6" s="14">
        <f t="shared" si="1"/>
        <v>43018</v>
      </c>
      <c r="N6" s="14">
        <f t="shared" si="1"/>
        <v>43019</v>
      </c>
      <c r="O6" s="14">
        <f t="shared" si="1"/>
        <v>43020</v>
      </c>
      <c r="P6" s="14">
        <f t="shared" si="1"/>
        <v>43021</v>
      </c>
      <c r="Q6" s="14">
        <f t="shared" si="1"/>
        <v>43022</v>
      </c>
      <c r="R6" s="14">
        <f t="shared" si="1"/>
        <v>43023</v>
      </c>
      <c r="S6" s="14">
        <f t="shared" si="1"/>
        <v>43024</v>
      </c>
      <c r="T6" s="14">
        <f t="shared" si="1"/>
        <v>43025</v>
      </c>
      <c r="U6" s="14">
        <f t="shared" si="1"/>
        <v>43026</v>
      </c>
      <c r="V6" s="14">
        <f t="shared" si="1"/>
        <v>43027</v>
      </c>
      <c r="W6" s="14">
        <f t="shared" si="1"/>
        <v>43028</v>
      </c>
      <c r="X6" s="14">
        <f t="shared" si="1"/>
        <v>43029</v>
      </c>
      <c r="Y6" s="14">
        <f t="shared" si="1"/>
        <v>43030</v>
      </c>
      <c r="Z6" s="14">
        <f t="shared" si="1"/>
        <v>43031</v>
      </c>
      <c r="AA6" s="14">
        <f t="shared" si="1"/>
        <v>43032</v>
      </c>
      <c r="AB6" s="14">
        <f t="shared" si="1"/>
        <v>43033</v>
      </c>
      <c r="AC6" s="14">
        <f t="shared" si="1"/>
        <v>43034</v>
      </c>
      <c r="AD6" s="14">
        <f t="shared" si="1"/>
        <v>43035</v>
      </c>
      <c r="AE6" s="14">
        <f t="shared" si="1"/>
        <v>43036</v>
      </c>
      <c r="AF6" s="14">
        <f t="shared" si="1"/>
        <v>43037</v>
      </c>
      <c r="AG6" s="14">
        <f t="shared" si="1"/>
        <v>43038</v>
      </c>
      <c r="AH6" s="14">
        <f t="shared" si="1"/>
        <v>43039</v>
      </c>
    </row>
    <row r="7" spans="1:44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4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4:34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4:34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  <row r="20" spans="4:34" x14ac:dyDescent="0.25"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</row>
  </sheetData>
  <mergeCells count="2">
    <mergeCell ref="C5:C6"/>
    <mergeCell ref="O2:R2"/>
  </mergeCells>
  <conditionalFormatting sqref="E17:AH164">
    <cfRule type="cellIs" dxfId="195" priority="236" operator="equal">
      <formula>"RTT"</formula>
    </cfRule>
    <cfRule type="cellIs" dxfId="194" priority="237" operator="equal">
      <formula>"M"</formula>
    </cfRule>
    <cfRule type="cellIs" dxfId="193" priority="238" operator="equal">
      <formula>"O"</formula>
    </cfRule>
    <cfRule type="cellIs" dxfId="192" priority="239" operator="equal">
      <formula>"N"</formula>
    </cfRule>
    <cfRule type="cellIs" dxfId="191" priority="240" operator="equal">
      <formula>"J"</formula>
    </cfRule>
    <cfRule type="cellIs" dxfId="190" priority="241" stopIfTrue="1" operator="equal">
      <formula>"SJ"</formula>
    </cfRule>
  </conditionalFormatting>
  <conditionalFormatting sqref="E15:AH16">
    <cfRule type="cellIs" dxfId="189" priority="230" operator="equal">
      <formula>"RTT"</formula>
    </cfRule>
    <cfRule type="cellIs" dxfId="188" priority="231" operator="equal">
      <formula>"M"</formula>
    </cfRule>
    <cfRule type="cellIs" dxfId="187" priority="232" operator="equal">
      <formula>"O"</formula>
    </cfRule>
    <cfRule type="cellIs" dxfId="186" priority="233" operator="equal">
      <formula>"N"</formula>
    </cfRule>
    <cfRule type="cellIs" dxfId="185" priority="234" operator="equal">
      <formula>"J"</formula>
    </cfRule>
    <cfRule type="cellIs" dxfId="184" priority="235" stopIfTrue="1" operator="equal">
      <formula>"SJ"</formula>
    </cfRule>
  </conditionalFormatting>
  <conditionalFormatting sqref="D17:D164">
    <cfRule type="cellIs" dxfId="183" priority="223" operator="equal">
      <formula>"RTT"</formula>
    </cfRule>
    <cfRule type="cellIs" dxfId="182" priority="224" operator="equal">
      <formula>"M"</formula>
    </cfRule>
    <cfRule type="cellIs" dxfId="181" priority="225" operator="equal">
      <formula>"O"</formula>
    </cfRule>
    <cfRule type="cellIs" dxfId="180" priority="226" operator="equal">
      <formula>"N"</formula>
    </cfRule>
    <cfRule type="cellIs" dxfId="179" priority="227" operator="equal">
      <formula>"J"</formula>
    </cfRule>
    <cfRule type="cellIs" dxfId="178" priority="228" stopIfTrue="1" operator="equal">
      <formula>"SJ"</formula>
    </cfRule>
  </conditionalFormatting>
  <conditionalFormatting sqref="D15:D16">
    <cfRule type="cellIs" dxfId="177" priority="217" operator="equal">
      <formula>"RTT"</formula>
    </cfRule>
    <cfRule type="cellIs" dxfId="176" priority="218" operator="equal">
      <formula>"M"</formula>
    </cfRule>
    <cfRule type="cellIs" dxfId="175" priority="219" operator="equal">
      <formula>"O"</formula>
    </cfRule>
    <cfRule type="cellIs" dxfId="174" priority="220" operator="equal">
      <formula>"N"</formula>
    </cfRule>
    <cfRule type="cellIs" dxfId="173" priority="221" operator="equal">
      <formula>"J"</formula>
    </cfRule>
    <cfRule type="cellIs" dxfId="172" priority="222" stopIfTrue="1" operator="equal">
      <formula>"SJ"</formula>
    </cfRule>
  </conditionalFormatting>
  <conditionalFormatting sqref="D13:AH14 D9:AH11 D8:M8 O8:AH8">
    <cfRule type="cellIs" dxfId="171" priority="9" operator="equal">
      <formula>"R"</formula>
    </cfRule>
  </conditionalFormatting>
  <conditionalFormatting sqref="N8">
    <cfRule type="cellIs" dxfId="170" priority="1" operator="equal">
      <formula>"R"</formula>
    </cfRule>
  </conditionalFormatting>
  <conditionalFormatting sqref="E9:AE11 AG9:AG11 E13:AE14 AG13:AG14">
    <cfRule type="cellIs" dxfId="169" priority="29" operator="equal">
      <formula>"RTT"</formula>
    </cfRule>
    <cfRule type="cellIs" dxfId="168" priority="30" operator="equal">
      <formula>"M"</formula>
    </cfRule>
    <cfRule type="cellIs" dxfId="167" priority="31" operator="equal">
      <formula>"O"</formula>
    </cfRule>
    <cfRule type="cellIs" dxfId="166" priority="32" operator="equal">
      <formula>"N"</formula>
    </cfRule>
    <cfRule type="cellIs" dxfId="165" priority="33" operator="equal">
      <formula>"J"</formula>
    </cfRule>
    <cfRule type="cellIs" dxfId="164" priority="34" stopIfTrue="1" operator="equal">
      <formula>"SJ"</formula>
    </cfRule>
  </conditionalFormatting>
  <conditionalFormatting sqref="N8">
    <cfRule type="cellIs" dxfId="163" priority="3" operator="equal">
      <formula>"RTT"</formula>
    </cfRule>
    <cfRule type="cellIs" dxfId="162" priority="4" operator="equal">
      <formula>"M"</formula>
    </cfRule>
    <cfRule type="cellIs" dxfId="161" priority="5" operator="equal">
      <formula>"O"</formula>
    </cfRule>
    <cfRule type="cellIs" dxfId="160" priority="6" operator="equal">
      <formula>"N"</formula>
    </cfRule>
    <cfRule type="cellIs" dxfId="159" priority="7" operator="equal">
      <formula>"J"</formula>
    </cfRule>
    <cfRule type="cellIs" dxfId="158" priority="8" stopIfTrue="1" operator="equal">
      <formula>"SJ"</formula>
    </cfRule>
  </conditionalFormatting>
  <conditionalFormatting sqref="N8">
    <cfRule type="expression" dxfId="157" priority="2">
      <formula>WEEKDAY(N$6,2)&gt;5</formula>
    </cfRule>
  </conditionalFormatting>
  <conditionalFormatting sqref="G8:M8 O8:AH8">
    <cfRule type="cellIs" dxfId="156" priority="35" operator="equal">
      <formula>"RTT"</formula>
    </cfRule>
    <cfRule type="cellIs" dxfId="155" priority="36" operator="equal">
      <formula>"M"</formula>
    </cfRule>
    <cfRule type="cellIs" dxfId="154" priority="37" operator="equal">
      <formula>"O"</formula>
    </cfRule>
    <cfRule type="cellIs" dxfId="153" priority="38" operator="equal">
      <formula>"N"</formula>
    </cfRule>
    <cfRule type="cellIs" dxfId="152" priority="39" operator="equal">
      <formula>"J"</formula>
    </cfRule>
    <cfRule type="cellIs" dxfId="151" priority="40" stopIfTrue="1" operator="equal">
      <formula>"SJ"</formula>
    </cfRule>
  </conditionalFormatting>
  <conditionalFormatting sqref="D5:AH6 E8:M8 P8:AH8 D13:AH14 E9:AH11 D8:D11">
    <cfRule type="expression" dxfId="150" priority="28">
      <formula>WEEKDAY(D$6,2)&gt;5</formula>
    </cfRule>
  </conditionalFormatting>
  <conditionalFormatting sqref="D5:AH5">
    <cfRule type="cellIs" dxfId="149" priority="10" operator="equal">
      <formula>"RTT"</formula>
    </cfRule>
    <cfRule type="cellIs" dxfId="148" priority="11" operator="equal">
      <formula>"M"</formula>
    </cfRule>
    <cfRule type="cellIs" dxfId="147" priority="12" operator="equal">
      <formula>"O"</formula>
    </cfRule>
    <cfRule type="cellIs" dxfId="146" priority="13" operator="equal">
      <formula>"N"</formula>
    </cfRule>
    <cfRule type="cellIs" dxfId="145" priority="14" operator="equal">
      <formula>"J"</formula>
    </cfRule>
    <cfRule type="cellIs" dxfId="144" priority="15" stopIfTrue="1" operator="equal">
      <formula>"SJ"</formula>
    </cfRule>
  </conditionalFormatting>
  <conditionalFormatting sqref="D8:F8 AF8:AH8">
    <cfRule type="cellIs" dxfId="143" priority="22" operator="equal">
      <formula>"RTT"</formula>
    </cfRule>
    <cfRule type="cellIs" dxfId="142" priority="23" operator="equal">
      <formula>"M"</formula>
    </cfRule>
    <cfRule type="cellIs" dxfId="141" priority="24" operator="equal">
      <formula>"O"</formula>
    </cfRule>
    <cfRule type="cellIs" dxfId="140" priority="25" operator="equal">
      <formula>"N"</formula>
    </cfRule>
    <cfRule type="cellIs" dxfId="139" priority="26" operator="equal">
      <formula>"J"</formula>
    </cfRule>
    <cfRule type="cellIs" dxfId="138" priority="27" stopIfTrue="1" operator="equal">
      <formula>"SJ"</formula>
    </cfRule>
  </conditionalFormatting>
  <conditionalFormatting sqref="D9:D11 AH9:AH11 AF9:AF11 E13:F13 AG13 D13:D14 AH13:AH14 AF13:AF14">
    <cfRule type="cellIs" dxfId="137" priority="16" operator="equal">
      <formula>"RTT"</formula>
    </cfRule>
    <cfRule type="cellIs" dxfId="136" priority="17" operator="equal">
      <formula>"M"</formula>
    </cfRule>
    <cfRule type="cellIs" dxfId="135" priority="18" operator="equal">
      <formula>"O"</formula>
    </cfRule>
    <cfRule type="cellIs" dxfId="134" priority="19" operator="equal">
      <formula>"N"</formula>
    </cfRule>
    <cfRule type="cellIs" dxfId="133" priority="20" operator="equal">
      <formula>"J"</formula>
    </cfRule>
    <cfRule type="cellIs" dxfId="132" priority="21" stopIfTrue="1" operator="equal">
      <formula>"SJ"</formula>
    </cfRule>
  </conditionalFormatting>
  <conditionalFormatting sqref="O8">
    <cfRule type="expression" dxfId="131" priority="41">
      <formula>WEEKDAY(N$6,2)&gt;5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  <pageSetup paperSize="9" scale="46" orientation="landscape" verticalDpi="597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R19"/>
  <sheetViews>
    <sheetView workbookViewId="0">
      <selection activeCell="O2" sqref="O2:R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34" width="4.7109375" customWidth="1"/>
  </cols>
  <sheetData>
    <row r="1" spans="1:44" ht="15.75" thickBot="1" x14ac:dyDescent="0.3"/>
    <row r="2" spans="1:44" ht="27" thickBot="1" x14ac:dyDescent="0.3">
      <c r="A2" t="s">
        <v>13</v>
      </c>
      <c r="B2">
        <v>11</v>
      </c>
      <c r="O2" s="50" t="s">
        <v>12</v>
      </c>
      <c r="P2" s="51"/>
      <c r="Q2" s="51"/>
      <c r="R2" s="52"/>
    </row>
    <row r="3" spans="1:44" x14ac:dyDescent="0.25">
      <c r="A3" t="s">
        <v>14</v>
      </c>
      <c r="B3">
        <v>1</v>
      </c>
    </row>
    <row r="4" spans="1:44" ht="9" customHeight="1" x14ac:dyDescent="0.25"/>
    <row r="5" spans="1:44" ht="40.5" customHeight="1" x14ac:dyDescent="0.25">
      <c r="C5" s="49" t="s">
        <v>26</v>
      </c>
      <c r="D5" s="13">
        <f>D6</f>
        <v>43040</v>
      </c>
      <c r="E5" s="13">
        <f t="shared" ref="E5:AG5" si="0">E6</f>
        <v>43041</v>
      </c>
      <c r="F5" s="13">
        <f t="shared" si="0"/>
        <v>43042</v>
      </c>
      <c r="G5" s="13">
        <f t="shared" si="0"/>
        <v>43043</v>
      </c>
      <c r="H5" s="13">
        <f t="shared" si="0"/>
        <v>43044</v>
      </c>
      <c r="I5" s="13">
        <f t="shared" si="0"/>
        <v>43045</v>
      </c>
      <c r="J5" s="13">
        <f t="shared" si="0"/>
        <v>43046</v>
      </c>
      <c r="K5" s="13">
        <f t="shared" si="0"/>
        <v>43047</v>
      </c>
      <c r="L5" s="13">
        <f t="shared" si="0"/>
        <v>43048</v>
      </c>
      <c r="M5" s="13">
        <f t="shared" si="0"/>
        <v>43049</v>
      </c>
      <c r="N5" s="13">
        <f t="shared" si="0"/>
        <v>43050</v>
      </c>
      <c r="O5" s="13">
        <f t="shared" si="0"/>
        <v>43051</v>
      </c>
      <c r="P5" s="13">
        <f t="shared" si="0"/>
        <v>43052</v>
      </c>
      <c r="Q5" s="13">
        <f t="shared" si="0"/>
        <v>43053</v>
      </c>
      <c r="R5" s="13">
        <f t="shared" si="0"/>
        <v>43054</v>
      </c>
      <c r="S5" s="13">
        <f t="shared" si="0"/>
        <v>43055</v>
      </c>
      <c r="T5" s="13">
        <f t="shared" si="0"/>
        <v>43056</v>
      </c>
      <c r="U5" s="13">
        <f t="shared" si="0"/>
        <v>43057</v>
      </c>
      <c r="V5" s="13">
        <f t="shared" si="0"/>
        <v>43058</v>
      </c>
      <c r="W5" s="13">
        <f t="shared" si="0"/>
        <v>43059</v>
      </c>
      <c r="X5" s="13">
        <f t="shared" si="0"/>
        <v>43060</v>
      </c>
      <c r="Y5" s="13">
        <f t="shared" si="0"/>
        <v>43061</v>
      </c>
      <c r="Z5" s="13">
        <f t="shared" si="0"/>
        <v>43062</v>
      </c>
      <c r="AA5" s="13">
        <f t="shared" si="0"/>
        <v>43063</v>
      </c>
      <c r="AB5" s="13">
        <f t="shared" si="0"/>
        <v>43064</v>
      </c>
      <c r="AC5" s="13">
        <f t="shared" si="0"/>
        <v>43065</v>
      </c>
      <c r="AD5" s="13">
        <f t="shared" si="0"/>
        <v>43066</v>
      </c>
      <c r="AE5" s="13">
        <f t="shared" si="0"/>
        <v>43067</v>
      </c>
      <c r="AF5" s="13">
        <f t="shared" si="0"/>
        <v>43068</v>
      </c>
      <c r="AG5" s="13">
        <f t="shared" si="0"/>
        <v>43069</v>
      </c>
      <c r="AH5" s="17"/>
    </row>
    <row r="6" spans="1:44" ht="30" customHeight="1" x14ac:dyDescent="0.25">
      <c r="C6" s="49"/>
      <c r="D6" s="14">
        <f>DATE(Exercice,B2,B3)</f>
        <v>43040</v>
      </c>
      <c r="E6" s="14">
        <f>D6+1</f>
        <v>43041</v>
      </c>
      <c r="F6" s="14">
        <f t="shared" ref="F6:AG6" si="1">E6+1</f>
        <v>43042</v>
      </c>
      <c r="G6" s="14">
        <f t="shared" si="1"/>
        <v>43043</v>
      </c>
      <c r="H6" s="14">
        <f t="shared" si="1"/>
        <v>43044</v>
      </c>
      <c r="I6" s="14">
        <f t="shared" si="1"/>
        <v>43045</v>
      </c>
      <c r="J6" s="14">
        <f t="shared" si="1"/>
        <v>43046</v>
      </c>
      <c r="K6" s="14">
        <f t="shared" si="1"/>
        <v>43047</v>
      </c>
      <c r="L6" s="14">
        <f t="shared" si="1"/>
        <v>43048</v>
      </c>
      <c r="M6" s="14">
        <f t="shared" si="1"/>
        <v>43049</v>
      </c>
      <c r="N6" s="14">
        <f t="shared" si="1"/>
        <v>43050</v>
      </c>
      <c r="O6" s="14">
        <f t="shared" si="1"/>
        <v>43051</v>
      </c>
      <c r="P6" s="14">
        <f t="shared" si="1"/>
        <v>43052</v>
      </c>
      <c r="Q6" s="14">
        <f t="shared" si="1"/>
        <v>43053</v>
      </c>
      <c r="R6" s="14">
        <f t="shared" si="1"/>
        <v>43054</v>
      </c>
      <c r="S6" s="14">
        <f t="shared" si="1"/>
        <v>43055</v>
      </c>
      <c r="T6" s="14">
        <f t="shared" si="1"/>
        <v>43056</v>
      </c>
      <c r="U6" s="14">
        <f t="shared" si="1"/>
        <v>43057</v>
      </c>
      <c r="V6" s="14">
        <f t="shared" si="1"/>
        <v>43058</v>
      </c>
      <c r="W6" s="14">
        <f t="shared" si="1"/>
        <v>43059</v>
      </c>
      <c r="X6" s="14">
        <f t="shared" si="1"/>
        <v>43060</v>
      </c>
      <c r="Y6" s="14">
        <f t="shared" si="1"/>
        <v>43061</v>
      </c>
      <c r="Z6" s="14">
        <f t="shared" si="1"/>
        <v>43062</v>
      </c>
      <c r="AA6" s="14">
        <f t="shared" si="1"/>
        <v>43063</v>
      </c>
      <c r="AB6" s="14">
        <f t="shared" si="1"/>
        <v>43064</v>
      </c>
      <c r="AC6" s="14">
        <f t="shared" si="1"/>
        <v>43065</v>
      </c>
      <c r="AD6" s="14">
        <f t="shared" si="1"/>
        <v>43066</v>
      </c>
      <c r="AE6" s="14">
        <f t="shared" si="1"/>
        <v>43067</v>
      </c>
      <c r="AF6" s="14">
        <f t="shared" si="1"/>
        <v>43068</v>
      </c>
      <c r="AG6" s="14">
        <f t="shared" si="1"/>
        <v>43069</v>
      </c>
      <c r="AH6" s="18"/>
    </row>
    <row r="7" spans="1:44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9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9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9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9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9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9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4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4:34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4:34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</sheetData>
  <mergeCells count="2">
    <mergeCell ref="C5:C6"/>
    <mergeCell ref="O2:R2"/>
  </mergeCells>
  <conditionalFormatting sqref="E16:AH163">
    <cfRule type="cellIs" dxfId="130" priority="355" operator="equal">
      <formula>"RTT"</formula>
    </cfRule>
    <cfRule type="cellIs" dxfId="129" priority="356" operator="equal">
      <formula>"M"</formula>
    </cfRule>
    <cfRule type="cellIs" dxfId="128" priority="357" operator="equal">
      <formula>"O"</formula>
    </cfRule>
    <cfRule type="cellIs" dxfId="127" priority="358" operator="equal">
      <formula>"N"</formula>
    </cfRule>
    <cfRule type="cellIs" dxfId="126" priority="359" operator="equal">
      <formula>"J"</formula>
    </cfRule>
    <cfRule type="cellIs" dxfId="125" priority="360" stopIfTrue="1" operator="equal">
      <formula>"SJ"</formula>
    </cfRule>
  </conditionalFormatting>
  <conditionalFormatting sqref="E15:AH15">
    <cfRule type="cellIs" dxfId="124" priority="349" operator="equal">
      <formula>"RTT"</formula>
    </cfRule>
    <cfRule type="cellIs" dxfId="123" priority="350" operator="equal">
      <formula>"M"</formula>
    </cfRule>
    <cfRule type="cellIs" dxfId="122" priority="351" operator="equal">
      <formula>"O"</formula>
    </cfRule>
    <cfRule type="cellIs" dxfId="121" priority="352" operator="equal">
      <formula>"N"</formula>
    </cfRule>
    <cfRule type="cellIs" dxfId="120" priority="353" operator="equal">
      <formula>"J"</formula>
    </cfRule>
    <cfRule type="cellIs" dxfId="119" priority="354" stopIfTrue="1" operator="equal">
      <formula>"SJ"</formula>
    </cfRule>
  </conditionalFormatting>
  <conditionalFormatting sqref="D16:D163">
    <cfRule type="cellIs" dxfId="118" priority="342" operator="equal">
      <formula>"RTT"</formula>
    </cfRule>
    <cfRule type="cellIs" dxfId="117" priority="343" operator="equal">
      <formula>"M"</formula>
    </cfRule>
    <cfRule type="cellIs" dxfId="116" priority="344" operator="equal">
      <formula>"O"</formula>
    </cfRule>
    <cfRule type="cellIs" dxfId="115" priority="345" operator="equal">
      <formula>"N"</formula>
    </cfRule>
    <cfRule type="cellIs" dxfId="114" priority="346" operator="equal">
      <formula>"J"</formula>
    </cfRule>
    <cfRule type="cellIs" dxfId="113" priority="347" stopIfTrue="1" operator="equal">
      <formula>"SJ"</formula>
    </cfRule>
  </conditionalFormatting>
  <conditionalFormatting sqref="D15">
    <cfRule type="cellIs" dxfId="112" priority="336" operator="equal">
      <formula>"RTT"</formula>
    </cfRule>
    <cfRule type="cellIs" dxfId="111" priority="337" operator="equal">
      <formula>"M"</formula>
    </cfRule>
    <cfRule type="cellIs" dxfId="110" priority="338" operator="equal">
      <formula>"O"</formula>
    </cfRule>
    <cfRule type="cellIs" dxfId="109" priority="339" operator="equal">
      <formula>"N"</formula>
    </cfRule>
    <cfRule type="cellIs" dxfId="108" priority="340" operator="equal">
      <formula>"J"</formula>
    </cfRule>
    <cfRule type="cellIs" dxfId="107" priority="341" stopIfTrue="1" operator="equal">
      <formula>"SJ"</formula>
    </cfRule>
  </conditionalFormatting>
  <conditionalFormatting sqref="N8">
    <cfRule type="cellIs" dxfId="106" priority="1" operator="equal">
      <formula>"R"</formula>
    </cfRule>
  </conditionalFormatting>
  <conditionalFormatting sqref="D13:AG14 D9:AG11 D8:M8 O8:AG8">
    <cfRule type="cellIs" dxfId="105" priority="9" operator="equal">
      <formula>"R"</formula>
    </cfRule>
  </conditionalFormatting>
  <conditionalFormatting sqref="E9:AE11 AG9:AG11 E13:AE14 AG13:AG14">
    <cfRule type="cellIs" dxfId="104" priority="29" operator="equal">
      <formula>"RTT"</formula>
    </cfRule>
    <cfRule type="cellIs" dxfId="103" priority="30" operator="equal">
      <formula>"M"</formula>
    </cfRule>
    <cfRule type="cellIs" dxfId="102" priority="31" operator="equal">
      <formula>"O"</formula>
    </cfRule>
    <cfRule type="cellIs" dxfId="101" priority="32" operator="equal">
      <formula>"N"</formula>
    </cfRule>
    <cfRule type="cellIs" dxfId="100" priority="33" operator="equal">
      <formula>"J"</formula>
    </cfRule>
    <cfRule type="cellIs" dxfId="99" priority="34" stopIfTrue="1" operator="equal">
      <formula>"SJ"</formula>
    </cfRule>
  </conditionalFormatting>
  <conditionalFormatting sqref="N8">
    <cfRule type="cellIs" dxfId="98" priority="3" operator="equal">
      <formula>"RTT"</formula>
    </cfRule>
    <cfRule type="cellIs" dxfId="97" priority="4" operator="equal">
      <formula>"M"</formula>
    </cfRule>
    <cfRule type="cellIs" dxfId="96" priority="5" operator="equal">
      <formula>"O"</formula>
    </cfRule>
    <cfRule type="cellIs" dxfId="95" priority="6" operator="equal">
      <formula>"N"</formula>
    </cfRule>
    <cfRule type="cellIs" dxfId="94" priority="7" operator="equal">
      <formula>"J"</formula>
    </cfRule>
    <cfRule type="cellIs" dxfId="93" priority="8" stopIfTrue="1" operator="equal">
      <formula>"SJ"</formula>
    </cfRule>
  </conditionalFormatting>
  <conditionalFormatting sqref="G8:M8 O8:AG8">
    <cfRule type="cellIs" dxfId="92" priority="35" operator="equal">
      <formula>"RTT"</formula>
    </cfRule>
    <cfRule type="cellIs" dxfId="91" priority="36" operator="equal">
      <formula>"M"</formula>
    </cfRule>
    <cfRule type="cellIs" dxfId="90" priority="37" operator="equal">
      <formula>"O"</formula>
    </cfRule>
    <cfRule type="cellIs" dxfId="89" priority="38" operator="equal">
      <formula>"N"</formula>
    </cfRule>
    <cfRule type="cellIs" dxfId="88" priority="39" operator="equal">
      <formula>"J"</formula>
    </cfRule>
    <cfRule type="cellIs" dxfId="87" priority="40" stopIfTrue="1" operator="equal">
      <formula>"SJ"</formula>
    </cfRule>
  </conditionalFormatting>
  <conditionalFormatting sqref="D5:AG6 E8:M8 P8:AG8 D13:AG14 E9:AG11 D8:D11">
    <cfRule type="expression" dxfId="86" priority="28">
      <formula>WEEKDAY(D$6,2)&gt;5</formula>
    </cfRule>
  </conditionalFormatting>
  <conditionalFormatting sqref="D5:AG5">
    <cfRule type="cellIs" dxfId="85" priority="10" operator="equal">
      <formula>"RTT"</formula>
    </cfRule>
    <cfRule type="cellIs" dxfId="84" priority="11" operator="equal">
      <formula>"M"</formula>
    </cfRule>
    <cfRule type="cellIs" dxfId="83" priority="12" operator="equal">
      <formula>"O"</formula>
    </cfRule>
    <cfRule type="cellIs" dxfId="82" priority="13" operator="equal">
      <formula>"N"</formula>
    </cfRule>
    <cfRule type="cellIs" dxfId="81" priority="14" operator="equal">
      <formula>"J"</formula>
    </cfRule>
    <cfRule type="cellIs" dxfId="80" priority="15" stopIfTrue="1" operator="equal">
      <formula>"SJ"</formula>
    </cfRule>
  </conditionalFormatting>
  <conditionalFormatting sqref="D8:F8 AF8:AG8">
    <cfRule type="cellIs" dxfId="79" priority="22" operator="equal">
      <formula>"RTT"</formula>
    </cfRule>
    <cfRule type="cellIs" dxfId="78" priority="23" operator="equal">
      <formula>"M"</formula>
    </cfRule>
    <cfRule type="cellIs" dxfId="77" priority="24" operator="equal">
      <formula>"O"</formula>
    </cfRule>
    <cfRule type="cellIs" dxfId="76" priority="25" operator="equal">
      <formula>"N"</formula>
    </cfRule>
    <cfRule type="cellIs" dxfId="75" priority="26" operator="equal">
      <formula>"J"</formula>
    </cfRule>
    <cfRule type="cellIs" dxfId="74" priority="27" stopIfTrue="1" operator="equal">
      <formula>"SJ"</formula>
    </cfRule>
  </conditionalFormatting>
  <conditionalFormatting sqref="D9:D11 AF9:AF11 E13:F13 AG13 D13:D14 AF13:AF14">
    <cfRule type="cellIs" dxfId="73" priority="16" operator="equal">
      <formula>"RTT"</formula>
    </cfRule>
    <cfRule type="cellIs" dxfId="72" priority="17" operator="equal">
      <formula>"M"</formula>
    </cfRule>
    <cfRule type="cellIs" dxfId="71" priority="18" operator="equal">
      <formula>"O"</formula>
    </cfRule>
    <cfRule type="cellIs" dxfId="70" priority="19" operator="equal">
      <formula>"N"</formula>
    </cfRule>
    <cfRule type="cellIs" dxfId="69" priority="20" operator="equal">
      <formula>"J"</formula>
    </cfRule>
    <cfRule type="cellIs" dxfId="68" priority="21" stopIfTrue="1" operator="equal">
      <formula>"SJ"</formula>
    </cfRule>
  </conditionalFormatting>
  <conditionalFormatting sqref="O8">
    <cfRule type="expression" dxfId="67" priority="41">
      <formula>WEEKDAY(N$6,2)&gt;5</formula>
    </cfRule>
  </conditionalFormatting>
  <conditionalFormatting sqref="N8">
    <cfRule type="expression" dxfId="66" priority="2">
      <formula>WEEKDAY(N$6,2)&gt;5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R19"/>
  <sheetViews>
    <sheetView workbookViewId="0">
      <selection activeCell="O2" sqref="O2:R2"/>
    </sheetView>
  </sheetViews>
  <sheetFormatPr baseColWidth="10" defaultRowHeight="15" x14ac:dyDescent="0.25"/>
  <cols>
    <col min="1" max="1" width="7.7109375" customWidth="1"/>
    <col min="2" max="2" width="2.85546875" customWidth="1"/>
    <col min="3" max="3" width="14.85546875" customWidth="1"/>
    <col min="4" max="34" width="4.7109375" customWidth="1"/>
  </cols>
  <sheetData>
    <row r="1" spans="1:44" ht="15.75" thickBot="1" x14ac:dyDescent="0.3"/>
    <row r="2" spans="1:44" ht="27" thickBot="1" x14ac:dyDescent="0.3">
      <c r="A2" t="s">
        <v>13</v>
      </c>
      <c r="B2">
        <v>12</v>
      </c>
      <c r="O2" s="50" t="s">
        <v>12</v>
      </c>
      <c r="P2" s="51"/>
      <c r="Q2" s="51"/>
      <c r="R2" s="52"/>
    </row>
    <row r="3" spans="1:44" x14ac:dyDescent="0.25">
      <c r="A3" t="s">
        <v>14</v>
      </c>
      <c r="B3">
        <v>1</v>
      </c>
    </row>
    <row r="4" spans="1:44" ht="9" customHeight="1" x14ac:dyDescent="0.25"/>
    <row r="5" spans="1:44" ht="40.5" customHeight="1" x14ac:dyDescent="0.25">
      <c r="C5" s="49" t="s">
        <v>26</v>
      </c>
      <c r="D5" s="13">
        <f>D6</f>
        <v>43070</v>
      </c>
      <c r="E5" s="13">
        <f t="shared" ref="E5:AH5" si="0">E6</f>
        <v>43071</v>
      </c>
      <c r="F5" s="13">
        <f t="shared" si="0"/>
        <v>43072</v>
      </c>
      <c r="G5" s="13">
        <f t="shared" si="0"/>
        <v>43073</v>
      </c>
      <c r="H5" s="13">
        <f t="shared" si="0"/>
        <v>43074</v>
      </c>
      <c r="I5" s="13">
        <f t="shared" si="0"/>
        <v>43075</v>
      </c>
      <c r="J5" s="13">
        <f t="shared" si="0"/>
        <v>43076</v>
      </c>
      <c r="K5" s="13">
        <f t="shared" si="0"/>
        <v>43077</v>
      </c>
      <c r="L5" s="13">
        <f t="shared" si="0"/>
        <v>43078</v>
      </c>
      <c r="M5" s="13">
        <f t="shared" si="0"/>
        <v>43079</v>
      </c>
      <c r="N5" s="13">
        <f t="shared" si="0"/>
        <v>43080</v>
      </c>
      <c r="O5" s="13">
        <f t="shared" si="0"/>
        <v>43081</v>
      </c>
      <c r="P5" s="13">
        <f t="shared" si="0"/>
        <v>43082</v>
      </c>
      <c r="Q5" s="13">
        <f t="shared" si="0"/>
        <v>43083</v>
      </c>
      <c r="R5" s="13">
        <f t="shared" si="0"/>
        <v>43084</v>
      </c>
      <c r="S5" s="13">
        <f t="shared" si="0"/>
        <v>43085</v>
      </c>
      <c r="T5" s="13">
        <f t="shared" si="0"/>
        <v>43086</v>
      </c>
      <c r="U5" s="13">
        <f t="shared" si="0"/>
        <v>43087</v>
      </c>
      <c r="V5" s="13">
        <f t="shared" si="0"/>
        <v>43088</v>
      </c>
      <c r="W5" s="13">
        <f t="shared" si="0"/>
        <v>43089</v>
      </c>
      <c r="X5" s="13">
        <f t="shared" si="0"/>
        <v>43090</v>
      </c>
      <c r="Y5" s="13">
        <f t="shared" si="0"/>
        <v>43091</v>
      </c>
      <c r="Z5" s="13">
        <f t="shared" si="0"/>
        <v>43092</v>
      </c>
      <c r="AA5" s="13">
        <f t="shared" si="0"/>
        <v>43093</v>
      </c>
      <c r="AB5" s="13">
        <f t="shared" si="0"/>
        <v>43094</v>
      </c>
      <c r="AC5" s="13">
        <f t="shared" si="0"/>
        <v>43095</v>
      </c>
      <c r="AD5" s="13">
        <f t="shared" si="0"/>
        <v>43096</v>
      </c>
      <c r="AE5" s="13">
        <f t="shared" si="0"/>
        <v>43097</v>
      </c>
      <c r="AF5" s="13">
        <f t="shared" si="0"/>
        <v>43098</v>
      </c>
      <c r="AG5" s="13">
        <f t="shared" si="0"/>
        <v>43099</v>
      </c>
      <c r="AH5" s="13">
        <f t="shared" si="0"/>
        <v>43100</v>
      </c>
    </row>
    <row r="6" spans="1:44" ht="30" customHeight="1" x14ac:dyDescent="0.25">
      <c r="C6" s="49"/>
      <c r="D6" s="14">
        <f>DATE(Exercice,B2,B3)</f>
        <v>43070</v>
      </c>
      <c r="E6" s="14">
        <f>D6+1</f>
        <v>43071</v>
      </c>
      <c r="F6" s="14">
        <f t="shared" ref="F6:AH6" si="1">E6+1</f>
        <v>43072</v>
      </c>
      <c r="G6" s="14">
        <f t="shared" si="1"/>
        <v>43073</v>
      </c>
      <c r="H6" s="14">
        <f t="shared" si="1"/>
        <v>43074</v>
      </c>
      <c r="I6" s="14">
        <f t="shared" si="1"/>
        <v>43075</v>
      </c>
      <c r="J6" s="14">
        <f t="shared" si="1"/>
        <v>43076</v>
      </c>
      <c r="K6" s="14">
        <f t="shared" si="1"/>
        <v>43077</v>
      </c>
      <c r="L6" s="14">
        <f t="shared" si="1"/>
        <v>43078</v>
      </c>
      <c r="M6" s="14">
        <f t="shared" si="1"/>
        <v>43079</v>
      </c>
      <c r="N6" s="14">
        <f t="shared" si="1"/>
        <v>43080</v>
      </c>
      <c r="O6" s="14">
        <f t="shared" si="1"/>
        <v>43081</v>
      </c>
      <c r="P6" s="14">
        <f t="shared" si="1"/>
        <v>43082</v>
      </c>
      <c r="Q6" s="14">
        <f t="shared" si="1"/>
        <v>43083</v>
      </c>
      <c r="R6" s="14">
        <f t="shared" si="1"/>
        <v>43084</v>
      </c>
      <c r="S6" s="14">
        <f t="shared" si="1"/>
        <v>43085</v>
      </c>
      <c r="T6" s="14">
        <f t="shared" si="1"/>
        <v>43086</v>
      </c>
      <c r="U6" s="14">
        <f t="shared" si="1"/>
        <v>43087</v>
      </c>
      <c r="V6" s="14">
        <f t="shared" si="1"/>
        <v>43088</v>
      </c>
      <c r="W6" s="14">
        <f t="shared" si="1"/>
        <v>43089</v>
      </c>
      <c r="X6" s="14">
        <f t="shared" si="1"/>
        <v>43090</v>
      </c>
      <c r="Y6" s="14">
        <f t="shared" si="1"/>
        <v>43091</v>
      </c>
      <c r="Z6" s="14">
        <f t="shared" si="1"/>
        <v>43092</v>
      </c>
      <c r="AA6" s="14">
        <f t="shared" si="1"/>
        <v>43093</v>
      </c>
      <c r="AB6" s="14">
        <f t="shared" si="1"/>
        <v>43094</v>
      </c>
      <c r="AC6" s="14">
        <f t="shared" si="1"/>
        <v>43095</v>
      </c>
      <c r="AD6" s="14">
        <f t="shared" si="1"/>
        <v>43096</v>
      </c>
      <c r="AE6" s="14">
        <f t="shared" si="1"/>
        <v>43097</v>
      </c>
      <c r="AF6" s="14">
        <f t="shared" si="1"/>
        <v>43098</v>
      </c>
      <c r="AG6" s="14">
        <f t="shared" si="1"/>
        <v>43099</v>
      </c>
      <c r="AH6" s="14">
        <f t="shared" si="1"/>
        <v>43100</v>
      </c>
    </row>
    <row r="7" spans="1:44" ht="27.95" customHeight="1" x14ac:dyDescent="0.25"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J7" s="6" t="s">
        <v>15</v>
      </c>
      <c r="AK7" s="6" t="s">
        <v>16</v>
      </c>
      <c r="AL7" s="6" t="s">
        <v>17</v>
      </c>
      <c r="AM7" s="6" t="s">
        <v>18</v>
      </c>
      <c r="AN7" s="6" t="s">
        <v>19</v>
      </c>
      <c r="AO7" s="6" t="s">
        <v>33</v>
      </c>
      <c r="AP7" s="6" t="s">
        <v>20</v>
      </c>
    </row>
    <row r="8" spans="1:44" ht="27.95" customHeight="1" x14ac:dyDescent="0.25">
      <c r="C8" s="15" t="s">
        <v>32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5">
        <f t="shared" ref="AJ8:AP11" si="2">COUNTIF($D8:$AH8,AJ$7)</f>
        <v>0</v>
      </c>
      <c r="AK8" s="5">
        <f t="shared" si="2"/>
        <v>0</v>
      </c>
      <c r="AL8" s="5">
        <f t="shared" si="2"/>
        <v>0</v>
      </c>
      <c r="AM8" s="5">
        <f t="shared" si="2"/>
        <v>0</v>
      </c>
      <c r="AN8" s="5">
        <f t="shared" si="2"/>
        <v>0</v>
      </c>
      <c r="AO8" s="5">
        <f t="shared" si="2"/>
        <v>0</v>
      </c>
      <c r="AP8" s="5">
        <f t="shared" si="2"/>
        <v>0</v>
      </c>
      <c r="AQ8" t="s">
        <v>15</v>
      </c>
      <c r="AR8" t="s">
        <v>21</v>
      </c>
    </row>
    <row r="9" spans="1:44" ht="27.95" customHeight="1" x14ac:dyDescent="0.25">
      <c r="C9" s="15" t="s">
        <v>27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5">
        <f t="shared" si="2"/>
        <v>0</v>
      </c>
      <c r="AK9" s="5">
        <f t="shared" si="2"/>
        <v>0</v>
      </c>
      <c r="AL9" s="5">
        <f t="shared" si="2"/>
        <v>0</v>
      </c>
      <c r="AM9" s="5">
        <f t="shared" si="2"/>
        <v>0</v>
      </c>
      <c r="AN9" s="5">
        <f t="shared" si="2"/>
        <v>0</v>
      </c>
      <c r="AO9" s="5">
        <f t="shared" si="2"/>
        <v>0</v>
      </c>
      <c r="AP9" s="5">
        <f t="shared" si="2"/>
        <v>0</v>
      </c>
      <c r="AQ9" t="s">
        <v>16</v>
      </c>
      <c r="AR9" t="s">
        <v>22</v>
      </c>
    </row>
    <row r="10" spans="1:44" ht="27.95" customHeight="1" x14ac:dyDescent="0.25">
      <c r="C10" s="15" t="s">
        <v>28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5">
        <f t="shared" si="2"/>
        <v>0</v>
      </c>
      <c r="AK10" s="5">
        <f t="shared" si="2"/>
        <v>0</v>
      </c>
      <c r="AL10" s="5">
        <f t="shared" si="2"/>
        <v>0</v>
      </c>
      <c r="AM10" s="5">
        <f t="shared" si="2"/>
        <v>0</v>
      </c>
      <c r="AN10" s="5">
        <f t="shared" si="2"/>
        <v>0</v>
      </c>
      <c r="AO10" s="5">
        <f t="shared" si="2"/>
        <v>0</v>
      </c>
      <c r="AP10" s="5">
        <f t="shared" si="2"/>
        <v>0</v>
      </c>
      <c r="AQ10" t="s">
        <v>17</v>
      </c>
      <c r="AR10" t="s">
        <v>17</v>
      </c>
    </row>
    <row r="11" spans="1:44" ht="27.95" customHeight="1" x14ac:dyDescent="0.25">
      <c r="C11" s="15" t="s">
        <v>29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5">
        <f t="shared" si="2"/>
        <v>0</v>
      </c>
      <c r="AK11" s="5">
        <f t="shared" si="2"/>
        <v>0</v>
      </c>
      <c r="AL11" s="5">
        <f t="shared" si="2"/>
        <v>0</v>
      </c>
      <c r="AM11" s="5">
        <f t="shared" si="2"/>
        <v>0</v>
      </c>
      <c r="AN11" s="5">
        <f t="shared" si="2"/>
        <v>0</v>
      </c>
      <c r="AO11" s="5">
        <f t="shared" si="2"/>
        <v>0</v>
      </c>
      <c r="AP11" s="5">
        <f t="shared" si="2"/>
        <v>0</v>
      </c>
      <c r="AQ11" t="s">
        <v>18</v>
      </c>
      <c r="AR11" t="s">
        <v>23</v>
      </c>
    </row>
    <row r="12" spans="1:44" ht="27.95" customHeight="1" x14ac:dyDescent="0.25"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J12" s="10"/>
      <c r="AK12" s="10"/>
      <c r="AL12" s="10"/>
      <c r="AM12" s="10"/>
      <c r="AN12" s="10"/>
      <c r="AO12" s="10"/>
      <c r="AP12" s="10"/>
      <c r="AQ12" t="s">
        <v>19</v>
      </c>
      <c r="AR12" t="s">
        <v>24</v>
      </c>
    </row>
    <row r="13" spans="1:44" ht="27.95" customHeight="1" x14ac:dyDescent="0.25">
      <c r="C13" s="15" t="s">
        <v>30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5">
        <f t="shared" ref="AJ13:AP14" si="3">COUNTIF($D13:$AH13,AJ$7)</f>
        <v>0</v>
      </c>
      <c r="AK13" s="5">
        <f t="shared" si="3"/>
        <v>0</v>
      </c>
      <c r="AL13" s="5">
        <f t="shared" si="3"/>
        <v>0</v>
      </c>
      <c r="AM13" s="5">
        <f t="shared" si="3"/>
        <v>0</v>
      </c>
      <c r="AN13" s="5">
        <f t="shared" si="3"/>
        <v>0</v>
      </c>
      <c r="AO13" s="5">
        <f t="shared" si="3"/>
        <v>0</v>
      </c>
      <c r="AP13" s="5">
        <f t="shared" si="3"/>
        <v>0</v>
      </c>
      <c r="AQ13" t="s">
        <v>33</v>
      </c>
      <c r="AR13" t="s">
        <v>34</v>
      </c>
    </row>
    <row r="14" spans="1:44" ht="27.95" customHeight="1" x14ac:dyDescent="0.25">
      <c r="C14" s="15" t="s">
        <v>31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5">
        <f t="shared" si="3"/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  <c r="AO14" s="5">
        <f t="shared" si="3"/>
        <v>0</v>
      </c>
      <c r="AP14" s="5">
        <f t="shared" si="3"/>
        <v>0</v>
      </c>
      <c r="AQ14" t="s">
        <v>20</v>
      </c>
      <c r="AR14" t="s">
        <v>25</v>
      </c>
    </row>
    <row r="15" spans="1:44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4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4:34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4:34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4:34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</sheetData>
  <mergeCells count="2">
    <mergeCell ref="C5:C6"/>
    <mergeCell ref="O2:R2"/>
  </mergeCells>
  <conditionalFormatting sqref="E16:AH163">
    <cfRule type="cellIs" dxfId="65" priority="362" operator="equal">
      <formula>"RTT"</formula>
    </cfRule>
    <cfRule type="cellIs" dxfId="64" priority="363" operator="equal">
      <formula>"M"</formula>
    </cfRule>
    <cfRule type="cellIs" dxfId="63" priority="364" operator="equal">
      <formula>"O"</formula>
    </cfRule>
    <cfRule type="cellIs" dxfId="62" priority="365" operator="equal">
      <formula>"N"</formula>
    </cfRule>
    <cfRule type="cellIs" dxfId="61" priority="366" operator="equal">
      <formula>"J"</formula>
    </cfRule>
    <cfRule type="cellIs" dxfId="60" priority="367" stopIfTrue="1" operator="equal">
      <formula>"SJ"</formula>
    </cfRule>
  </conditionalFormatting>
  <conditionalFormatting sqref="E15:AH15">
    <cfRule type="cellIs" dxfId="59" priority="356" operator="equal">
      <formula>"RTT"</formula>
    </cfRule>
    <cfRule type="cellIs" dxfId="58" priority="357" operator="equal">
      <formula>"M"</formula>
    </cfRule>
    <cfRule type="cellIs" dxfId="57" priority="358" operator="equal">
      <formula>"O"</formula>
    </cfRule>
    <cfRule type="cellIs" dxfId="56" priority="359" operator="equal">
      <formula>"N"</formula>
    </cfRule>
    <cfRule type="cellIs" dxfId="55" priority="360" operator="equal">
      <formula>"J"</formula>
    </cfRule>
    <cfRule type="cellIs" dxfId="54" priority="361" stopIfTrue="1" operator="equal">
      <formula>"SJ"</formula>
    </cfRule>
  </conditionalFormatting>
  <conditionalFormatting sqref="D16:D163">
    <cfRule type="cellIs" dxfId="53" priority="349" operator="equal">
      <formula>"RTT"</formula>
    </cfRule>
    <cfRule type="cellIs" dxfId="52" priority="350" operator="equal">
      <formula>"M"</formula>
    </cfRule>
    <cfRule type="cellIs" dxfId="51" priority="351" operator="equal">
      <formula>"O"</formula>
    </cfRule>
    <cfRule type="cellIs" dxfId="50" priority="352" operator="equal">
      <formula>"N"</formula>
    </cfRule>
    <cfRule type="cellIs" dxfId="49" priority="353" operator="equal">
      <formula>"J"</formula>
    </cfRule>
    <cfRule type="cellIs" dxfId="48" priority="354" stopIfTrue="1" operator="equal">
      <formula>"SJ"</formula>
    </cfRule>
  </conditionalFormatting>
  <conditionalFormatting sqref="D15">
    <cfRule type="cellIs" dxfId="47" priority="343" operator="equal">
      <formula>"RTT"</formula>
    </cfRule>
    <cfRule type="cellIs" dxfId="46" priority="344" operator="equal">
      <formula>"M"</formula>
    </cfRule>
    <cfRule type="cellIs" dxfId="45" priority="345" operator="equal">
      <formula>"O"</formula>
    </cfRule>
    <cfRule type="cellIs" dxfId="44" priority="346" operator="equal">
      <formula>"N"</formula>
    </cfRule>
    <cfRule type="cellIs" dxfId="43" priority="347" operator="equal">
      <formula>"J"</formula>
    </cfRule>
    <cfRule type="cellIs" dxfId="42" priority="348" stopIfTrue="1" operator="equal">
      <formula>"SJ"</formula>
    </cfRule>
  </conditionalFormatting>
  <conditionalFormatting sqref="N8">
    <cfRule type="cellIs" dxfId="41" priority="1" operator="equal">
      <formula>"R"</formula>
    </cfRule>
  </conditionalFormatting>
  <conditionalFormatting sqref="D13:AH14 D9:AH11 D8:M8 O8:AH8">
    <cfRule type="cellIs" dxfId="40" priority="9" operator="equal">
      <formula>"R"</formula>
    </cfRule>
  </conditionalFormatting>
  <conditionalFormatting sqref="E9:AE11 AG9:AG11 E13:AE14 AG13:AG14">
    <cfRule type="cellIs" dxfId="39" priority="29" operator="equal">
      <formula>"RTT"</formula>
    </cfRule>
    <cfRule type="cellIs" dxfId="38" priority="30" operator="equal">
      <formula>"M"</formula>
    </cfRule>
    <cfRule type="cellIs" dxfId="37" priority="31" operator="equal">
      <formula>"O"</formula>
    </cfRule>
    <cfRule type="cellIs" dxfId="36" priority="32" operator="equal">
      <formula>"N"</formula>
    </cfRule>
    <cfRule type="cellIs" dxfId="35" priority="33" operator="equal">
      <formula>"J"</formula>
    </cfRule>
    <cfRule type="cellIs" dxfId="34" priority="34" stopIfTrue="1" operator="equal">
      <formula>"SJ"</formula>
    </cfRule>
  </conditionalFormatting>
  <conditionalFormatting sqref="N8">
    <cfRule type="cellIs" dxfId="33" priority="3" operator="equal">
      <formula>"RTT"</formula>
    </cfRule>
    <cfRule type="cellIs" dxfId="32" priority="4" operator="equal">
      <formula>"M"</formula>
    </cfRule>
    <cfRule type="cellIs" dxfId="31" priority="5" operator="equal">
      <formula>"O"</formula>
    </cfRule>
    <cfRule type="cellIs" dxfId="30" priority="6" operator="equal">
      <formula>"N"</formula>
    </cfRule>
    <cfRule type="cellIs" dxfId="29" priority="7" operator="equal">
      <formula>"J"</formula>
    </cfRule>
    <cfRule type="cellIs" dxfId="28" priority="8" stopIfTrue="1" operator="equal">
      <formula>"SJ"</formula>
    </cfRule>
  </conditionalFormatting>
  <conditionalFormatting sqref="G8:M8 O8:AH8">
    <cfRule type="cellIs" dxfId="27" priority="35" operator="equal">
      <formula>"RTT"</formula>
    </cfRule>
    <cfRule type="cellIs" dxfId="26" priority="36" operator="equal">
      <formula>"M"</formula>
    </cfRule>
    <cfRule type="cellIs" dxfId="25" priority="37" operator="equal">
      <formula>"O"</formula>
    </cfRule>
    <cfRule type="cellIs" dxfId="24" priority="38" operator="equal">
      <formula>"N"</formula>
    </cfRule>
    <cfRule type="cellIs" dxfId="23" priority="39" operator="equal">
      <formula>"J"</formula>
    </cfRule>
    <cfRule type="cellIs" dxfId="22" priority="40" stopIfTrue="1" operator="equal">
      <formula>"SJ"</formula>
    </cfRule>
  </conditionalFormatting>
  <conditionalFormatting sqref="D5:AH6 E8:M8 P8:AH8 D13:AH14 E9:AH11 D8:D11">
    <cfRule type="expression" dxfId="21" priority="28">
      <formula>WEEKDAY(D$6,2)&gt;5</formula>
    </cfRule>
  </conditionalFormatting>
  <conditionalFormatting sqref="D5:AH5">
    <cfRule type="cellIs" dxfId="20" priority="10" operator="equal">
      <formula>"RTT"</formula>
    </cfRule>
    <cfRule type="cellIs" dxfId="19" priority="11" operator="equal">
      <formula>"M"</formula>
    </cfRule>
    <cfRule type="cellIs" dxfId="18" priority="12" operator="equal">
      <formula>"O"</formula>
    </cfRule>
    <cfRule type="cellIs" dxfId="17" priority="13" operator="equal">
      <formula>"N"</formula>
    </cfRule>
    <cfRule type="cellIs" dxfId="16" priority="14" operator="equal">
      <formula>"J"</formula>
    </cfRule>
    <cfRule type="cellIs" dxfId="15" priority="15" stopIfTrue="1" operator="equal">
      <formula>"SJ"</formula>
    </cfRule>
  </conditionalFormatting>
  <conditionalFormatting sqref="D8:F8 AF8:AH8">
    <cfRule type="cellIs" dxfId="14" priority="22" operator="equal">
      <formula>"RTT"</formula>
    </cfRule>
    <cfRule type="cellIs" dxfId="13" priority="23" operator="equal">
      <formula>"M"</formula>
    </cfRule>
    <cfRule type="cellIs" dxfId="12" priority="24" operator="equal">
      <formula>"O"</formula>
    </cfRule>
    <cfRule type="cellIs" dxfId="11" priority="25" operator="equal">
      <formula>"N"</formula>
    </cfRule>
    <cfRule type="cellIs" dxfId="10" priority="26" operator="equal">
      <formula>"J"</formula>
    </cfRule>
    <cfRule type="cellIs" dxfId="9" priority="27" stopIfTrue="1" operator="equal">
      <formula>"SJ"</formula>
    </cfRule>
  </conditionalFormatting>
  <conditionalFormatting sqref="D9:D11 AH9:AH11 AF9:AF11 E13:F13 AG13 D13:D14 AH13:AH14 AF13:AF14">
    <cfRule type="cellIs" dxfId="8" priority="16" operator="equal">
      <formula>"RTT"</formula>
    </cfRule>
    <cfRule type="cellIs" dxfId="7" priority="17" operator="equal">
      <formula>"M"</formula>
    </cfRule>
    <cfRule type="cellIs" dxfId="6" priority="18" operator="equal">
      <formula>"O"</formula>
    </cfRule>
    <cfRule type="cellIs" dxfId="5" priority="19" operator="equal">
      <formula>"N"</formula>
    </cfRule>
    <cfRule type="cellIs" dxfId="4" priority="20" operator="equal">
      <formula>"J"</formula>
    </cfRule>
    <cfRule type="cellIs" dxfId="3" priority="21" stopIfTrue="1" operator="equal">
      <formula>"SJ"</formula>
    </cfRule>
  </conditionalFormatting>
  <conditionalFormatting sqref="O8">
    <cfRule type="expression" dxfId="2" priority="41">
      <formula>WEEKDAY(N$6,2)&gt;5</formula>
    </cfRule>
  </conditionalFormatting>
  <conditionalFormatting sqref="N8">
    <cfRule type="expression" dxfId="1" priority="2">
      <formula>WEEKDAY(N$6,2)&gt;5</formula>
    </cfRule>
  </conditionalFormatting>
  <dataValidations count="1">
    <dataValidation type="list" allowBlank="1" showInputMessage="1" showErrorMessage="1" sqref="D8:AH14">
      <formula1>$AR$8:$AR$14</formula1>
    </dataValidation>
  </dataValidations>
  <hyperlinks>
    <hyperlink ref="O2" location="MENU!A1" display="MENU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1:M14"/>
  <sheetViews>
    <sheetView workbookViewId="0">
      <selection activeCell="L11" sqref="L11"/>
    </sheetView>
  </sheetViews>
  <sheetFormatPr baseColWidth="10" defaultRowHeight="15" x14ac:dyDescent="0.25"/>
  <cols>
    <col min="1" max="1" width="5.28515625" customWidth="1"/>
    <col min="2" max="2" width="4.28515625" customWidth="1"/>
    <col min="3" max="3" width="15.7109375" customWidth="1"/>
    <col min="11" max="11" width="12.7109375" customWidth="1"/>
    <col min="12" max="12" width="11.5703125" customWidth="1"/>
  </cols>
  <sheetData>
    <row r="1" spans="3:13" ht="15.75" thickBot="1" x14ac:dyDescent="0.3"/>
    <row r="2" spans="3:13" ht="27" thickBot="1" x14ac:dyDescent="0.3">
      <c r="C2" s="39">
        <f xml:space="preserve"> Exercice</f>
        <v>2017</v>
      </c>
      <c r="G2" s="50" t="s">
        <v>12</v>
      </c>
      <c r="H2" s="51"/>
      <c r="I2" s="51"/>
      <c r="J2" s="52"/>
    </row>
    <row r="4" spans="3:13" ht="15.75" thickBot="1" x14ac:dyDescent="0.3"/>
    <row r="5" spans="3:13" ht="40.5" customHeight="1" x14ac:dyDescent="0.25">
      <c r="C5" s="55" t="s">
        <v>26</v>
      </c>
      <c r="D5" s="57" t="s">
        <v>15</v>
      </c>
      <c r="E5" s="57" t="s">
        <v>16</v>
      </c>
      <c r="F5" s="57" t="s">
        <v>17</v>
      </c>
      <c r="G5" s="57" t="s">
        <v>18</v>
      </c>
      <c r="H5" s="57" t="s">
        <v>19</v>
      </c>
      <c r="I5" s="57" t="s">
        <v>33</v>
      </c>
      <c r="J5" s="57" t="s">
        <v>20</v>
      </c>
      <c r="K5" s="59" t="s">
        <v>37</v>
      </c>
      <c r="L5" s="59" t="s">
        <v>38</v>
      </c>
      <c r="M5" s="59" t="s">
        <v>36</v>
      </c>
    </row>
    <row r="6" spans="3:13" ht="30" customHeight="1" thickBot="1" x14ac:dyDescent="0.3">
      <c r="C6" s="56"/>
      <c r="D6" s="58"/>
      <c r="E6" s="58"/>
      <c r="F6" s="58"/>
      <c r="G6" s="58"/>
      <c r="H6" s="58"/>
      <c r="I6" s="58"/>
      <c r="J6" s="58"/>
      <c r="K6" s="58"/>
      <c r="L6" s="58"/>
      <c r="M6" s="58"/>
    </row>
    <row r="7" spans="3:13" ht="27.95" customHeight="1" x14ac:dyDescent="0.25">
      <c r="C7" s="11"/>
    </row>
    <row r="8" spans="3:13" ht="27.95" customHeight="1" x14ac:dyDescent="0.25">
      <c r="C8" s="30" t="s">
        <v>32</v>
      </c>
      <c r="D8" s="5">
        <f>Janvier!AJ8+Février!AJ8+Mars!AJ8+Avril!AJ8+Mai!AJ8+Juin!AJ8+Juillet!AJ8+Aout!AJ8+Septembre!AJ8+Octobre!AJ8+Novembre!AJ8+Décembre!AJ8</f>
        <v>0</v>
      </c>
      <c r="E8" s="5">
        <f>Janvier!AK8+Février!AK8+Mars!AK8+Avril!AK8+Mai!AK8+Juin!AK8+Juillet!AK8+Aout!AK8+Septembre!AK8+Octobre!AK8+Novembre!AK8+Décembre!AK8</f>
        <v>0</v>
      </c>
      <c r="F8" s="5">
        <f>Janvier!AL8+Février!AL8+Mars!AL8+Avril!AL8+Mai!AL8+Juin!AL8+Juillet!AL8+Aout!AL8+Septembre!AL8+Octobre!AL8+Novembre!AL8+Décembre!AL8</f>
        <v>0</v>
      </c>
      <c r="G8" s="5">
        <f>Janvier!AM8+Février!AM8+Mars!AM8+Avril!AM8+Mai!AM8+Juin!AM8+Juillet!AM8+Aout!AM8+Septembre!AM8+Octobre!AM8+Novembre!AM8+Décembre!AM8</f>
        <v>0</v>
      </c>
      <c r="H8" s="5">
        <f>Janvier!AN8+Février!AN8+Mars!AN8+Avril!AN8+Mai!AN8+Juin!AN8+Juillet!AN8+Aout!AN8+Septembre!AN8+Octobre!AN8+Novembre!AN8+Décembre!AN8</f>
        <v>0</v>
      </c>
      <c r="I8" s="5">
        <f>Janvier!AO8+Février!AO8+Mars!AO8+Avril!AO8+Mai!AO8+Juin!AO8+Juillet!AO8+Aout!AO8+Septembre!AO8+Octobre!AO8+Novembre!AO8+Décembre!AO8</f>
        <v>0</v>
      </c>
      <c r="J8" s="5">
        <f>Janvier!AP8+Février!AP8+Mars!AP8+Avril!AP8+Mai!AP8+Juin!AP8+Juillet!AP8+Aout!AP8+Septembre!AP8+Octobre!AP8+Novembre!AP8+Décembre!AP8</f>
        <v>0</v>
      </c>
      <c r="K8" s="31"/>
      <c r="L8" s="31"/>
      <c r="M8" s="31"/>
    </row>
    <row r="9" spans="3:13" ht="27.95" customHeight="1" x14ac:dyDescent="0.25">
      <c r="C9" s="30" t="s">
        <v>27</v>
      </c>
      <c r="D9" s="5">
        <f>Janvier!AJ9+Février!AJ9+Mars!AJ9+Avril!AJ9+Mai!AJ9+Juin!AJ9+Juillet!AJ9+Aout!AJ9+Septembre!AJ9+Octobre!AJ9+Novembre!AJ9+Décembre!AJ9</f>
        <v>0</v>
      </c>
      <c r="E9" s="5">
        <f>Janvier!AK9+Février!AK9+Mars!AK9+Avril!AK9+Mai!AK9+Juin!AK9+Juillet!AK9+Aout!AK9+Septembre!AK9+Octobre!AK9+Novembre!AK9+Décembre!AK9</f>
        <v>0</v>
      </c>
      <c r="F9" s="5">
        <f>Janvier!AL9+Février!AL9+Mars!AL9+Avril!AL9+Mai!AL9+Juin!AL9+Juillet!AL9+Aout!AL9+Septembre!AL9+Octobre!AL9+Novembre!AL9+Décembre!AL9</f>
        <v>0</v>
      </c>
      <c r="G9" s="5">
        <f>Janvier!AM9+Février!AM9+Mars!AM9+Avril!AM9+Mai!AM9+Juin!AM9+Juillet!AM9+Aout!AM9+Septembre!AM9+Octobre!AM9+Novembre!AM9+Décembre!AM9</f>
        <v>0</v>
      </c>
      <c r="H9" s="5">
        <f>Janvier!AN9+Février!AN9+Mars!AN9+Avril!AN9+Mai!AN9+Juin!AN9+Juillet!AN9+Aout!AN9+Septembre!AN9+Octobre!AN9+Novembre!AN9+Décembre!AN9</f>
        <v>0</v>
      </c>
      <c r="I9" s="5">
        <f>Janvier!AO9+Février!AO9+Mars!AO9+Avril!AO9+Mai!AO9+Juin!AO9+Juillet!AO9+Aout!AO9+Septembre!AO9+Octobre!AO9+Novembre!AO9+Décembre!AO9</f>
        <v>0</v>
      </c>
      <c r="J9" s="5">
        <f>Janvier!AP9+Février!AP9+Mars!AP9+Avril!AP9+Mai!AP9+Juin!AP9+Juillet!AP9+Aout!AP9+Septembre!AP9+Octobre!AP9+Novembre!AP9+Décembre!AP9</f>
        <v>0</v>
      </c>
      <c r="K9" s="31"/>
      <c r="L9" s="31"/>
      <c r="M9" s="31"/>
    </row>
    <row r="10" spans="3:13" ht="27.95" customHeight="1" x14ac:dyDescent="0.25">
      <c r="C10" s="30" t="s">
        <v>28</v>
      </c>
      <c r="D10" s="5">
        <f>Janvier!AJ10+Février!AJ10+Mars!AJ10+Avril!AJ10+Mai!AJ10+Juin!AJ10+Juillet!AJ10+Aout!AJ10+Septembre!AJ10+Octobre!AJ10+Novembre!AJ10+Décembre!AJ10</f>
        <v>0</v>
      </c>
      <c r="E10" s="5">
        <f>Janvier!AK10+Février!AK10+Mars!AK10+Avril!AK10+Mai!AK10+Juin!AK10+Juillet!AK10+Aout!AK10+Septembre!AK10+Octobre!AK10+Novembre!AK10+Décembre!AK10</f>
        <v>0</v>
      </c>
      <c r="F10" s="5">
        <f>Janvier!AL10+Février!AL10+Mars!AL10+Avril!AL10+Mai!AL10+Juin!AL10+Juillet!AL10+Aout!AL10+Septembre!AL10+Octobre!AL10+Novembre!AL10+Décembre!AL10</f>
        <v>0</v>
      </c>
      <c r="G10" s="5">
        <f>Janvier!AM10+Février!AM10+Mars!AM10+Avril!AM10+Mai!AM10+Juin!AM10+Juillet!AM10+Aout!AM10+Septembre!AM10+Octobre!AM10+Novembre!AM10+Décembre!AM10</f>
        <v>0</v>
      </c>
      <c r="H10" s="5">
        <f>Janvier!AN10+Février!AN10+Mars!AN10+Avril!AN10+Mai!AN10+Juin!AN10+Juillet!AN10+Aout!AN10+Septembre!AN10+Octobre!AN10+Novembre!AN10+Décembre!AN10</f>
        <v>0</v>
      </c>
      <c r="I10" s="5">
        <f>Janvier!AO10+Février!AO10+Mars!AO10+Avril!AO10+Mai!AO10+Juin!AO10+Juillet!AO10+Aout!AO10+Septembre!AO10+Octobre!AO10+Novembre!AO10+Décembre!AO10</f>
        <v>0</v>
      </c>
      <c r="J10" s="5">
        <f>Janvier!AP10+Février!AP10+Mars!AP10+Avril!AP10+Mai!AP10+Juin!AP10+Juillet!AP10+Aout!AP10+Septembre!AP10+Octobre!AP10+Novembre!AP10+Décembre!AP10</f>
        <v>0</v>
      </c>
      <c r="K10" s="31"/>
      <c r="L10" s="31"/>
      <c r="M10" s="31"/>
    </row>
    <row r="11" spans="3:13" ht="27.95" customHeight="1" x14ac:dyDescent="0.25">
      <c r="C11" s="30" t="s">
        <v>29</v>
      </c>
      <c r="D11" s="5">
        <f>Janvier!AJ11+Février!AJ11+Mars!AJ11+Avril!AJ11+Mai!AJ11+Juin!AJ11+Juillet!AJ11+Aout!AJ11+Septembre!AJ11+Octobre!AJ11+Novembre!AJ11+Décembre!AJ11</f>
        <v>0</v>
      </c>
      <c r="E11" s="5">
        <f>Janvier!AK11+Février!AK11+Mars!AK11+Avril!AK11+Mai!AK11+Juin!AK11+Juillet!AK11+Aout!AK11+Septembre!AK11+Octobre!AK11+Novembre!AK11+Décembre!AK11</f>
        <v>0</v>
      </c>
      <c r="F11" s="5">
        <f>Janvier!AL11+Février!AL11+Mars!AL11+Avril!AL11+Mai!AL11+Juin!AL11+Juillet!AL11+Aout!AL11+Septembre!AL11+Octobre!AL11+Novembre!AL11+Décembre!AL11</f>
        <v>0</v>
      </c>
      <c r="G11" s="5">
        <f>Janvier!AM11+Février!AM11+Mars!AM11+Avril!AM11+Mai!AM11+Juin!AM11+Juillet!AM11+Aout!AM11+Septembre!AM11+Octobre!AM11+Novembre!AM11+Décembre!AM11</f>
        <v>0</v>
      </c>
      <c r="H11" s="5">
        <f>Janvier!AN11+Février!AN11+Mars!AN11+Avril!AN11+Mai!AN11+Juin!AN11+Juillet!AN11+Aout!AN11+Septembre!AN11+Octobre!AN11+Novembre!AN11+Décembre!AN11</f>
        <v>0</v>
      </c>
      <c r="I11" s="5">
        <f>Janvier!AO11+Février!AO11+Mars!AO11+Avril!AO11+Mai!AO11+Juin!AO11+Juillet!AO11+Aout!AO11+Septembre!AO11+Octobre!AO11+Novembre!AO11+Décembre!AO11</f>
        <v>0</v>
      </c>
      <c r="J11" s="5">
        <f>Janvier!AP11+Février!AP11+Mars!AP11+Avril!AP11+Mai!AP11+Juin!AP11+Juillet!AP11+Aout!AP11+Septembre!AP11+Octobre!AP11+Novembre!AP11+Décembre!AP11</f>
        <v>0</v>
      </c>
      <c r="K11" s="31"/>
      <c r="L11" s="31"/>
      <c r="M11" s="31"/>
    </row>
    <row r="12" spans="3:13" ht="27.95" customHeight="1" x14ac:dyDescent="0.25">
      <c r="C12" s="33"/>
      <c r="D12" s="34"/>
      <c r="E12" s="34"/>
      <c r="F12" s="34"/>
      <c r="G12" s="34"/>
      <c r="H12" s="34"/>
      <c r="I12" s="34"/>
      <c r="J12" s="34"/>
      <c r="K12" s="35"/>
      <c r="L12" s="32"/>
      <c r="M12" s="32"/>
    </row>
    <row r="13" spans="3:13" ht="27.95" customHeight="1" x14ac:dyDescent="0.25">
      <c r="C13" s="30" t="s">
        <v>30</v>
      </c>
      <c r="D13" s="5">
        <f>Janvier!AJ13+Février!AJ13+Mars!AJ13+Avril!AJ13+Mai!AJ13+Juin!AJ13+Juillet!AJ13+Aout!AJ13+Septembre!AJ13+Octobre!AJ13+Novembre!AJ13+Décembre!AJ13</f>
        <v>0</v>
      </c>
      <c r="E13" s="5">
        <f>Janvier!AK13+Février!AK13+Mars!AK13+Avril!AK13+Mai!AK13+Juin!AK13+Juillet!AK13+Aout!AK13+Septembre!AK13+Octobre!AK13+Novembre!AK13+Décembre!AK13</f>
        <v>0</v>
      </c>
      <c r="F13" s="5">
        <f>Janvier!AL13+Février!AL13+Mars!AL13+Avril!AL13+Mai!AL13+Juin!AL13+Juillet!AL13+Aout!AL13+Septembre!AL13+Octobre!AL13+Novembre!AL13+Décembre!AL13</f>
        <v>0</v>
      </c>
      <c r="G13" s="5">
        <f>Janvier!AM13+Février!AM13+Mars!AM13+Avril!AM13+Mai!AM13+Juin!AM13+Juillet!AM13+Aout!AM13+Septembre!AM13+Octobre!AM13+Novembre!AM13+Décembre!AM13</f>
        <v>0</v>
      </c>
      <c r="H13" s="5">
        <f>Janvier!AN13+Février!AN13+Mars!AN13+Avril!AN13+Mai!AN13+Juin!AN13+Juillet!AN13+Aout!AN13+Septembre!AN13+Octobre!AN13+Novembre!AN13+Décembre!AN13</f>
        <v>0</v>
      </c>
      <c r="I13" s="5">
        <f>Janvier!AO13+Février!AO13+Mars!AO13+Avril!AO13+Mai!AO13+Juin!AO13+Juillet!AO13+Aout!AO13+Septembre!AO13+Octobre!AO13+Novembre!AO13+Décembre!AO13</f>
        <v>0</v>
      </c>
      <c r="J13" s="5">
        <f>Janvier!AP13+Février!AP13+Mars!AP13+Avril!AP13+Mai!AP13+Juin!AP13+Juillet!AP13+Aout!AP13+Septembre!AP13+Octobre!AP13+Novembre!AP13+Décembre!AP13</f>
        <v>0</v>
      </c>
      <c r="K13" s="31"/>
      <c r="L13" s="31"/>
      <c r="M13" s="31"/>
    </row>
    <row r="14" spans="3:13" ht="27.95" customHeight="1" x14ac:dyDescent="0.25">
      <c r="C14" s="30" t="s">
        <v>31</v>
      </c>
      <c r="D14" s="5">
        <f>Janvier!AJ14+Février!AJ14+Mars!AJ14+Avril!AJ14+Mai!AJ14+Juin!AJ14+Juillet!AJ14+Aout!AJ14+Septembre!AJ14+Octobre!AJ14+Novembre!AJ14+Décembre!AJ14</f>
        <v>0</v>
      </c>
      <c r="E14" s="5">
        <f>Janvier!AK14+Février!AK14+Mars!AK14+Avril!AK14+Mai!AK14+Juin!AK14+Juillet!AK14+Aout!AK14+Septembre!AK14+Octobre!AK14+Novembre!AK14+Décembre!AK14</f>
        <v>0</v>
      </c>
      <c r="F14" s="5">
        <f>Janvier!AL14+Février!AL14+Mars!AL14+Avril!AL14+Mai!AL14+Juin!AL14+Juillet!AL14+Aout!AL14+Septembre!AL14+Octobre!AL14+Novembre!AL14+Décembre!AL14</f>
        <v>0</v>
      </c>
      <c r="G14" s="5">
        <f>Janvier!AM14+Février!AM14+Mars!AM14+Avril!AM14+Mai!AM14+Juin!AM14+Juillet!AM14+Aout!AM14+Septembre!AM14+Octobre!AM14+Novembre!AM14+Décembre!AM14</f>
        <v>0</v>
      </c>
      <c r="H14" s="5">
        <f>Janvier!AN14+Février!AN14+Mars!AN14+Avril!AN14+Mai!AN14+Juin!AN14+Juillet!AN14+Aout!AN14+Septembre!AN14+Octobre!AN14+Novembre!AN14+Décembre!AN14</f>
        <v>0</v>
      </c>
      <c r="I14" s="5">
        <f>Janvier!AO14+Février!AO14+Mars!AO14+Avril!AO14+Mai!AO14+Juin!AO14+Juillet!AO14+Aout!AO14+Septembre!AO14+Octobre!AO14+Novembre!AO14+Décembre!AO14</f>
        <v>0</v>
      </c>
      <c r="J14" s="5">
        <f>Janvier!AP14+Février!AP14+Mars!AP14+Avril!AP14+Mai!AP14+Juin!AP14+Juillet!AP14+Aout!AP14+Septembre!AP14+Octobre!AP14+Novembre!AP14+Décembre!AP14</f>
        <v>0</v>
      </c>
      <c r="K14" s="31"/>
      <c r="L14" s="31"/>
      <c r="M14" s="31"/>
    </row>
  </sheetData>
  <mergeCells count="12">
    <mergeCell ref="K5:K6"/>
    <mergeCell ref="L5:L6"/>
    <mergeCell ref="M5:M6"/>
    <mergeCell ref="G2:J2"/>
    <mergeCell ref="C5:C6"/>
    <mergeCell ref="D5:D6"/>
    <mergeCell ref="E5:E6"/>
    <mergeCell ref="F5:F6"/>
    <mergeCell ref="G5:G6"/>
    <mergeCell ref="H5:H6"/>
    <mergeCell ref="I5:I6"/>
    <mergeCell ref="J5:J6"/>
  </mergeCells>
  <hyperlinks>
    <hyperlink ref="G2" location="MENU!A1" display="MENU"/>
  </hyperlinks>
  <pageMargins left="0.11811023622047245" right="0.11811023622047245" top="0.74803149606299213" bottom="0.74803149606299213" header="0.31496062992125984" footer="0.31496062992125984"/>
  <pageSetup paperSize="9" orientation="landscape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MENU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CUMUL ANNÉE</vt:lpstr>
      <vt:lpstr>Avril</vt:lpstr>
      <vt:lpstr>Exercice</vt:lpstr>
      <vt:lpstr>Service</vt:lpstr>
      <vt:lpstr>SJ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Guillebaud</dc:creator>
  <cp:lastModifiedBy>Eric Guillebaud</cp:lastModifiedBy>
  <cp:lastPrinted>2017-10-08T15:14:02Z</cp:lastPrinted>
  <dcterms:created xsi:type="dcterms:W3CDTF">2017-10-06T12:12:56Z</dcterms:created>
  <dcterms:modified xsi:type="dcterms:W3CDTF">2017-10-09T12:18:01Z</dcterms:modified>
</cp:coreProperties>
</file>