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5200" windowHeight="12570"/>
  </bookViews>
  <sheets>
    <sheet name="Planning" sheetId="2" r:id="rId1"/>
    <sheet name="Liste déroulante" sheetId="3" r:id="rId2"/>
  </sheets>
  <definedNames>
    <definedName name="_xlnm._FilterDatabase" localSheetId="0" hidden="1">Planning!$B$3:$K$20</definedName>
    <definedName name="Àladernièreligne">MAX(MATCH(9.99E+307,Planning!$B:$B),MATCH(REPT("z",255),Planning!$B:$B))</definedName>
    <definedName name="cettecolonne">Planning!A$4:INDEX(Planning!A:A,Àladernièreligne,1)</definedName>
    <definedName name="Cetteligne">Planning!$C1:$L1</definedName>
    <definedName name="Début">Planning!$I$2</definedName>
    <definedName name="Déposants">'Liste déroulante'!$A$2:$A$14</definedName>
    <definedName name="Heuredujour">TIME(HOUR(NOW()),MINUTE(NOW()),SECOND(NOW()))</definedName>
    <definedName name="Heures">tblHoraires[HEURE]</definedName>
    <definedName name="_xlnm.Print_Titles" localSheetId="0">Planning!$3:$3</definedName>
    <definedName name="Intervalleminutes">Planning!$L$2</definedName>
    <definedName name="jourdelasemaine">CHOOSE(WEEKDAY(TODAY()),"Dimanche","Lundi","Mardi","Mercredi","Jeudi","Vendredi","Samedi")</definedName>
    <definedName name="Slicer_HEURE">#N/A</definedName>
    <definedName name="texteminutes">Planning!$K$2</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Lst>
</workbook>
</file>

<file path=xl/calcChain.xml><?xml version="1.0" encoding="utf-8"?>
<calcChain xmlns="http://schemas.openxmlformats.org/spreadsheetml/2006/main">
  <c r="L2" i="2" l="1"/>
  <c r="B4" i="2" l="1"/>
  <c r="B5" i="2" l="1"/>
  <c r="B6" i="2" l="1"/>
  <c r="B7" i="2" l="1"/>
  <c r="B8" i="2" s="1"/>
  <c r="B9" i="2" l="1"/>
  <c r="B10" i="2" l="1"/>
  <c r="B11" i="2" l="1"/>
  <c r="B12" i="2" l="1"/>
  <c r="B13" i="2" l="1"/>
  <c r="B14" i="2" l="1"/>
  <c r="B15" i="2" l="1"/>
  <c r="B16" i="2" l="1"/>
  <c r="B17" i="2" l="1"/>
  <c r="B18" i="2" l="1"/>
  <c r="B19" i="2" l="1"/>
  <c r="B20" i="2" s="1"/>
  <c r="G20" i="2" l="1"/>
  <c r="K20" i="2"/>
  <c r="I20" i="2"/>
</calcChain>
</file>

<file path=xl/sharedStrings.xml><?xml version="1.0" encoding="utf-8"?>
<sst xmlns="http://schemas.openxmlformats.org/spreadsheetml/2006/main" count="43" uniqueCount="43">
  <si>
    <t>DÉBUT</t>
  </si>
  <si>
    <t>INTERVALLE DE TEMPS</t>
  </si>
  <si>
    <t>LUNDI</t>
  </si>
  <si>
    <t>MARDI</t>
  </si>
  <si>
    <t>MERCREDI</t>
  </si>
  <si>
    <t>JEUDI</t>
  </si>
  <si>
    <t>VENDREDI</t>
  </si>
  <si>
    <t>HEURE</t>
  </si>
  <si>
    <t xml:space="preserve">Planning Réception </t>
  </si>
  <si>
    <t>DOD</t>
  </si>
  <si>
    <t>Déposant</t>
  </si>
  <si>
    <t>Nom</t>
  </si>
  <si>
    <t>AUC</t>
  </si>
  <si>
    <t>Auchan</t>
  </si>
  <si>
    <t>CMN</t>
  </si>
  <si>
    <t>Centre des Monuments</t>
  </si>
  <si>
    <t>DAY</t>
  </si>
  <si>
    <t>Daucy</t>
  </si>
  <si>
    <t>DIF</t>
  </si>
  <si>
    <t>Differ - ANT</t>
  </si>
  <si>
    <t>Daudin</t>
  </si>
  <si>
    <t>EUR</t>
  </si>
  <si>
    <t>Europac</t>
  </si>
  <si>
    <t>FIG</t>
  </si>
  <si>
    <t>FIGAROL</t>
  </si>
  <si>
    <t>GEM</t>
  </si>
  <si>
    <t>GEMALTO</t>
  </si>
  <si>
    <t>HCO</t>
  </si>
  <si>
    <t>Histoires &amp; Collections</t>
  </si>
  <si>
    <t>IDI</t>
  </si>
  <si>
    <t>IDI Composites</t>
  </si>
  <si>
    <t>MAR</t>
  </si>
  <si>
    <t>Marco Polo Foods</t>
  </si>
  <si>
    <t>SIR</t>
  </si>
  <si>
    <t>Sologne Inter Routag</t>
  </si>
  <si>
    <t>TIO</t>
  </si>
  <si>
    <t>Thiolal</t>
  </si>
  <si>
    <t>30 MIN</t>
  </si>
  <si>
    <t>Palettes</t>
  </si>
  <si>
    <t>Palettes2</t>
  </si>
  <si>
    <t>Palettes3</t>
  </si>
  <si>
    <t>Palettes4</t>
  </si>
  <si>
    <t>Palettes5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</si>
</sst>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h:mm;@"/>
  </numFmts>
  <fonts count="13" x14ac:knownFonts="1">
    <font>
      <sz val="9"/>
      <color theme="1" tint="0.34998626667073579"/>
      <name val="Arial"/>
      <family val="2"/>
      <scheme val="minor"/>
    </font>
    <font>
      <sz val="10"/>
      <color theme="0"/>
      <name val="Arial"/>
      <family val="2"/>
      <scheme val="major"/>
    </font>
    <font>
      <sz val="10"/>
      <color theme="1" tint="0.249977111117893"/>
      <name val="Arial"/>
      <family val="2"/>
      <scheme val="major"/>
    </font>
    <font>
      <b/>
      <sz val="26"/>
      <color theme="0"/>
      <name val="Arial"/>
      <family val="2"/>
      <scheme val="major"/>
    </font>
    <font>
      <b/>
      <sz val="14"/>
      <color theme="5"/>
      <name val="Arial"/>
      <family val="2"/>
      <scheme val="minor"/>
    </font>
    <font>
      <b/>
      <sz val="8"/>
      <color theme="0"/>
      <name val="Arial"/>
      <family val="2"/>
      <scheme val="major"/>
    </font>
    <font>
      <sz val="8"/>
      <color theme="1" tint="0.34998626667073579"/>
      <name val="Arial"/>
      <family val="2"/>
      <scheme val="major"/>
    </font>
    <font>
      <sz val="8"/>
      <color theme="0"/>
      <name val="Arial"/>
      <family val="2"/>
      <scheme val="major"/>
    </font>
    <font>
      <b/>
      <sz val="9"/>
      <color theme="0"/>
      <name val="Arial"/>
      <family val="2"/>
      <scheme val="major"/>
    </font>
    <font>
      <b/>
      <sz val="8"/>
      <name val="Arial"/>
      <family val="2"/>
      <scheme val="minor"/>
    </font>
    <font>
      <sz val="9"/>
      <name val="Arial"/>
      <family val="2"/>
      <scheme val="minor"/>
    </font>
    <font>
      <strike/>
      <outline/>
      <shadow/>
      <sz val="9"/>
      <color theme="1"/>
      <name val="Arial"/>
      <scheme val="minor"/>
    </font>
    <font>
      <b/>
      <sz val="9"/>
      <name val="Arial"/>
      <family val="2"/>
      <scheme val="minor"/>
    </font>
  </fonts>
  <fills count="18">
    <fill>
      <patternFill patternType="none"/>
    </fill>
    <fill>
      <patternFill patternType="gray125"/>
    </fill>
    <fill>
      <patternFill patternType="solid">
        <fgColor theme="1" tint="0.249977111117893"/>
        <bgColor indexed="64"/>
      </patternFill>
    </fill>
    <fill>
      <patternFill patternType="solid">
        <fgColor theme="1" tint="0.24994659260841701"/>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7030A0"/>
        <bgColor indexed="64"/>
      </patternFill>
    </fill>
    <fill>
      <patternFill patternType="solid">
        <fgColor theme="8" tint="0.59999389629810485"/>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
      <patternFill patternType="solid">
        <fgColor rgb="FF00B050"/>
        <bgColor indexed="64"/>
      </patternFill>
    </fill>
    <fill>
      <patternFill patternType="solid">
        <fgColor rgb="FF00B0F0"/>
        <bgColor indexed="64"/>
      </patternFill>
    </fill>
  </fills>
  <borders count="1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style="thin">
        <color theme="0"/>
      </right>
      <top style="thin">
        <color theme="0"/>
      </top>
      <bottom/>
      <diagonal/>
    </border>
    <border>
      <left/>
      <right style="thin">
        <color theme="0"/>
      </right>
      <top/>
      <bottom style="thin">
        <color theme="0"/>
      </bottom>
      <diagonal/>
    </border>
    <border>
      <left style="thin">
        <color theme="0"/>
      </left>
      <right/>
      <top style="thin">
        <color theme="0"/>
      </top>
      <bottom/>
      <diagonal/>
    </border>
    <border>
      <left style="thin">
        <color theme="0"/>
      </left>
      <right/>
      <top/>
      <bottom style="thin">
        <color theme="0"/>
      </bottom>
      <diagonal/>
    </border>
    <border>
      <left/>
      <right style="thick">
        <color indexed="64"/>
      </right>
      <top/>
      <bottom style="thin">
        <color theme="0" tint="-0.14996795556505021"/>
      </bottom>
      <diagonal/>
    </border>
    <border>
      <left/>
      <right style="thick">
        <color indexed="64"/>
      </right>
      <top/>
      <bottom/>
      <diagonal/>
    </border>
    <border>
      <left/>
      <right style="thick">
        <color indexed="64"/>
      </right>
      <top style="thin">
        <color theme="0" tint="-0.14996795556505021"/>
      </top>
      <bottom style="thin">
        <color theme="0" tint="-0.14996795556505021"/>
      </bottom>
      <diagonal/>
    </border>
    <border>
      <left style="thin">
        <color theme="0"/>
      </left>
      <right style="thick">
        <color indexed="64"/>
      </right>
      <top style="thin">
        <color theme="0"/>
      </top>
      <bottom style="thin">
        <color theme="0"/>
      </bottom>
      <diagonal/>
    </border>
    <border>
      <left/>
      <right style="thick">
        <color indexed="64"/>
      </right>
      <top style="thin">
        <color theme="0" tint="-0.14996795556505021"/>
      </top>
      <bottom/>
      <diagonal/>
    </border>
  </borders>
  <cellStyleXfs count="5">
    <xf numFmtId="0" fontId="0" fillId="0" borderId="0"/>
    <xf numFmtId="0" fontId="3" fillId="3" borderId="1" applyNumberFormat="0" applyProtection="0">
      <alignment horizontal="left" vertical="center" indent="1"/>
    </xf>
    <xf numFmtId="0" fontId="6" fillId="0" borderId="0" applyNumberFormat="0" applyFill="0" applyBorder="0" applyAlignment="0" applyProtection="0"/>
    <xf numFmtId="0" fontId="8" fillId="3" borderId="0" applyNumberFormat="0" applyAlignment="0" applyProtection="0"/>
    <xf numFmtId="0" fontId="7" fillId="3" borderId="0" applyNumberFormat="0" applyBorder="0" applyAlignment="0" applyProtection="0"/>
  </cellStyleXfs>
  <cellXfs count="38">
    <xf numFmtId="0" fontId="0" fillId="0" borderId="0" xfId="0"/>
    <xf numFmtId="0" fontId="0" fillId="0" borderId="0" xfId="0" applyAlignment="1">
      <alignment horizontal="left" vertical="center"/>
    </xf>
    <xf numFmtId="18" fontId="4" fillId="2" borderId="3" xfId="2" applyNumberFormat="1" applyFont="1" applyFill="1" applyBorder="1" applyAlignment="1" applyProtection="1">
      <alignment horizontal="center" vertical="top"/>
      <protection locked="0"/>
    </xf>
    <xf numFmtId="0" fontId="5" fillId="2" borderId="2" xfId="2" applyFont="1" applyFill="1" applyBorder="1" applyAlignment="1">
      <alignment horizontal="center"/>
    </xf>
    <xf numFmtId="0" fontId="7" fillId="3" borderId="0" xfId="4" applyAlignment="1">
      <alignment horizontal="center" vertical="center"/>
    </xf>
    <xf numFmtId="0" fontId="5" fillId="2" borderId="6" xfId="2" applyFont="1" applyFill="1" applyBorder="1" applyAlignment="1">
      <alignment horizontal="center"/>
    </xf>
    <xf numFmtId="0" fontId="1" fillId="2" borderId="8" xfId="0" applyFont="1" applyFill="1" applyBorder="1" applyAlignment="1">
      <alignment horizontal="left" vertical="center"/>
    </xf>
    <xf numFmtId="0" fontId="2" fillId="2" borderId="9" xfId="0" applyFont="1" applyFill="1" applyBorder="1" applyAlignment="1">
      <alignment horizontal="left" vertical="center"/>
    </xf>
    <xf numFmtId="165" fontId="4" fillId="2" borderId="7" xfId="2" applyNumberFormat="1" applyFont="1" applyFill="1" applyBorder="1" applyAlignment="1" applyProtection="1">
      <alignment horizontal="center" vertical="top"/>
      <protection locked="0"/>
    </xf>
    <xf numFmtId="0" fontId="3" fillId="3" borderId="0" xfId="1" applyBorder="1" applyAlignment="1">
      <alignment horizontal="left" vertical="center" indent="1"/>
    </xf>
    <xf numFmtId="165" fontId="9" fillId="0" borderId="4" xfId="0" applyNumberFormat="1" applyFont="1" applyFill="1" applyBorder="1" applyAlignment="1">
      <alignment horizontal="right" vertical="center" indent="1"/>
    </xf>
    <xf numFmtId="165" fontId="9" fillId="0" borderId="5" xfId="0" applyNumberFormat="1" applyFont="1" applyFill="1" applyBorder="1" applyAlignment="1">
      <alignment horizontal="right" vertical="center" indent="1"/>
    </xf>
    <xf numFmtId="164" fontId="10" fillId="0" borderId="4" xfId="0" applyNumberFormat="1" applyFont="1" applyFill="1" applyBorder="1" applyAlignment="1">
      <alignment horizontal="center" vertical="center"/>
    </xf>
    <xf numFmtId="0" fontId="7" fillId="3" borderId="11" xfId="4" applyBorder="1" applyAlignment="1">
      <alignment horizontal="center" vertical="center"/>
    </xf>
    <xf numFmtId="164" fontId="10" fillId="0" borderId="10" xfId="0" applyNumberFormat="1" applyFont="1" applyFill="1" applyBorder="1" applyAlignment="1">
      <alignment horizontal="center" vertical="center"/>
    </xf>
    <xf numFmtId="164" fontId="10" fillId="0" borderId="12" xfId="0" applyNumberFormat="1" applyFont="1" applyFill="1" applyBorder="1" applyAlignment="1">
      <alignment horizontal="center" vertical="center"/>
    </xf>
    <xf numFmtId="164" fontId="10" fillId="4" borderId="4" xfId="0" applyNumberFormat="1" applyFont="1" applyFill="1" applyBorder="1" applyAlignment="1">
      <alignment horizontal="center" vertical="center"/>
    </xf>
    <xf numFmtId="164" fontId="10" fillId="4" borderId="12" xfId="0" applyNumberFormat="1" applyFont="1" applyFill="1" applyBorder="1" applyAlignment="1">
      <alignment horizontal="center" vertical="center"/>
    </xf>
    <xf numFmtId="164" fontId="10" fillId="4" borderId="5" xfId="0" applyNumberFormat="1" applyFont="1" applyFill="1" applyBorder="1" applyAlignment="1">
      <alignment horizontal="center" vertical="center"/>
    </xf>
    <xf numFmtId="0" fontId="7" fillId="3" borderId="13" xfId="4" applyBorder="1" applyAlignment="1">
      <alignment horizontal="center" vertical="center"/>
    </xf>
    <xf numFmtId="164" fontId="11" fillId="0" borderId="10" xfId="0" applyNumberFormat="1" applyFont="1" applyFill="1" applyBorder="1" applyAlignment="1">
      <alignment horizontal="center" vertical="center"/>
    </xf>
    <xf numFmtId="164" fontId="11" fillId="0" borderId="12" xfId="0" applyNumberFormat="1" applyFont="1" applyFill="1" applyBorder="1" applyAlignment="1">
      <alignment horizontal="center" vertical="center"/>
    </xf>
    <xf numFmtId="164" fontId="11" fillId="4" borderId="12" xfId="0" applyNumberFormat="1" applyFont="1" applyFill="1" applyBorder="1" applyAlignment="1">
      <alignment horizontal="center" vertical="center"/>
    </xf>
    <xf numFmtId="164" fontId="11" fillId="4" borderId="14" xfId="0" applyNumberFormat="1" applyFont="1" applyFill="1" applyBorder="1" applyAlignment="1">
      <alignment horizontal="center" vertical="center"/>
    </xf>
    <xf numFmtId="0" fontId="12" fillId="5" borderId="0" xfId="0" applyFont="1" applyFill="1"/>
    <xf numFmtId="0" fontId="12" fillId="6" borderId="0" xfId="0" applyFont="1" applyFill="1"/>
    <xf numFmtId="0" fontId="12" fillId="9" borderId="0" xfId="0" applyFont="1" applyFill="1"/>
    <xf numFmtId="0" fontId="12" fillId="8" borderId="0" xfId="0" applyFont="1" applyFill="1"/>
    <xf numFmtId="0" fontId="12" fillId="10" borderId="0" xfId="0" applyFont="1" applyFill="1"/>
    <xf numFmtId="0" fontId="12" fillId="11" borderId="0" xfId="0" applyFont="1" applyFill="1"/>
    <xf numFmtId="0" fontId="12" fillId="12" borderId="0" xfId="0" applyFont="1" applyFill="1"/>
    <xf numFmtId="0" fontId="12" fillId="13" borderId="0" xfId="0" applyFont="1" applyFill="1"/>
    <xf numFmtId="0" fontId="12" fillId="7" borderId="0" xfId="0" applyFont="1" applyFill="1"/>
    <xf numFmtId="0" fontId="12" fillId="14" borderId="0" xfId="0" applyFont="1" applyFill="1"/>
    <xf numFmtId="0" fontId="12" fillId="15" borderId="0" xfId="0" applyFont="1" applyFill="1"/>
    <xf numFmtId="0" fontId="12" fillId="16" borderId="0" xfId="0" applyFont="1" applyFill="1"/>
    <xf numFmtId="0" fontId="12" fillId="17" borderId="0" xfId="0" applyFont="1" applyFill="1"/>
    <xf numFmtId="0" fontId="3" fillId="3" borderId="0" xfId="1" applyBorder="1" applyAlignment="1">
      <alignment horizontal="left" vertical="center" indent="1"/>
    </xf>
  </cellXfs>
  <cellStyles count="5">
    <cellStyle name="Normal" xfId="0" builtinId="0" customBuiltin="1"/>
    <cellStyle name="Titre 1" xfId="1" builtinId="16" customBuiltin="1"/>
    <cellStyle name="Titre 2" xfId="3" builtinId="17" customBuiltin="1"/>
    <cellStyle name="Titre 3" xfId="4" builtinId="18" customBuiltin="1"/>
    <cellStyle name="Titre 4" xfId="2" builtinId="19" customBuiltin="1"/>
  </cellStyles>
  <dxfs count="57">
    <dxf>
      <font>
        <color auto="1"/>
      </font>
      <fill>
        <patternFill>
          <bgColor rgb="FFC00000"/>
        </patternFill>
      </fill>
    </dxf>
    <dxf>
      <font>
        <color theme="0"/>
      </font>
      <fill>
        <patternFill>
          <bgColor theme="5" tint="0.39994506668294322"/>
        </patternFill>
      </fill>
    </dxf>
    <dxf>
      <font>
        <color theme="0"/>
      </font>
      <border>
        <left/>
        <right/>
        <top/>
        <bottom/>
        <vertical/>
        <horizontal/>
      </border>
    </dxf>
    <dxf>
      <font>
        <color theme="0" tint="-0.34998626667073579"/>
      </font>
      <border>
        <bottom style="thin">
          <color theme="0" tint="-0.14996795556505021"/>
        </bottom>
        <vertical/>
        <horizontal/>
      </border>
    </dxf>
    <dxf>
      <font>
        <color theme="2" tint="-9.9948118533890809E-2"/>
      </font>
    </dxf>
    <dxf>
      <font>
        <color theme="5" tint="0.39994506668294322"/>
      </font>
      <border>
        <top style="thin">
          <color theme="5" tint="0.39994506668294322"/>
        </top>
        <bottom style="thin">
          <color theme="5" tint="0.39994506668294322"/>
        </bottom>
        <vertical/>
        <horizontal/>
      </border>
    </dxf>
    <dxf>
      <font>
        <color theme="5" tint="0.39994506668294322"/>
      </font>
      <border>
        <top style="thin">
          <color theme="5" tint="0.39994506668294322"/>
        </top>
        <bottom style="thin">
          <color theme="5" tint="0.39994506668294322"/>
        </bottom>
        <vertical/>
        <horizontal/>
      </border>
    </dxf>
    <dxf>
      <font>
        <color theme="0"/>
      </font>
    </dxf>
    <dxf>
      <fill>
        <patternFill>
          <bgColor theme="5" tint="0.79998168889431442"/>
        </patternFill>
      </fill>
    </dxf>
    <dxf>
      <font>
        <b/>
        <i val="0"/>
        <color theme="0" tint="-0.49998474074526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b/>
        <i val="0"/>
        <color theme="0"/>
      </font>
      <fill>
        <patternFill>
          <bgColor theme="5" tint="0.39994506668294322"/>
        </patternFill>
      </fill>
      <border>
        <left/>
        <right/>
        <top/>
        <bottom/>
      </border>
    </dxf>
    <dxf>
      <font>
        <color theme="5" tint="0.39994506668294322"/>
      </font>
      <fill>
        <patternFill>
          <bgColor theme="5" tint="0.39994506668294322"/>
        </patternFill>
      </fill>
      <border>
        <left/>
        <right/>
        <top/>
        <bottom/>
        <vertical/>
        <horizontal/>
      </border>
    </dxf>
    <dxf>
      <font>
        <color theme="0"/>
      </font>
      <border>
        <left/>
        <right/>
        <top/>
        <bottom/>
        <vertical/>
        <horizontal/>
      </border>
    </dxf>
    <dxf>
      <font>
        <color theme="0" tint="-0.34998626667073579"/>
      </font>
      <border>
        <bottom style="thin">
          <color theme="0" tint="-0.14996795556505021"/>
        </bottom>
        <vertical/>
        <horizontal/>
      </border>
    </dxf>
    <dxf>
      <font>
        <color theme="2" tint="-9.9948118533890809E-2"/>
      </font>
    </dxf>
    <dxf>
      <font>
        <color theme="5" tint="0.39994506668294322"/>
      </font>
      <border>
        <top style="thin">
          <color theme="5" tint="0.39994506668294322"/>
        </top>
        <bottom style="thin">
          <color theme="5" tint="0.39994506668294322"/>
        </bottom>
        <vertical/>
        <horizontal/>
      </border>
    </dxf>
    <dxf>
      <font>
        <color theme="0"/>
      </font>
      <fill>
        <patternFill>
          <bgColor theme="5" tint="0.39994506668294322"/>
        </patternFill>
      </fill>
    </dxf>
    <dxf>
      <font>
        <color theme="5" tint="0.39994506668294322"/>
      </font>
      <border>
        <top style="thin">
          <color theme="5" tint="0.39994506668294322"/>
        </top>
        <bottom style="thin">
          <color theme="5" tint="0.39994506668294322"/>
        </bottom>
        <vertical/>
        <horizontal/>
      </border>
    </dxf>
    <dxf>
      <font>
        <color theme="0"/>
      </font>
    </dxf>
    <dxf>
      <fill>
        <patternFill>
          <bgColor theme="5" tint="0.79998168889431442"/>
        </patternFill>
      </fill>
    </dxf>
    <dxf>
      <font>
        <b/>
        <i val="0"/>
        <color theme="0" tint="-0.49998474074526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b/>
        <i val="0"/>
        <color theme="0"/>
      </font>
      <fill>
        <patternFill>
          <bgColor theme="5" tint="0.39994506668294322"/>
        </patternFill>
      </fill>
      <border>
        <left/>
        <right/>
        <top/>
        <bottom/>
      </border>
    </dxf>
    <dxf>
      <font>
        <color theme="5" tint="0.39994506668294322"/>
      </font>
      <fill>
        <patternFill>
          <bgColor theme="5" tint="0.39994506668294322"/>
        </patternFill>
      </fill>
      <border>
        <left/>
        <right/>
        <top/>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9"/>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auto="1"/>
        </top>
        <bottom style="thin">
          <color auto="1"/>
        </bottom>
        <vertical/>
        <horizontal style="thin">
          <color auto="1"/>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strike/>
        <outline/>
        <shadow/>
        <u val="none"/>
        <vertAlign val="baseline"/>
        <sz val="8"/>
        <color theme="0" tint="-0.249977111117893"/>
        <name val="Arial"/>
        <scheme val="minor"/>
      </font>
      <alignment horizontal="right" vertical="center" textRotation="0" wrapText="0" relativeIndent="1" justifyLastLine="0" shrinkToFit="0" readingOrder="0"/>
      <border diagonalUp="0" diagonalDown="0" outline="0">
        <left/>
        <right/>
        <top style="thin">
          <color theme="0" tint="-0.14996795556505021"/>
        </top>
        <bottom style="thin">
          <color theme="0" tint="-0.14996795556505021"/>
        </bottom>
      </border>
    </dxf>
    <dxf>
      <font>
        <strike/>
        <outline/>
        <shadow/>
        <u val="none"/>
        <vertAlign val="baseline"/>
        <sz val="9"/>
        <color theme="1"/>
        <name val="Arial"/>
        <scheme val="minor"/>
      </font>
    </dxf>
    <dxf>
      <border>
        <bottom style="thin">
          <color theme="0"/>
        </bottom>
      </border>
    </dxf>
    <dxf>
      <alignment horizontal="center" vertical="center" textRotation="0" wrapText="0" indent="0" justifyLastLine="0" shrinkToFit="0" readingOrder="0"/>
      <border diagonalUp="0" diagonalDown="0">
        <left style="thin">
          <color theme="0"/>
        </left>
        <right style="thin">
          <color theme="0"/>
        </right>
        <top/>
        <bottom/>
      </border>
    </dxf>
    <dxf>
      <font>
        <sz val="9"/>
        <color theme="1"/>
      </font>
      <border>
        <bottom style="thin">
          <color theme="5"/>
        </bottom>
        <vertical/>
        <horizontal/>
      </border>
    </dxf>
    <dxf>
      <font>
        <color theme="1"/>
      </font>
      <border diagonalUp="0" diagonalDown="0">
        <left/>
        <right/>
        <top/>
        <bottom/>
        <vertical/>
        <horizontal/>
      </border>
    </dxf>
    <dxf>
      <font>
        <color theme="1" tint="0.34998626667073579"/>
      </font>
      <fill>
        <patternFill patternType="solid">
          <fgColor theme="0" tint="-0.14996795556505021"/>
          <bgColor theme="2" tint="-9.9948118533890809E-2"/>
        </patternFill>
      </fill>
    </dxf>
    <dxf>
      <font>
        <b val="0"/>
        <i val="0"/>
        <color theme="1" tint="0.34998626667073579"/>
      </font>
      <border>
        <left/>
        <right/>
        <top style="thin">
          <color theme="0" tint="-0.34998626667073579"/>
        </top>
        <bottom style="thin">
          <color theme="0" tint="-0.34998626667073579"/>
        </bottom>
        <vertical/>
        <horizontal style="thin">
          <color theme="0" tint="-0.34998626667073579"/>
        </horizontal>
      </border>
    </dxf>
    <dxf>
      <font>
        <b/>
        <i/>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
      <font>
        <color theme="1" tint="0.34998626667073579"/>
      </font>
      <border diagonalUp="0" diagonalDown="0">
        <left/>
        <right/>
        <top style="medium">
          <color theme="0" tint="-0.34998626667073579"/>
        </top>
        <bottom style="thin">
          <color theme="0" tint="-0.34998626667073579"/>
        </bottom>
        <vertical/>
        <horizontal style="thin">
          <color theme="0" tint="-0.34998626667073579"/>
        </horizontal>
      </border>
    </dxf>
    <dxf>
      <font>
        <b val="0"/>
        <i val="0"/>
        <color theme="0"/>
      </font>
      <fill>
        <patternFill>
          <bgColor theme="1" tint="0.24994659260841701"/>
        </patternFill>
      </fill>
      <border>
        <vertical style="thin">
          <color theme="0"/>
        </vertical>
      </border>
    </dxf>
    <dxf>
      <font>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s>
  <tableStyles count="2" defaultTableStyle="Class Schedule" defaultPivotStyle="PivotStyleMedium15">
    <tableStyle name="Class Schedule" pivot="0" count="6">
      <tableStyleElement type="wholeTable" dxfId="56"/>
      <tableStyleElement type="headerRow" dxfId="55"/>
      <tableStyleElement type="totalRow" dxfId="54"/>
      <tableStyleElement type="firstColumn" dxfId="53"/>
      <tableStyleElement type="lastColumn" dxfId="52"/>
      <tableStyleElement type="firstRowStripe" dxfId="51"/>
    </tableStyle>
    <tableStyle name="Class Schedule Slicer" pivot="0" table="0" count="10">
      <tableStyleElement type="wholeTable" dxfId="50"/>
      <tableStyleElement type="headerRow" dxfId="49"/>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5" tint="0.79998168889431442"/>
              <bgColor theme="5"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5" tint="0.59999389629810485"/>
              <bgColor theme="5"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Class Schedule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12</xdr:col>
      <xdr:colOff>276225</xdr:colOff>
      <xdr:row>3</xdr:row>
      <xdr:rowOff>114300</xdr:rowOff>
    </xdr:from>
    <xdr:to>
      <xdr:col>15</xdr:col>
      <xdr:colOff>304800</xdr:colOff>
      <xdr:row>13</xdr:row>
      <xdr:rowOff>66675</xdr:rowOff>
    </xdr:to>
    <mc:AlternateContent xmlns:mc="http://schemas.openxmlformats.org/markup-compatibility/2006" xmlns:sle15="http://schemas.microsoft.com/office/drawing/2012/slicer">
      <mc:Choice Requires="sle15">
        <xdr:graphicFrame macro="">
          <xdr:nvGraphicFramePr>
            <xdr:cNvPr id="3" name="HEURE" descr="&quot;&quot;" title="Segment Heure"/>
            <xdr:cNvGraphicFramePr/>
          </xdr:nvGraphicFramePr>
          <xdr:xfrm>
            <a:off x="0" y="0"/>
            <a:ext cx="0" cy="0"/>
          </xdr:xfrm>
          <a:graphic>
            <a:graphicData uri="http://schemas.microsoft.com/office/drawing/2010/slicer">
              <sle:slicer xmlns:sle="http://schemas.microsoft.com/office/drawing/2010/slicer" name="HEURE"/>
            </a:graphicData>
          </a:graphic>
        </xdr:graphicFrame>
      </mc:Choice>
      <mc:Fallback xmlns="">
        <xdr:sp macro="" textlink="">
          <xdr:nvSpPr>
            <xdr:cNvPr id="0" name=""/>
            <xdr:cNvSpPr>
              <a:spLocks noTextEdit="1"/>
            </xdr:cNvSpPr>
          </xdr:nvSpPr>
          <xdr:spPr>
            <a:xfrm>
              <a:off x="9867900" y="933450"/>
              <a:ext cx="1857375" cy="22383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fPrint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HEURE" sourceName="HEURE">
  <extLst>
    <x:ext xmlns:x15="http://schemas.microsoft.com/office/spreadsheetml/2010/11/main" uri="{2F2917AC-EB37-4324-AD4E-5DD8C200BD13}">
      <x15:tableSlicerCache tableId="3" column="1"/>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HEURE" cache="Slicer_HEURE" caption="Heure" style="Class Schedule Slicer" rowHeight="209550"/>
</slicers>
</file>

<file path=xl/tables/table1.xml><?xml version="1.0" encoding="utf-8"?>
<table xmlns="http://schemas.openxmlformats.org/spreadsheetml/2006/main" id="3" name="tblHoraires" displayName="tblHoraires" ref="B3:L20" headerRowDxfId="48" dataDxfId="46" headerRowBorderDxfId="47">
  <autoFilter ref="B3:L20">
    <filterColumn colId="0" hiddenButton="1"/>
    <filterColumn colId="1" hiddenButton="1"/>
    <filterColumn colId="3" hiddenButton="1"/>
    <filterColumn colId="5" hiddenButton="1"/>
    <filterColumn colId="7" hiddenButton="1"/>
    <filterColumn colId="9" hiddenButton="1"/>
  </autoFilter>
  <tableColumns count="11">
    <tableColumn id="1" name="HEURE" totalsRowLabel="Total" dataDxfId="45"/>
    <tableColumn id="3" name="LUNDI" dataDxfId="44" totalsRowDxfId="43">
      <calculatedColumnFormula>IFERROR(INDEX(#REF!,MATCH(SUMPRODUCT((#REF!=tblHoraires[[#Headers],[LUNDI]])*($B4&gt;=#REF!)*($B4&lt;=#REF!),#REF!),#REF!,0),2),0)</calculatedColumnFormula>
    </tableColumn>
    <tableColumn id="2" name="Palettes" dataDxfId="42" totalsRowDxfId="41"/>
    <tableColumn id="4" name="MARDI" dataDxfId="40" totalsRowDxfId="39">
      <calculatedColumnFormula>IFERROR(INDEX(#REF!,MATCH(SUMPRODUCT((#REF!=tblHoraires[[#Headers],[MARDI]])*($B4&gt;=#REF!)*($B4&lt;=#REF!),#REF!),#REF!,0),2),0)</calculatedColumnFormula>
    </tableColumn>
    <tableColumn id="8" name="Palettes2" dataDxfId="38" totalsRowDxfId="37"/>
    <tableColumn id="5" name="MERCREDI" dataDxfId="36" totalsRowDxfId="35">
      <calculatedColumnFormula>IFERROR(INDEX(#REF!,MATCH(SUMPRODUCT((#REF!=tblHoraires[[#Headers],[MERCREDI]])*($B4&gt;=#REF!)*($B4&lt;=#REF!),#REF!),#REF!,0),2),0)</calculatedColumnFormula>
    </tableColumn>
    <tableColumn id="9" name="Palettes3" dataDxfId="34" totalsRowDxfId="33"/>
    <tableColumn id="6" name="JEUDI" dataDxfId="32" totalsRowDxfId="31">
      <calculatedColumnFormula>IFERROR(INDEX(#REF!,MATCH(SUMPRODUCT((#REF!=tblHoraires[[#Headers],[JEUDI]])*($B4&gt;=#REF!)*($B4&lt;=#REF!),#REF!),#REF!,0),2),0)</calculatedColumnFormula>
    </tableColumn>
    <tableColumn id="10" name="Palettes4" dataDxfId="30" totalsRowDxfId="29"/>
    <tableColumn id="7" name="VENDREDI" dataDxfId="28" totalsRowDxfId="27">
      <calculatedColumnFormula>IFERROR(INDEX(#REF!,MATCH(SUMPRODUCT((#REF!=tblHoraires[[#Headers],[VENDREDI]])*($B4&gt;=#REF!)*($B4&lt;=#REF!),#REF!),#REF!,0),2),0)</calculatedColumnFormula>
    </tableColumn>
    <tableColumn id="11" name="Palettes5" dataDxfId="26" totalsRowDxfId="25"/>
  </tableColumns>
  <tableStyleInfo name="Class Schedule" showFirstColumn="0" showLastColumn="0" showRowStripes="0" showColumnStripes="0"/>
  <extLst>
    <ext xmlns:x14="http://schemas.microsoft.com/office/spreadsheetml/2009/9/main" uri="{504A1905-F514-4f6f-8877-14C23A59335A}">
      <x14:table altText="Class Schedule" altTextSummary="List of classes from the Class List sheet arranged by weekday and time interval. Class ID is displayed at the intersection of Weekday and Start Time and extends through End Time."/>
    </ext>
  </extLst>
</table>
</file>

<file path=xl/theme/theme1.xml><?xml version="1.0" encoding="utf-8"?>
<a:theme xmlns:a="http://schemas.openxmlformats.org/drawingml/2006/main" name="Student Schedule">
  <a:themeElements>
    <a:clrScheme name="Student Schedule">
      <a:dk1>
        <a:srgbClr val="000000"/>
      </a:dk1>
      <a:lt1>
        <a:srgbClr val="FFFFFF"/>
      </a:lt1>
      <a:dk2>
        <a:srgbClr val="2E3F5C"/>
      </a:dk2>
      <a:lt2>
        <a:srgbClr val="F7F6F0"/>
      </a:lt2>
      <a:accent1>
        <a:srgbClr val="CC7073"/>
      </a:accent1>
      <a:accent2>
        <a:srgbClr val="34A5A3"/>
      </a:accent2>
      <a:accent3>
        <a:srgbClr val="F0AE1E"/>
      </a:accent3>
      <a:accent4>
        <a:srgbClr val="DB803D"/>
      </a:accent4>
      <a:accent5>
        <a:srgbClr val="88AC2E"/>
      </a:accent5>
      <a:accent6>
        <a:srgbClr val="A9758F"/>
      </a:accent6>
      <a:hlink>
        <a:srgbClr val="42A3B6"/>
      </a:hlink>
      <a:folHlink>
        <a:srgbClr val="A9758F"/>
      </a:folHlink>
    </a:clrScheme>
    <a:fontScheme name="Student Schedul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pageSetUpPr autoPageBreaks="0" fitToPage="1"/>
  </sheetPr>
  <dimension ref="B1:L20"/>
  <sheetViews>
    <sheetView showGridLines="0" tabSelected="1" zoomScaleNormal="100" zoomScaleSheetLayoutView="100" workbookViewId="0">
      <selection activeCell="C6" sqref="C6"/>
    </sheetView>
  </sheetViews>
  <sheetFormatPr baseColWidth="10" defaultColWidth="9.140625" defaultRowHeight="18" customHeight="1" x14ac:dyDescent="0.2"/>
  <cols>
    <col min="1" max="1" width="1.7109375" style="1" customWidth="1"/>
    <col min="2" max="2" width="6.140625" style="1" bestFit="1" customWidth="1"/>
    <col min="3" max="3" width="13" style="1" customWidth="1"/>
    <col min="4" max="4" width="11" style="1" bestFit="1" customWidth="1"/>
    <col min="5" max="5" width="14" style="1" customWidth="1"/>
    <col min="6" max="6" width="11.85546875" style="1" bestFit="1" customWidth="1"/>
    <col min="7" max="7" width="16.28515625" style="1" customWidth="1"/>
    <col min="8" max="8" width="11.85546875" style="1" bestFit="1" customWidth="1"/>
    <col min="9" max="9" width="17.28515625" style="1" customWidth="1"/>
    <col min="10" max="10" width="11.85546875" style="1" bestFit="1" customWidth="1"/>
    <col min="11" max="11" width="17" style="1" customWidth="1"/>
    <col min="12" max="12" width="11.85546875" style="1" bestFit="1" customWidth="1"/>
    <col min="13" max="16384" width="9.140625" style="1"/>
  </cols>
  <sheetData>
    <row r="1" spans="2:12" ht="20.25" customHeight="1" x14ac:dyDescent="0.2">
      <c r="B1" s="37" t="s">
        <v>8</v>
      </c>
      <c r="C1" s="37"/>
      <c r="D1" s="37"/>
      <c r="E1" s="37"/>
      <c r="F1" s="37"/>
      <c r="G1" s="37"/>
      <c r="H1" s="9"/>
      <c r="I1" s="5" t="s">
        <v>0</v>
      </c>
      <c r="J1" s="5"/>
      <c r="K1" s="3" t="s">
        <v>1</v>
      </c>
      <c r="L1" s="6"/>
    </row>
    <row r="2" spans="2:12" ht="23.25" customHeight="1" x14ac:dyDescent="0.2">
      <c r="B2" s="37"/>
      <c r="C2" s="37"/>
      <c r="D2" s="37"/>
      <c r="E2" s="37"/>
      <c r="F2" s="37"/>
      <c r="G2" s="37"/>
      <c r="H2" s="9"/>
      <c r="I2" s="8">
        <v>0.33333333333333331</v>
      </c>
      <c r="J2" s="8"/>
      <c r="K2" s="2" t="s">
        <v>37</v>
      </c>
      <c r="L2" s="7">
        <f>--LEFT(texteminutes,2)</f>
        <v>30</v>
      </c>
    </row>
    <row r="3" spans="2:12" ht="21" customHeight="1" x14ac:dyDescent="0.2">
      <c r="B3" s="4" t="s">
        <v>7</v>
      </c>
      <c r="C3" s="4" t="s">
        <v>2</v>
      </c>
      <c r="D3" s="13" t="s">
        <v>38</v>
      </c>
      <c r="E3" s="4" t="s">
        <v>3</v>
      </c>
      <c r="F3" s="13" t="s">
        <v>39</v>
      </c>
      <c r="G3" s="4" t="s">
        <v>4</v>
      </c>
      <c r="H3" s="13" t="s">
        <v>40</v>
      </c>
      <c r="I3" s="4" t="s">
        <v>5</v>
      </c>
      <c r="J3" s="13" t="s">
        <v>41</v>
      </c>
      <c r="K3" s="4" t="s">
        <v>6</v>
      </c>
      <c r="L3" s="19" t="s">
        <v>42</v>
      </c>
    </row>
    <row r="4" spans="2:12" ht="18" customHeight="1" x14ac:dyDescent="0.2">
      <c r="B4" s="10">
        <f>Début</f>
        <v>0.33333333333333331</v>
      </c>
      <c r="C4" s="12"/>
      <c r="D4" s="14"/>
      <c r="E4" s="12"/>
      <c r="F4" s="14"/>
      <c r="G4" s="12"/>
      <c r="H4" s="14"/>
      <c r="I4" s="12"/>
      <c r="J4" s="14"/>
      <c r="K4" s="12"/>
      <c r="L4" s="20"/>
    </row>
    <row r="5" spans="2:12" ht="18" customHeight="1" x14ac:dyDescent="0.2">
      <c r="B5" s="11">
        <f t="shared" ref="B5:B20" si="0">B4+TIME(0,Intervalleminutes,0)</f>
        <v>0.35416666666666663</v>
      </c>
      <c r="C5" s="12"/>
      <c r="D5" s="14"/>
      <c r="E5" s="12"/>
      <c r="F5" s="14"/>
      <c r="G5" s="12"/>
      <c r="H5" s="14"/>
      <c r="I5" s="12"/>
      <c r="J5" s="14"/>
      <c r="K5" s="12"/>
      <c r="L5" s="21"/>
    </row>
    <row r="6" spans="2:12" ht="18" customHeight="1" x14ac:dyDescent="0.2">
      <c r="B6" s="11">
        <f t="shared" si="0"/>
        <v>0.37499999999999994</v>
      </c>
      <c r="C6" s="12"/>
      <c r="D6" s="15"/>
      <c r="E6" s="12"/>
      <c r="F6" s="15"/>
      <c r="G6" s="12"/>
      <c r="H6" s="15"/>
      <c r="I6" s="12"/>
      <c r="J6" s="15"/>
      <c r="K6" s="12"/>
      <c r="L6" s="21"/>
    </row>
    <row r="7" spans="2:12" ht="18" customHeight="1" x14ac:dyDescent="0.2">
      <c r="B7" s="11">
        <f t="shared" si="0"/>
        <v>0.39583333333333326</v>
      </c>
      <c r="C7" s="12"/>
      <c r="D7" s="15"/>
      <c r="E7" s="12"/>
      <c r="F7" s="15"/>
      <c r="G7" s="12"/>
      <c r="H7" s="15"/>
      <c r="I7" s="12"/>
      <c r="J7" s="15"/>
      <c r="K7" s="12"/>
      <c r="L7" s="21"/>
    </row>
    <row r="8" spans="2:12" ht="18" customHeight="1" x14ac:dyDescent="0.2">
      <c r="B8" s="11">
        <f t="shared" si="0"/>
        <v>0.41666666666666657</v>
      </c>
      <c r="C8" s="12"/>
      <c r="D8" s="15"/>
      <c r="E8" s="12"/>
      <c r="F8" s="15"/>
      <c r="G8" s="12"/>
      <c r="H8" s="15"/>
      <c r="I8" s="12"/>
      <c r="J8" s="15"/>
      <c r="K8" s="12"/>
      <c r="L8" s="21"/>
    </row>
    <row r="9" spans="2:12" ht="18" customHeight="1" x14ac:dyDescent="0.2">
      <c r="B9" s="11">
        <f t="shared" si="0"/>
        <v>0.43749999999999989</v>
      </c>
      <c r="C9" s="12"/>
      <c r="D9" s="15"/>
      <c r="E9" s="12"/>
      <c r="F9" s="15"/>
      <c r="G9" s="12"/>
      <c r="H9" s="15"/>
      <c r="I9" s="12"/>
      <c r="J9" s="15"/>
      <c r="K9" s="12"/>
      <c r="L9" s="21"/>
    </row>
    <row r="10" spans="2:12" ht="18" customHeight="1" x14ac:dyDescent="0.2">
      <c r="B10" s="11">
        <f t="shared" si="0"/>
        <v>0.4583333333333332</v>
      </c>
      <c r="C10" s="12"/>
      <c r="D10" s="15"/>
      <c r="E10" s="12"/>
      <c r="F10" s="15"/>
      <c r="G10" s="12"/>
      <c r="H10" s="15"/>
      <c r="I10" s="12"/>
      <c r="J10" s="15"/>
      <c r="K10" s="12"/>
      <c r="L10" s="21"/>
    </row>
    <row r="11" spans="2:12" ht="18" customHeight="1" x14ac:dyDescent="0.2">
      <c r="B11" s="11">
        <f t="shared" si="0"/>
        <v>0.47916666666666652</v>
      </c>
      <c r="C11" s="12"/>
      <c r="D11" s="15"/>
      <c r="E11" s="12"/>
      <c r="F11" s="15"/>
      <c r="G11" s="12"/>
      <c r="H11" s="15"/>
      <c r="I11" s="12"/>
      <c r="J11" s="15"/>
      <c r="K11" s="12"/>
      <c r="L11" s="21"/>
    </row>
    <row r="12" spans="2:12" ht="18" customHeight="1" x14ac:dyDescent="0.2">
      <c r="B12" s="11">
        <f t="shared" si="0"/>
        <v>0.49999999999999983</v>
      </c>
      <c r="C12" s="16"/>
      <c r="D12" s="17"/>
      <c r="E12" s="16"/>
      <c r="F12" s="17"/>
      <c r="G12" s="16"/>
      <c r="H12" s="17"/>
      <c r="I12" s="16"/>
      <c r="J12" s="17"/>
      <c r="K12" s="16"/>
      <c r="L12" s="22"/>
    </row>
    <row r="13" spans="2:12" ht="18" customHeight="1" x14ac:dyDescent="0.2">
      <c r="B13" s="11">
        <f t="shared" si="0"/>
        <v>0.52083333333333315</v>
      </c>
      <c r="C13" s="16"/>
      <c r="D13" s="17"/>
      <c r="E13" s="16"/>
      <c r="F13" s="17"/>
      <c r="G13" s="16"/>
      <c r="H13" s="17"/>
      <c r="I13" s="16"/>
      <c r="J13" s="17"/>
      <c r="K13" s="16"/>
      <c r="L13" s="22"/>
    </row>
    <row r="14" spans="2:12" ht="18" customHeight="1" x14ac:dyDescent="0.2">
      <c r="B14" s="11">
        <f t="shared" si="0"/>
        <v>0.54166666666666652</v>
      </c>
      <c r="C14" s="12"/>
      <c r="D14" s="15"/>
      <c r="E14" s="12"/>
      <c r="F14" s="15"/>
      <c r="G14" s="12"/>
      <c r="H14" s="15"/>
      <c r="I14" s="12"/>
      <c r="J14" s="15"/>
      <c r="K14" s="12"/>
      <c r="L14" s="21"/>
    </row>
    <row r="15" spans="2:12" ht="18" customHeight="1" x14ac:dyDescent="0.2">
      <c r="B15" s="11">
        <f t="shared" si="0"/>
        <v>0.56249999999999989</v>
      </c>
      <c r="C15" s="12"/>
      <c r="D15" s="15"/>
      <c r="E15" s="12"/>
      <c r="F15" s="15"/>
      <c r="G15" s="12"/>
      <c r="H15" s="15"/>
      <c r="I15" s="12"/>
      <c r="J15" s="15"/>
      <c r="K15" s="12"/>
      <c r="L15" s="21"/>
    </row>
    <row r="16" spans="2:12" ht="18" customHeight="1" x14ac:dyDescent="0.2">
      <c r="B16" s="11">
        <f t="shared" si="0"/>
        <v>0.58333333333333326</v>
      </c>
      <c r="C16" s="12"/>
      <c r="D16" s="15"/>
      <c r="E16" s="12"/>
      <c r="F16" s="15"/>
      <c r="G16" s="12"/>
      <c r="H16" s="15"/>
      <c r="I16" s="12"/>
      <c r="J16" s="15"/>
      <c r="K16" s="12"/>
      <c r="L16" s="21"/>
    </row>
    <row r="17" spans="2:12" ht="18" customHeight="1" x14ac:dyDescent="0.2">
      <c r="B17" s="11">
        <f t="shared" si="0"/>
        <v>0.60416666666666663</v>
      </c>
      <c r="C17" s="12"/>
      <c r="D17" s="15"/>
      <c r="E17" s="12"/>
      <c r="F17" s="15"/>
      <c r="G17" s="12"/>
      <c r="H17" s="15"/>
      <c r="I17" s="12"/>
      <c r="J17" s="15"/>
      <c r="K17" s="12"/>
      <c r="L17" s="21"/>
    </row>
    <row r="18" spans="2:12" ht="18" customHeight="1" x14ac:dyDescent="0.2">
      <c r="B18" s="11">
        <f t="shared" si="0"/>
        <v>0.625</v>
      </c>
      <c r="C18" s="12"/>
      <c r="D18" s="15"/>
      <c r="E18" s="12"/>
      <c r="F18" s="15"/>
      <c r="G18" s="12"/>
      <c r="H18" s="15"/>
      <c r="I18" s="12"/>
      <c r="J18" s="15"/>
      <c r="K18" s="12"/>
      <c r="L18" s="21"/>
    </row>
    <row r="19" spans="2:12" ht="18" customHeight="1" x14ac:dyDescent="0.2">
      <c r="B19" s="11">
        <f t="shared" si="0"/>
        <v>0.64583333333333337</v>
      </c>
      <c r="C19" s="16"/>
      <c r="D19" s="17"/>
      <c r="E19" s="16"/>
      <c r="F19" s="17"/>
      <c r="G19" s="16"/>
      <c r="H19" s="17"/>
      <c r="I19" s="16"/>
      <c r="J19" s="17"/>
      <c r="K19" s="16"/>
      <c r="L19" s="22"/>
    </row>
    <row r="20" spans="2:12" ht="18" customHeight="1" x14ac:dyDescent="0.2">
      <c r="B20" s="11">
        <f t="shared" si="0"/>
        <v>0.66666666666666674</v>
      </c>
      <c r="C20" s="18"/>
      <c r="D20" s="17"/>
      <c r="E20" s="18"/>
      <c r="F20" s="17"/>
      <c r="G20" s="18">
        <f>IFERROR(INDEX(#REF!,MATCH(SUMPRODUCT((#REF!=tblHoraires[[#Headers],[MERCREDI]])*($B20&gt;=#REF!)*($B20&lt;=#REF!),#REF!),#REF!,0),2),0)</f>
        <v>0</v>
      </c>
      <c r="H20" s="17"/>
      <c r="I20" s="18">
        <f>IFERROR(INDEX(#REF!,MATCH(SUMPRODUCT((#REF!=tblHoraires[[#Headers],[JEUDI]])*($B20&gt;=#REF!)*($B20&lt;=#REF!),#REF!),#REF!,0),2),0)</f>
        <v>0</v>
      </c>
      <c r="J20" s="17"/>
      <c r="K20" s="18">
        <f>IFERROR(INDEX(#REF!,MATCH(SUMPRODUCT((#REF!=tblHoraires[[#Headers],[VENDREDI]])*($B20&gt;=#REF!)*($B20&lt;=#REF!),#REF!),#REF!,0),2),0)</f>
        <v>0</v>
      </c>
      <c r="L20" s="23"/>
    </row>
  </sheetData>
  <sheetProtection selectLockedCells="1"/>
  <mergeCells count="1">
    <mergeCell ref="B1:G2"/>
  </mergeCells>
  <conditionalFormatting sqref="C4:K20">
    <cfRule type="expression" dxfId="24" priority="14">
      <formula>(C4=C3)*(C$3=jourdelasemaine)*(C4&lt;&gt;0)*($B4&lt;0.875)</formula>
    </cfRule>
    <cfRule type="expression" dxfId="23" priority="15">
      <formula>(C$3=jourdelasemaine)*(C4&lt;&gt;0)*($B4&lt;0.875)</formula>
    </cfRule>
    <cfRule type="expression" dxfId="22" priority="18">
      <formula>(C4=C3)*(C4&lt;&gt;0)*($B4&lt;0.875)</formula>
    </cfRule>
    <cfRule type="expression" dxfId="21" priority="20">
      <formula>(C4&lt;&gt;0)*($B4&lt;0.875)</formula>
    </cfRule>
    <cfRule type="expression" dxfId="20" priority="22">
      <formula>(C$3=jourdelasemaine)*($B4&lt;0.875)</formula>
    </cfRule>
    <cfRule type="expression" dxfId="19" priority="26">
      <formula>C4=0</formula>
    </cfRule>
  </conditionalFormatting>
  <conditionalFormatting sqref="B4:K19">
    <cfRule type="expression" dxfId="18" priority="25">
      <formula>($B4&lt;=Heuredujour)*($B5&gt;=Heuredujour)</formula>
    </cfRule>
  </conditionalFormatting>
  <conditionalFormatting sqref="B3:K3">
    <cfRule type="expression" dxfId="17" priority="16">
      <formula>(B3=jourdelasemaine)*($B4&lt;0.875)</formula>
    </cfRule>
  </conditionalFormatting>
  <conditionalFormatting sqref="B20:K20">
    <cfRule type="expression" dxfId="16" priority="77">
      <formula>($B20&lt;=Heuredujour)*(#REF!&gt;=Heuredujour)</formula>
    </cfRule>
  </conditionalFormatting>
  <conditionalFormatting sqref="B4:K20">
    <cfRule type="expression" dxfId="15" priority="109">
      <formula>B4=B3</formula>
    </cfRule>
    <cfRule type="expression" dxfId="14" priority="110">
      <formula>$B4=INDEX($B$4:$B23,MATCH(0.87500001,$B$4:$B$21,1),1)</formula>
    </cfRule>
    <cfRule type="expression" dxfId="13" priority="111">
      <formula>$B4&gt;0.875</formula>
    </cfRule>
  </conditionalFormatting>
  <conditionalFormatting sqref="L4:L20">
    <cfRule type="expression" dxfId="12" priority="3">
      <formula>(L4=L3)*(L$3=jourdelasemaine)*(L4&lt;&gt;0)*($B4&lt;0.875)</formula>
    </cfRule>
    <cfRule type="expression" dxfId="11" priority="4">
      <formula>(L$3=jourdelasemaine)*(L4&lt;&gt;0)*($B4&lt;0.875)</formula>
    </cfRule>
    <cfRule type="expression" dxfId="10" priority="5">
      <formula>(L4=L3)*(L4&lt;&gt;0)*($B4&lt;0.875)</formula>
    </cfRule>
    <cfRule type="expression" dxfId="9" priority="6">
      <formula>(L4&lt;&gt;0)*($B4&lt;0.875)</formula>
    </cfRule>
    <cfRule type="expression" dxfId="8" priority="7">
      <formula>(L$3=jourdelasemaine)*($B4&lt;0.875)</formula>
    </cfRule>
    <cfRule type="expression" dxfId="7" priority="9">
      <formula>L4=0</formula>
    </cfRule>
  </conditionalFormatting>
  <conditionalFormatting sqref="L4:L19">
    <cfRule type="expression" dxfId="6" priority="8">
      <formula>($B4&lt;=Heuredujour)*($B5&gt;=Heuredujour)</formula>
    </cfRule>
  </conditionalFormatting>
  <conditionalFormatting sqref="L20">
    <cfRule type="expression" dxfId="5" priority="10">
      <formula>($B20&lt;=Heuredujour)*(#REF!&gt;=Heuredujour)</formula>
    </cfRule>
  </conditionalFormatting>
  <conditionalFormatting sqref="L4:L20">
    <cfRule type="expression" dxfId="4" priority="11">
      <formula>L4=L3</formula>
    </cfRule>
    <cfRule type="expression" dxfId="3" priority="12">
      <formula>$B4=INDEX($B$4:$B23,MATCH(0.87500001,$B$4:$B$21,1),1)</formula>
    </cfRule>
    <cfRule type="expression" dxfId="2" priority="13">
      <formula>$B4&gt;0.875</formula>
    </cfRule>
  </conditionalFormatting>
  <conditionalFormatting sqref="L3">
    <cfRule type="expression" dxfId="1" priority="2">
      <formula>(L3=jourdelasemaine)*($B4&lt;0.875)</formula>
    </cfRule>
  </conditionalFormatting>
  <conditionalFormatting sqref="C4">
    <cfRule type="containsText" dxfId="0" priority="1" operator="containsText" text="DOD">
      <formula>NOT(ISERROR(SEARCH("DOD",C4)))</formula>
    </cfRule>
  </conditionalFormatting>
  <dataValidations count="4">
    <dataValidation type="list" allowBlank="1" showInputMessage="1" showErrorMessage="1" sqref="I2:J2">
      <formula1>"8:00 AM,9:00 AM,10:00 AM,11:00 AM,12:00 PM,1:00 PM,2:00 PM,3:00 PM,4:00 PM,5:00 PM"</formula1>
    </dataValidation>
    <dataValidation type="list" allowBlank="1" showInputMessage="1" sqref="K2">
      <formula1>"15 MIN,20 MIN,30 MIN,40 MIN,45 MIN,60 MIN"</formula1>
    </dataValidation>
    <dataValidation type="list" allowBlank="1" showInputMessage="1" showErrorMessage="1" sqref="C4:C19 E4:E11 G4:G11 I4:I11 K4:K11 K14:K18 I14:I18 G14:G18 E14:E18">
      <formula1>Déposants</formula1>
    </dataValidation>
    <dataValidation type="list" showInputMessage="1" showErrorMessage="1" sqref="K19 G19 I19 K12:K13 I12:I13 G12:G13 E12:E13 E19">
      <formula1>Déposants</formula1>
    </dataValidation>
  </dataValidations>
  <printOptions horizontalCentered="1"/>
  <pageMargins left="0.25" right="0.25" top="0.25" bottom="0.25" header="0.05" footer="0.05"/>
  <pageSetup scale="70" orientation="portrait" r:id="rId1"/>
  <ignoredErrors>
    <ignoredError sqref="E19 C19 C12:C13 C5:L6 C14:L18 D12:D13 L12:L13 F12:F13 H12:H13 J12:J13 D4:L4 C8:L11 D7:L7" calculatedColumn="1"/>
    <ignoredError sqref="K19 I19 G19 I12:I13 G12:G13 E12:E13 K12:K13" listDataValidation="1" calculatedColumn="1"/>
    <ignoredError sqref="K20 G20 I20" listDataValidation="1"/>
  </ignoredErrors>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20" sqref="B20"/>
    </sheetView>
  </sheetViews>
  <sheetFormatPr baseColWidth="10" defaultRowHeight="12" x14ac:dyDescent="0.2"/>
  <sheetData>
    <row r="1" spans="1:2" x14ac:dyDescent="0.2">
      <c r="A1" t="s">
        <v>10</v>
      </c>
      <c r="B1" t="s">
        <v>11</v>
      </c>
    </row>
    <row r="2" spans="1:2" x14ac:dyDescent="0.2">
      <c r="A2" s="24" t="s">
        <v>12</v>
      </c>
      <c r="B2" t="s">
        <v>13</v>
      </c>
    </row>
    <row r="3" spans="1:2" x14ac:dyDescent="0.2">
      <c r="A3" s="25" t="s">
        <v>14</v>
      </c>
      <c r="B3" t="s">
        <v>15</v>
      </c>
    </row>
    <row r="4" spans="1:2" x14ac:dyDescent="0.2">
      <c r="A4" s="26" t="s">
        <v>16</v>
      </c>
      <c r="B4" t="s">
        <v>17</v>
      </c>
    </row>
    <row r="5" spans="1:2" x14ac:dyDescent="0.2">
      <c r="A5" s="27" t="s">
        <v>18</v>
      </c>
      <c r="B5" t="s">
        <v>19</v>
      </c>
    </row>
    <row r="6" spans="1:2" x14ac:dyDescent="0.2">
      <c r="A6" s="28" t="s">
        <v>9</v>
      </c>
      <c r="B6" t="s">
        <v>20</v>
      </c>
    </row>
    <row r="7" spans="1:2" x14ac:dyDescent="0.2">
      <c r="A7" s="29" t="s">
        <v>21</v>
      </c>
      <c r="B7" t="s">
        <v>22</v>
      </c>
    </row>
    <row r="8" spans="1:2" x14ac:dyDescent="0.2">
      <c r="A8" s="30" t="s">
        <v>23</v>
      </c>
      <c r="B8" t="s">
        <v>24</v>
      </c>
    </row>
    <row r="9" spans="1:2" x14ac:dyDescent="0.2">
      <c r="A9" s="32" t="s">
        <v>25</v>
      </c>
      <c r="B9" t="s">
        <v>26</v>
      </c>
    </row>
    <row r="10" spans="1:2" x14ac:dyDescent="0.2">
      <c r="A10" s="33" t="s">
        <v>27</v>
      </c>
      <c r="B10" t="s">
        <v>28</v>
      </c>
    </row>
    <row r="11" spans="1:2" x14ac:dyDescent="0.2">
      <c r="A11" s="31" t="s">
        <v>29</v>
      </c>
      <c r="B11" t="s">
        <v>30</v>
      </c>
    </row>
    <row r="12" spans="1:2" x14ac:dyDescent="0.2">
      <c r="A12" s="34" t="s">
        <v>31</v>
      </c>
      <c r="B12" t="s">
        <v>32</v>
      </c>
    </row>
    <row r="13" spans="1:2" x14ac:dyDescent="0.2">
      <c r="A13" s="36" t="s">
        <v>33</v>
      </c>
      <c r="B13" t="s">
        <v>34</v>
      </c>
    </row>
    <row r="14" spans="1:2" x14ac:dyDescent="0.2">
      <c r="A14" s="35" t="s">
        <v>35</v>
      </c>
      <c r="B14" t="s">
        <v>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BE355AB-06F8-4DB2-BE65-474953D324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Planning</vt:lpstr>
      <vt:lpstr>Liste déroulante</vt:lpstr>
      <vt:lpstr>Cetteligne</vt:lpstr>
      <vt:lpstr>Début</vt:lpstr>
      <vt:lpstr>Déposants</vt:lpstr>
      <vt:lpstr>Heures</vt:lpstr>
      <vt:lpstr>Planning!Impression_des_titres</vt:lpstr>
      <vt:lpstr>Intervalleminutes</vt:lpstr>
      <vt:lpstr>texteminutes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2013-11-03T13:07:20Z</dcterms:created>
  <dcterms:modified xsi:type="dcterms:W3CDTF">2018-04-26T06:53:55Z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TC031076659991</vt:lpwstr>
  </property>
</Properties>
</file>