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3" i="1"/>
  <c r="D3"/>
  <c r="E3"/>
  <c r="C4"/>
  <c r="D4"/>
  <c r="E4"/>
  <c r="C5"/>
  <c r="D5"/>
  <c r="E5"/>
  <c r="C6"/>
  <c r="D6"/>
  <c r="E6"/>
  <c r="C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D22"/>
  <c r="E22"/>
  <c r="C23"/>
  <c r="D23"/>
  <c r="E23"/>
  <c r="C24"/>
  <c r="D24"/>
  <c r="E24"/>
  <c r="C25"/>
  <c r="D25"/>
  <c r="E25"/>
  <c r="C26"/>
  <c r="D26"/>
  <c r="E26"/>
  <c r="C27"/>
  <c r="D27"/>
  <c r="E27"/>
  <c r="C28"/>
  <c r="D28"/>
  <c r="E28"/>
  <c r="C29"/>
  <c r="D29"/>
  <c r="E29"/>
  <c r="E2"/>
  <c r="E30" s="1"/>
  <c r="D2"/>
  <c r="D30" s="1"/>
  <c r="C2"/>
  <c r="C30" l="1"/>
</calcChain>
</file>

<file path=xl/sharedStrings.xml><?xml version="1.0" encoding="utf-8"?>
<sst xmlns="http://schemas.openxmlformats.org/spreadsheetml/2006/main" count="20" uniqueCount="12">
  <si>
    <t>Aliments</t>
  </si>
  <si>
    <t>Quantité (g)</t>
  </si>
  <si>
    <t>P</t>
  </si>
  <si>
    <t>L</t>
  </si>
  <si>
    <t>G</t>
  </si>
  <si>
    <t>Haricots verts</t>
  </si>
  <si>
    <t>Avocat</t>
  </si>
  <si>
    <t>Pain complet</t>
  </si>
  <si>
    <t>Pain aux noix</t>
  </si>
  <si>
    <t>Poulet (blanc)</t>
  </si>
  <si>
    <t>Repas</t>
  </si>
  <si>
    <r>
      <rPr>
        <b/>
        <i/>
        <sz val="10"/>
        <color theme="1"/>
        <rFont val="Symbol"/>
        <family val="1"/>
        <charset val="2"/>
      </rPr>
      <t>S</t>
    </r>
    <r>
      <rPr>
        <b/>
        <i/>
        <sz val="10"/>
        <color theme="1"/>
        <rFont val="Arial"/>
        <family val="2"/>
      </rPr>
      <t xml:space="preserve"> calories :  </t>
    </r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</si>
</sst>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0"/>
      <color theme="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0" fillId="0" borderId="0" xfId="0" applyNumberFormat="1" applyAlignment="1">
      <alignment horizontal="right" indent="1"/>
    </xf>
    <xf numFmtId="0" fontId="0" fillId="0" borderId="0" xfId="0" applyAlignment="1">
      <alignment horizontal="right" indent="2"/>
    </xf>
    <xf numFmtId="0" fontId="0" fillId="0" borderId="0" xfId="0" applyAlignment="1">
      <alignment horizontal="left" indent="1"/>
    </xf>
    <xf numFmtId="0" fontId="0" fillId="0" borderId="2" xfId="0" applyBorder="1" applyAlignment="1">
      <alignment horizontal="left" indent="1"/>
    </xf>
    <xf numFmtId="0" fontId="0" fillId="0" borderId="2" xfId="0" applyBorder="1" applyAlignment="1">
      <alignment horizontal="right" indent="2"/>
    </xf>
    <xf numFmtId="2" fontId="0" fillId="0" borderId="2" xfId="0" applyNumberFormat="1" applyBorder="1" applyAlignment="1">
      <alignment horizontal="right" indent="1"/>
    </xf>
    <xf numFmtId="0" fontId="0" fillId="0" borderId="3" xfId="0" applyBorder="1" applyAlignment="1">
      <alignment horizontal="left" indent="1"/>
    </xf>
    <xf numFmtId="0" fontId="0" fillId="0" borderId="3" xfId="0" applyBorder="1" applyAlignment="1">
      <alignment horizontal="right" indent="2"/>
    </xf>
    <xf numFmtId="2" fontId="0" fillId="0" borderId="3" xfId="0" applyNumberFormat="1" applyBorder="1" applyAlignment="1">
      <alignment horizontal="right" indent="1"/>
    </xf>
    <xf numFmtId="0" fontId="0" fillId="0" borderId="4" xfId="0" applyBorder="1" applyAlignment="1">
      <alignment horizontal="left" indent="1"/>
    </xf>
    <xf numFmtId="0" fontId="0" fillId="0" borderId="4" xfId="0" applyBorder="1" applyAlignment="1">
      <alignment horizontal="right" indent="2"/>
    </xf>
    <xf numFmtId="2" fontId="0" fillId="0" borderId="4" xfId="0" applyNumberFormat="1" applyBorder="1" applyAlignment="1">
      <alignment horizontal="right" indent="1"/>
    </xf>
    <xf numFmtId="0" fontId="1" fillId="2" borderId="1" xfId="0" applyNumberFormat="1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right" indent="1"/>
    </xf>
    <xf numFmtId="0" fontId="1" fillId="2" borderId="1" xfId="0" applyFont="1" applyFill="1" applyBorder="1" applyAlignment="1">
      <alignment horizontal="right"/>
    </xf>
    <xf numFmtId="0" fontId="1" fillId="3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E30"/>
  <sheetViews>
    <sheetView workbookViewId="0"/>
  </sheetViews>
  <sheetFormatPr baseColWidth="10" defaultRowHeight="13.2"/>
  <cols>
    <col min="1" max="1" width="20.77734375" style="3" customWidth="1"/>
    <col min="2" max="2" width="14.77734375" style="2" customWidth="1"/>
    <col min="3" max="5" width="12.77734375" style="1" customWidth="1"/>
  </cols>
  <sheetData>
    <row r="1" spans="1:5">
      <c r="A1" s="13" t="s">
        <v>10</v>
      </c>
      <c r="B1" s="14" t="s">
        <v>1</v>
      </c>
      <c r="C1" s="15" t="s">
        <v>2</v>
      </c>
      <c r="D1" s="15" t="s">
        <v>3</v>
      </c>
      <c r="E1" s="15" t="s">
        <v>4</v>
      </c>
    </row>
    <row r="2" spans="1:5">
      <c r="A2" s="4" t="s">
        <v>5</v>
      </c>
      <c r="B2" s="5">
        <v>100</v>
      </c>
      <c r="C2" s="6">
        <f>IF(OR(A2="",B2=""),"",IFERROR(ROUND(VLOOKUP(A2,Feuil2!A:E,3,0)*B2/VLOOKUP(A2,Feuil2!A:E,2,0),2),""))</f>
        <v>1.82</v>
      </c>
      <c r="D2" s="6">
        <f>IF(OR(A2="",B2=""),"",IFERROR(ROUND(VLOOKUP(A2,Feuil2!A:E,4,0)*B2/VLOOKUP(A2,Feuil2!A:E,2,0),2),""))</f>
        <v>0.12</v>
      </c>
      <c r="E2" s="6">
        <f>IF(OR(A2="",B2=""),"",IFERROR(ROUND(VLOOKUP(A2,Feuil2!A:E,5,0)*B2/VLOOKUP(A2,Feuil2!A:E,2,0),2),""))</f>
        <v>7.13</v>
      </c>
    </row>
    <row r="3" spans="1:5">
      <c r="A3" s="7" t="s">
        <v>7</v>
      </c>
      <c r="B3" s="8">
        <v>200</v>
      </c>
      <c r="C3" s="9">
        <f>IF(OR(A3="",B3=""),"",IFERROR(ROUND(VLOOKUP(A3,Feuil2!A:E,3,0)*B3/VLOOKUP(A3,Feuil2!A:E,2,0),2),""))</f>
        <v>17.600000000000001</v>
      </c>
      <c r="D3" s="9">
        <f>IF(OR(A3="",B3=""),"",IFERROR(ROUND(VLOOKUP(A3,Feuil2!A:E,4,0)*B3/VLOOKUP(A3,Feuil2!A:E,2,0),2),""))</f>
        <v>6.8</v>
      </c>
      <c r="E3" s="9">
        <f>IF(OR(A3="",B3=""),"",IFERROR(ROUND(VLOOKUP(A3,Feuil2!A:E,5,0)*B3/VLOOKUP(A3,Feuil2!A:E,2,0),2),""))</f>
        <v>95.6</v>
      </c>
    </row>
    <row r="4" spans="1:5">
      <c r="A4" s="7" t="s">
        <v>8</v>
      </c>
      <c r="B4" s="8">
        <v>50</v>
      </c>
      <c r="C4" s="9">
        <f>IF(OR(A4="",B4=""),"",IFERROR(ROUND(VLOOKUP(A4,Feuil2!A:E,3,0)*B4/VLOOKUP(A4,Feuil2!A:E,2,0),2),""))</f>
        <v>3.5</v>
      </c>
      <c r="D4" s="9">
        <f>IF(OR(A4="",B4=""),"",IFERROR(ROUND(VLOOKUP(A4,Feuil2!A:E,4,0)*B4/VLOOKUP(A4,Feuil2!A:E,2,0),2),""))</f>
        <v>4.5</v>
      </c>
      <c r="E4" s="9">
        <f>IF(OR(A4="",B4=""),"",IFERROR(ROUND(VLOOKUP(A4,Feuil2!A:E,5,0)*B4/VLOOKUP(A4,Feuil2!A:E,2,0),2),""))</f>
        <v>23</v>
      </c>
    </row>
    <row r="5" spans="1:5">
      <c r="A5" s="7" t="s">
        <v>9</v>
      </c>
      <c r="B5" s="8">
        <v>320</v>
      </c>
      <c r="C5" s="9">
        <f>IF(OR(A5="",B5=""),"",IFERROR(ROUND(VLOOKUP(A5,Feuil2!A:E,3,0)*B5/VLOOKUP(A5,Feuil2!A:E,2,0),2),""))</f>
        <v>94.56</v>
      </c>
      <c r="D5" s="9">
        <f>IF(OR(A5="",B5=""),"",IFERROR(ROUND(VLOOKUP(A5,Feuil2!A:E,4,0)*B5/VLOOKUP(A5,Feuil2!A:E,2,0),2),""))</f>
        <v>24.7</v>
      </c>
      <c r="E5" s="9">
        <f>IF(OR(A5="",B5=""),"",IFERROR(ROUND(VLOOKUP(A5,Feuil2!A:E,5,0)*B5/VLOOKUP(A5,Feuil2!A:E,2,0),2),""))</f>
        <v>0</v>
      </c>
    </row>
    <row r="6" spans="1:5">
      <c r="A6" s="7"/>
      <c r="B6" s="8"/>
      <c r="C6" s="9" t="str">
        <f>IF(OR(A6="",B6=""),"",IFERROR(ROUND(VLOOKUP(A6,Feuil2!A:E,3,0)*B6/VLOOKUP(A6,Feuil2!A:E,2,0),2),""))</f>
        <v/>
      </c>
      <c r="D6" s="9" t="str">
        <f>IF(OR(A6="",B6=""),"",IFERROR(ROUND(VLOOKUP(A6,Feuil2!A:E,4,0)*B6/VLOOKUP(A6,Feuil2!A:E,2,0),2),""))</f>
        <v/>
      </c>
      <c r="E6" s="9" t="str">
        <f>IF(OR(A6="",B6=""),"",IFERROR(ROUND(VLOOKUP(A6,Feuil2!A:E,5,0)*B6/VLOOKUP(A6,Feuil2!A:E,2,0),2),""))</f>
        <v/>
      </c>
    </row>
    <row r="7" spans="1:5">
      <c r="A7" s="7"/>
      <c r="B7" s="8"/>
      <c r="C7" s="9" t="str">
        <f>IF(OR(A7="",B7=""),"",IFERROR(ROUND(VLOOKUP(A7,Feuil2!A:E,3,0)*B7/VLOOKUP(A7,Feuil2!A:E,2,0),2),""))</f>
        <v/>
      </c>
      <c r="D7" s="9" t="str">
        <f>IF(OR(A7="",B7=""),"",IFERROR(ROUND(VLOOKUP(A7,Feuil2!A:E,4,0)*B7/VLOOKUP(A7,Feuil2!A:E,2,0),2),""))</f>
        <v/>
      </c>
      <c r="E7" s="9" t="str">
        <f>IF(OR(A7="",B7=""),"",IFERROR(ROUND(VLOOKUP(A7,Feuil2!A:E,5,0)*B7/VLOOKUP(A7,Feuil2!A:E,2,0),2),""))</f>
        <v/>
      </c>
    </row>
    <row r="8" spans="1:5">
      <c r="A8" s="7"/>
      <c r="B8" s="8"/>
      <c r="C8" s="9" t="str">
        <f>IF(OR(A8="",B8=""),"",IFERROR(ROUND(VLOOKUP(A8,Feuil2!A:E,3,0)*B8/VLOOKUP(A8,Feuil2!A:E,2,0),2),""))</f>
        <v/>
      </c>
      <c r="D8" s="9" t="str">
        <f>IF(OR(A8="",B8=""),"",IFERROR(ROUND(VLOOKUP(A8,Feuil2!A:E,4,0)*B8/VLOOKUP(A8,Feuil2!A:E,2,0),2),""))</f>
        <v/>
      </c>
      <c r="E8" s="9" t="str">
        <f>IF(OR(A8="",B8=""),"",IFERROR(ROUND(VLOOKUP(A8,Feuil2!A:E,5,0)*B8/VLOOKUP(A8,Feuil2!A:E,2,0),2),""))</f>
        <v/>
      </c>
    </row>
    <row r="9" spans="1:5">
      <c r="A9" s="7"/>
      <c r="B9" s="8"/>
      <c r="C9" s="9" t="str">
        <f>IF(OR(A9="",B9=""),"",IFERROR(ROUND(VLOOKUP(A9,Feuil2!A:E,3,0)*B9/VLOOKUP(A9,Feuil2!A:E,2,0),2),""))</f>
        <v/>
      </c>
      <c r="D9" s="9" t="str">
        <f>IF(OR(A9="",B9=""),"",IFERROR(ROUND(VLOOKUP(A9,Feuil2!A:E,4,0)*B9/VLOOKUP(A9,Feuil2!A:E,2,0),2),""))</f>
        <v/>
      </c>
      <c r="E9" s="9" t="str">
        <f>IF(OR(A9="",B9=""),"",IFERROR(ROUND(VLOOKUP(A9,Feuil2!A:E,5,0)*B9/VLOOKUP(A9,Feuil2!A:E,2,0),2),""))</f>
        <v/>
      </c>
    </row>
    <row r="10" spans="1:5">
      <c r="A10" s="7"/>
      <c r="B10" s="8"/>
      <c r="C10" s="9" t="str">
        <f>IF(OR(A10="",B10=""),"",IFERROR(ROUND(VLOOKUP(A10,Feuil2!A:E,3,0)*B10/VLOOKUP(A10,Feuil2!A:E,2,0),2),""))</f>
        <v/>
      </c>
      <c r="D10" s="9" t="str">
        <f>IF(OR(A10="",B10=""),"",IFERROR(ROUND(VLOOKUP(A10,Feuil2!A:E,4,0)*B10/VLOOKUP(A10,Feuil2!A:E,2,0),2),""))</f>
        <v/>
      </c>
      <c r="E10" s="9" t="str">
        <f>IF(OR(A10="",B10=""),"",IFERROR(ROUND(VLOOKUP(A10,Feuil2!A:E,5,0)*B10/VLOOKUP(A10,Feuil2!A:E,2,0),2),""))</f>
        <v/>
      </c>
    </row>
    <row r="11" spans="1:5">
      <c r="A11" s="7"/>
      <c r="B11" s="8"/>
      <c r="C11" s="9" t="str">
        <f>IF(OR(A11="",B11=""),"",IFERROR(ROUND(VLOOKUP(A11,Feuil2!A:E,3,0)*B11/VLOOKUP(A11,Feuil2!A:E,2,0),2),""))</f>
        <v/>
      </c>
      <c r="D11" s="9" t="str">
        <f>IF(OR(A11="",B11=""),"",IFERROR(ROUND(VLOOKUP(A11,Feuil2!A:E,4,0)*B11/VLOOKUP(A11,Feuil2!A:E,2,0),2),""))</f>
        <v/>
      </c>
      <c r="E11" s="9" t="str">
        <f>IF(OR(A11="",B11=""),"",IFERROR(ROUND(VLOOKUP(A11,Feuil2!A:E,5,0)*B11/VLOOKUP(A11,Feuil2!A:E,2,0),2),""))</f>
        <v/>
      </c>
    </row>
    <row r="12" spans="1:5">
      <c r="A12" s="7"/>
      <c r="B12" s="8"/>
      <c r="C12" s="9" t="str">
        <f>IF(OR(A12="",B12=""),"",IFERROR(ROUND(VLOOKUP(A12,Feuil2!A:E,3,0)*B12/VLOOKUP(A12,Feuil2!A:E,2,0),2),""))</f>
        <v/>
      </c>
      <c r="D12" s="9" t="str">
        <f>IF(OR(A12="",B12=""),"",IFERROR(ROUND(VLOOKUP(A12,Feuil2!A:E,4,0)*B12/VLOOKUP(A12,Feuil2!A:E,2,0),2),""))</f>
        <v/>
      </c>
      <c r="E12" s="9" t="str">
        <f>IF(OR(A12="",B12=""),"",IFERROR(ROUND(VLOOKUP(A12,Feuil2!A:E,5,0)*B12/VLOOKUP(A12,Feuil2!A:E,2,0),2),""))</f>
        <v/>
      </c>
    </row>
    <row r="13" spans="1:5">
      <c r="A13" s="7"/>
      <c r="B13" s="8"/>
      <c r="C13" s="9" t="str">
        <f>IF(OR(A13="",B13=""),"",IFERROR(ROUND(VLOOKUP(A13,Feuil2!A:E,3,0)*B13/VLOOKUP(A13,Feuil2!A:E,2,0),2),""))</f>
        <v/>
      </c>
      <c r="D13" s="9" t="str">
        <f>IF(OR(A13="",B13=""),"",IFERROR(ROUND(VLOOKUP(A13,Feuil2!A:E,4,0)*B13/VLOOKUP(A13,Feuil2!A:E,2,0),2),""))</f>
        <v/>
      </c>
      <c r="E13" s="9" t="str">
        <f>IF(OR(A13="",B13=""),"",IFERROR(ROUND(VLOOKUP(A13,Feuil2!A:E,5,0)*B13/VLOOKUP(A13,Feuil2!A:E,2,0),2),""))</f>
        <v/>
      </c>
    </row>
    <row r="14" spans="1:5">
      <c r="A14" s="7"/>
      <c r="B14" s="8"/>
      <c r="C14" s="9" t="str">
        <f>IF(OR(A14="",B14=""),"",IFERROR(ROUND(VLOOKUP(A14,Feuil2!A:E,3,0)*B14/VLOOKUP(A14,Feuil2!A:E,2,0),2),""))</f>
        <v/>
      </c>
      <c r="D14" s="9" t="str">
        <f>IF(OR(A14="",B14=""),"",IFERROR(ROUND(VLOOKUP(A14,Feuil2!A:E,4,0)*B14/VLOOKUP(A14,Feuil2!A:E,2,0),2),""))</f>
        <v/>
      </c>
      <c r="E14" s="9" t="str">
        <f>IF(OR(A14="",B14=""),"",IFERROR(ROUND(VLOOKUP(A14,Feuil2!A:E,5,0)*B14/VLOOKUP(A14,Feuil2!A:E,2,0),2),""))</f>
        <v/>
      </c>
    </row>
    <row r="15" spans="1:5">
      <c r="A15" s="7"/>
      <c r="B15" s="8"/>
      <c r="C15" s="9" t="str">
        <f>IF(OR(A15="",B15=""),"",IFERROR(ROUND(VLOOKUP(A15,Feuil2!A:E,3,0)*B15/VLOOKUP(A15,Feuil2!A:E,2,0),2),""))</f>
        <v/>
      </c>
      <c r="D15" s="9" t="str">
        <f>IF(OR(A15="",B15=""),"",IFERROR(ROUND(VLOOKUP(A15,Feuil2!A:E,4,0)*B15/VLOOKUP(A15,Feuil2!A:E,2,0),2),""))</f>
        <v/>
      </c>
      <c r="E15" s="9" t="str">
        <f>IF(OR(A15="",B15=""),"",IFERROR(ROUND(VLOOKUP(A15,Feuil2!A:E,5,0)*B15/VLOOKUP(A15,Feuil2!A:E,2,0),2),""))</f>
        <v/>
      </c>
    </row>
    <row r="16" spans="1:5">
      <c r="A16" s="7"/>
      <c r="B16" s="8"/>
      <c r="C16" s="9" t="str">
        <f>IF(OR(A16="",B16=""),"",IFERROR(ROUND(VLOOKUP(A16,Feuil2!A:E,3,0)*B16/VLOOKUP(A16,Feuil2!A:E,2,0),2),""))</f>
        <v/>
      </c>
      <c r="D16" s="9" t="str">
        <f>IF(OR(A16="",B16=""),"",IFERROR(ROUND(VLOOKUP(A16,Feuil2!A:E,4,0)*B16/VLOOKUP(A16,Feuil2!A:E,2,0),2),""))</f>
        <v/>
      </c>
      <c r="E16" s="9" t="str">
        <f>IF(OR(A16="",B16=""),"",IFERROR(ROUND(VLOOKUP(A16,Feuil2!A:E,5,0)*B16/VLOOKUP(A16,Feuil2!A:E,2,0),2),""))</f>
        <v/>
      </c>
    </row>
    <row r="17" spans="1:5">
      <c r="A17" s="7"/>
      <c r="B17" s="8"/>
      <c r="C17" s="9" t="str">
        <f>IF(OR(A17="",B17=""),"",IFERROR(ROUND(VLOOKUP(A17,Feuil2!A:E,3,0)*B17/VLOOKUP(A17,Feuil2!A:E,2,0),2),""))</f>
        <v/>
      </c>
      <c r="D17" s="9" t="str">
        <f>IF(OR(A17="",B17=""),"",IFERROR(ROUND(VLOOKUP(A17,Feuil2!A:E,4,0)*B17/VLOOKUP(A17,Feuil2!A:E,2,0),2),""))</f>
        <v/>
      </c>
      <c r="E17" s="9" t="str">
        <f>IF(OR(A17="",B17=""),"",IFERROR(ROUND(VLOOKUP(A17,Feuil2!A:E,5,0)*B17/VLOOKUP(A17,Feuil2!A:E,2,0),2),""))</f>
        <v/>
      </c>
    </row>
    <row r="18" spans="1:5">
      <c r="A18" s="7"/>
      <c r="B18" s="8"/>
      <c r="C18" s="9" t="str">
        <f>IF(OR(A18="",B18=""),"",IFERROR(ROUND(VLOOKUP(A18,Feuil2!A:E,3,0)*B18/VLOOKUP(A18,Feuil2!A:E,2,0),2),""))</f>
        <v/>
      </c>
      <c r="D18" s="9" t="str">
        <f>IF(OR(A18="",B18=""),"",IFERROR(ROUND(VLOOKUP(A18,Feuil2!A:E,4,0)*B18/VLOOKUP(A18,Feuil2!A:E,2,0),2),""))</f>
        <v/>
      </c>
      <c r="E18" s="9" t="str">
        <f>IF(OR(A18="",B18=""),"",IFERROR(ROUND(VLOOKUP(A18,Feuil2!A:E,5,0)*B18/VLOOKUP(A18,Feuil2!A:E,2,0),2),""))</f>
        <v/>
      </c>
    </row>
    <row r="19" spans="1:5">
      <c r="A19" s="7"/>
      <c r="B19" s="8"/>
      <c r="C19" s="9" t="str">
        <f>IF(OR(A19="",B19=""),"",IFERROR(ROUND(VLOOKUP(A19,Feuil2!A:E,3,0)*B19/VLOOKUP(A19,Feuil2!A:E,2,0),2),""))</f>
        <v/>
      </c>
      <c r="D19" s="9" t="str">
        <f>IF(OR(A19="",B19=""),"",IFERROR(ROUND(VLOOKUP(A19,Feuil2!A:E,4,0)*B19/VLOOKUP(A19,Feuil2!A:E,2,0),2),""))</f>
        <v/>
      </c>
      <c r="E19" s="9" t="str">
        <f>IF(OR(A19="",B19=""),"",IFERROR(ROUND(VLOOKUP(A19,Feuil2!A:E,5,0)*B19/VLOOKUP(A19,Feuil2!A:E,2,0),2),""))</f>
        <v/>
      </c>
    </row>
    <row r="20" spans="1:5">
      <c r="A20" s="7"/>
      <c r="B20" s="8"/>
      <c r="C20" s="9" t="str">
        <f>IF(OR(A20="",B20=""),"",IFERROR(ROUND(VLOOKUP(A20,Feuil2!A:E,3,0)*B20/VLOOKUP(A20,Feuil2!A:E,2,0),2),""))</f>
        <v/>
      </c>
      <c r="D20" s="9" t="str">
        <f>IF(OR(A20="",B20=""),"",IFERROR(ROUND(VLOOKUP(A20,Feuil2!A:E,4,0)*B20/VLOOKUP(A20,Feuil2!A:E,2,0),2),""))</f>
        <v/>
      </c>
      <c r="E20" s="9" t="str">
        <f>IF(OR(A20="",B20=""),"",IFERROR(ROUND(VLOOKUP(A20,Feuil2!A:E,5,0)*B20/VLOOKUP(A20,Feuil2!A:E,2,0),2),""))</f>
        <v/>
      </c>
    </row>
    <row r="21" spans="1:5">
      <c r="A21" s="7"/>
      <c r="B21" s="8"/>
      <c r="C21" s="9" t="str">
        <f>IF(OR(A21="",B21=""),"",IFERROR(ROUND(VLOOKUP(A21,Feuil2!A:E,3,0)*B21/VLOOKUP(A21,Feuil2!A:E,2,0),2),""))</f>
        <v/>
      </c>
      <c r="D21" s="9" t="str">
        <f>IF(OR(A21="",B21=""),"",IFERROR(ROUND(VLOOKUP(A21,Feuil2!A:E,4,0)*B21/VLOOKUP(A21,Feuil2!A:E,2,0),2),""))</f>
        <v/>
      </c>
      <c r="E21" s="9" t="str">
        <f>IF(OR(A21="",B21=""),"",IFERROR(ROUND(VLOOKUP(A21,Feuil2!A:E,5,0)*B21/VLOOKUP(A21,Feuil2!A:E,2,0),2),""))</f>
        <v/>
      </c>
    </row>
    <row r="22" spans="1:5">
      <c r="A22" s="7"/>
      <c r="B22" s="8"/>
      <c r="C22" s="9" t="str">
        <f>IF(OR(A22="",B22=""),"",IFERROR(ROUND(VLOOKUP(A22,Feuil2!A:E,3,0)*B22/VLOOKUP(A22,Feuil2!A:E,2,0),2),""))</f>
        <v/>
      </c>
      <c r="D22" s="9" t="str">
        <f>IF(OR(A22="",B22=""),"",IFERROR(ROUND(VLOOKUP(A22,Feuil2!A:E,4,0)*B22/VLOOKUP(A22,Feuil2!A:E,2,0),2),""))</f>
        <v/>
      </c>
      <c r="E22" s="9" t="str">
        <f>IF(OR(A22="",B22=""),"",IFERROR(ROUND(VLOOKUP(A22,Feuil2!A:E,5,0)*B22/VLOOKUP(A22,Feuil2!A:E,2,0),2),""))</f>
        <v/>
      </c>
    </row>
    <row r="23" spans="1:5">
      <c r="A23" s="7"/>
      <c r="B23" s="8"/>
      <c r="C23" s="9" t="str">
        <f>IF(OR(A23="",B23=""),"",IFERROR(ROUND(VLOOKUP(A23,Feuil2!A:E,3,0)*B23/VLOOKUP(A23,Feuil2!A:E,2,0),2),""))</f>
        <v/>
      </c>
      <c r="D23" s="9" t="str">
        <f>IF(OR(A23="",B23=""),"",IFERROR(ROUND(VLOOKUP(A23,Feuil2!A:E,4,0)*B23/VLOOKUP(A23,Feuil2!A:E,2,0),2),""))</f>
        <v/>
      </c>
      <c r="E23" s="9" t="str">
        <f>IF(OR(A23="",B23=""),"",IFERROR(ROUND(VLOOKUP(A23,Feuil2!A:E,5,0)*B23/VLOOKUP(A23,Feuil2!A:E,2,0),2),""))</f>
        <v/>
      </c>
    </row>
    <row r="24" spans="1:5">
      <c r="A24" s="7"/>
      <c r="B24" s="8"/>
      <c r="C24" s="9" t="str">
        <f>IF(OR(A24="",B24=""),"",IFERROR(ROUND(VLOOKUP(A24,Feuil2!A:E,3,0)*B24/VLOOKUP(A24,Feuil2!A:E,2,0),2),""))</f>
        <v/>
      </c>
      <c r="D24" s="9" t="str">
        <f>IF(OR(A24="",B24=""),"",IFERROR(ROUND(VLOOKUP(A24,Feuil2!A:E,4,0)*B24/VLOOKUP(A24,Feuil2!A:E,2,0),2),""))</f>
        <v/>
      </c>
      <c r="E24" s="9" t="str">
        <f>IF(OR(A24="",B24=""),"",IFERROR(ROUND(VLOOKUP(A24,Feuil2!A:E,5,0)*B24/VLOOKUP(A24,Feuil2!A:E,2,0),2),""))</f>
        <v/>
      </c>
    </row>
    <row r="25" spans="1:5">
      <c r="A25" s="7"/>
      <c r="B25" s="8"/>
      <c r="C25" s="9" t="str">
        <f>IF(OR(A25="",B25=""),"",IFERROR(ROUND(VLOOKUP(A25,Feuil2!A:E,3,0)*B25/VLOOKUP(A25,Feuil2!A:E,2,0),2),""))</f>
        <v/>
      </c>
      <c r="D25" s="9" t="str">
        <f>IF(OR(A25="",B25=""),"",IFERROR(ROUND(VLOOKUP(A25,Feuil2!A:E,4,0)*B25/VLOOKUP(A25,Feuil2!A:E,2,0),2),""))</f>
        <v/>
      </c>
      <c r="E25" s="9" t="str">
        <f>IF(OR(A25="",B25=""),"",IFERROR(ROUND(VLOOKUP(A25,Feuil2!A:E,5,0)*B25/VLOOKUP(A25,Feuil2!A:E,2,0),2),""))</f>
        <v/>
      </c>
    </row>
    <row r="26" spans="1:5">
      <c r="A26" s="7"/>
      <c r="B26" s="8"/>
      <c r="C26" s="9" t="str">
        <f>IF(OR(A26="",B26=""),"",IFERROR(ROUND(VLOOKUP(A26,Feuil2!A:E,3,0)*B26/VLOOKUP(A26,Feuil2!A:E,2,0),2),""))</f>
        <v/>
      </c>
      <c r="D26" s="9" t="str">
        <f>IF(OR(A26="",B26=""),"",IFERROR(ROUND(VLOOKUP(A26,Feuil2!A:E,4,0)*B26/VLOOKUP(A26,Feuil2!A:E,2,0),2),""))</f>
        <v/>
      </c>
      <c r="E26" s="9" t="str">
        <f>IF(OR(A26="",B26=""),"",IFERROR(ROUND(VLOOKUP(A26,Feuil2!A:E,5,0)*B26/VLOOKUP(A26,Feuil2!A:E,2,0),2),""))</f>
        <v/>
      </c>
    </row>
    <row r="27" spans="1:5">
      <c r="A27" s="7"/>
      <c r="B27" s="8"/>
      <c r="C27" s="9" t="str">
        <f>IF(OR(A27="",B27=""),"",IFERROR(ROUND(VLOOKUP(A27,Feuil2!A:E,3,0)*B27/VLOOKUP(A27,Feuil2!A:E,2,0),2),""))</f>
        <v/>
      </c>
      <c r="D27" s="9" t="str">
        <f>IF(OR(A27="",B27=""),"",IFERROR(ROUND(VLOOKUP(A27,Feuil2!A:E,4,0)*B27/VLOOKUP(A27,Feuil2!A:E,2,0),2),""))</f>
        <v/>
      </c>
      <c r="E27" s="9" t="str">
        <f>IF(OR(A27="",B27=""),"",IFERROR(ROUND(VLOOKUP(A27,Feuil2!A:E,5,0)*B27/VLOOKUP(A27,Feuil2!A:E,2,0),2),""))</f>
        <v/>
      </c>
    </row>
    <row r="28" spans="1:5">
      <c r="A28" s="7"/>
      <c r="B28" s="8"/>
      <c r="C28" s="9" t="str">
        <f>IF(OR(A28="",B28=""),"",IFERROR(ROUND(VLOOKUP(A28,Feuil2!A:E,3,0)*B28/VLOOKUP(A28,Feuil2!A:E,2,0),2),""))</f>
        <v/>
      </c>
      <c r="D28" s="9" t="str">
        <f>IF(OR(A28="",B28=""),"",IFERROR(ROUND(VLOOKUP(A28,Feuil2!A:E,4,0)*B28/VLOOKUP(A28,Feuil2!A:E,2,0),2),""))</f>
        <v/>
      </c>
      <c r="E28" s="9" t="str">
        <f>IF(OR(A28="",B28=""),"",IFERROR(ROUND(VLOOKUP(A28,Feuil2!A:E,5,0)*B28/VLOOKUP(A28,Feuil2!A:E,2,0),2),""))</f>
        <v/>
      </c>
    </row>
    <row r="29" spans="1:5">
      <c r="A29" s="10"/>
      <c r="B29" s="11"/>
      <c r="C29" s="12" t="str">
        <f>IF(OR(A29="",B29=""),"",IFERROR(ROUND(VLOOKUP(A29,Feuil2!A:E,3,0)*B29/VLOOKUP(A29,Feuil2!A:E,2,0),2),""))</f>
        <v/>
      </c>
      <c r="D29" s="12" t="str">
        <f>IF(OR(A29="",B29=""),"",IFERROR(ROUND(VLOOKUP(A29,Feuil2!A:E,4,0)*B29/VLOOKUP(A29,Feuil2!A:E,2,0),2),""))</f>
        <v/>
      </c>
      <c r="E29" s="12" t="str">
        <f>IF(OR(A29="",B29=""),"",IFERROR(ROUND(VLOOKUP(A29,Feuil2!A:E,5,0)*B29/VLOOKUP(A29,Feuil2!A:E,2,0),2),""))</f>
        <v/>
      </c>
    </row>
    <row r="30" spans="1:5">
      <c r="B30" s="17" t="s">
        <v>11</v>
      </c>
      <c r="C30" s="16">
        <f>SUM(C2:C29)</f>
        <v>117.48</v>
      </c>
      <c r="D30" s="16">
        <f>SUM(D2:D29)</f>
        <v>36.119999999999997</v>
      </c>
      <c r="E30" s="16">
        <f>SUM(E2:E29)</f>
        <v>125.72999999999999</v>
      </c>
    </row>
  </sheetData>
  <pageMargins left="0.59055118110236227" right="0" top="0.47244094488188981" bottom="0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E6"/>
  <sheetViews>
    <sheetView tabSelected="1" workbookViewId="0"/>
  </sheetViews>
  <sheetFormatPr baseColWidth="10" defaultRowHeight="13.2"/>
  <cols>
    <col min="1" max="1" width="20.77734375" style="3" customWidth="1"/>
    <col min="2" max="2" width="14.77734375" style="2" customWidth="1"/>
    <col min="3" max="5" width="12.77734375" style="1" customWidth="1"/>
  </cols>
  <sheetData>
    <row r="1" spans="1: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</row>
    <row r="2" spans="1:5">
      <c r="A2" s="3" t="s">
        <v>5</v>
      </c>
      <c r="B2" s="2">
        <v>100</v>
      </c>
      <c r="C2" s="1">
        <v>1.82</v>
      </c>
      <c r="D2" s="1">
        <v>0.12</v>
      </c>
      <c r="E2" s="1">
        <v>7.13</v>
      </c>
    </row>
    <row r="3" spans="1:5">
      <c r="A3" s="3" t="s">
        <v>6</v>
      </c>
      <c r="B3" s="2">
        <v>100</v>
      </c>
      <c r="C3" s="1">
        <v>2</v>
      </c>
      <c r="D3" s="1">
        <v>14.66</v>
      </c>
      <c r="E3" s="1">
        <v>8.5299999999999994</v>
      </c>
    </row>
    <row r="4" spans="1:5">
      <c r="A4" s="3" t="s">
        <v>7</v>
      </c>
      <c r="B4" s="2">
        <v>100</v>
      </c>
      <c r="C4" s="1">
        <v>8.8000000000000007</v>
      </c>
      <c r="D4" s="1">
        <v>3.4</v>
      </c>
      <c r="E4" s="1">
        <v>47.8</v>
      </c>
    </row>
    <row r="5" spans="1:5">
      <c r="A5" s="3" t="s">
        <v>8</v>
      </c>
      <c r="B5" s="2">
        <v>100</v>
      </c>
      <c r="C5" s="1">
        <v>7</v>
      </c>
      <c r="D5" s="1">
        <v>9</v>
      </c>
      <c r="E5" s="1">
        <v>46</v>
      </c>
    </row>
    <row r="6" spans="1:5">
      <c r="A6" s="3" t="s">
        <v>9</v>
      </c>
      <c r="B6" s="2">
        <v>100</v>
      </c>
      <c r="C6" s="1">
        <v>29.55</v>
      </c>
      <c r="D6" s="1">
        <v>7.72</v>
      </c>
      <c r="E6" s="1">
        <v>0</v>
      </c>
    </row>
  </sheetData>
  <pageMargins left="0.59055118110236227" right="0" top="0.47244094488188981" bottom="0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cp:lastPrinted>2018-03-31T02:14:46Z</cp:lastPrinted>
  <dcterms:created xsi:type="dcterms:W3CDTF">2018-03-31T00:52:52Z</dcterms:created>
  <dcterms:modified xsi:type="dcterms:W3CDTF">2018-03-31T02:16:06Z</dcterms:modified>
</cp:coreProperties>
</file>