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22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H11" s="1"/>
  <c r="H12" s="1"/>
  <c r="H13" s="1"/>
  <c r="H14" s="1"/>
  <c r="H15" s="1"/>
  <c r="H16" s="1"/>
  <c r="H17" s="1"/>
  <c r="H18" s="1"/>
  <c r="H19" s="1"/>
  <c r="H20" s="1"/>
  <c r="H21" s="1"/>
  <c r="H22" s="1"/>
  <c r="H23" s="1"/>
  <c r="H24" s="1"/>
  <c r="H25" s="1"/>
  <c r="H26" s="1"/>
  <c r="H27" s="1"/>
  <c r="H28" s="1"/>
  <c r="H29" s="1"/>
  <c r="H30" s="1"/>
  <c r="H31" s="1"/>
  <c r="H32" s="1"/>
  <c r="H33" s="1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51" s="1"/>
  <c r="H52" s="1"/>
  <c r="H53" s="1"/>
  <c r="H54" s="1"/>
  <c r="H55" s="1"/>
  <c r="H56" s="1"/>
  <c r="H57" s="1"/>
  <c r="H58" s="1"/>
  <c r="H9"/>
  <c r="H8"/>
  <c r="B5" l="1"/>
  <c r="B4"/>
</calcChain>
</file>

<file path=xl/sharedStrings.xml><?xml version="1.0" encoding="utf-8"?>
<sst xmlns="http://schemas.openxmlformats.org/spreadsheetml/2006/main" count="4" uniqueCount="4">
  <si>
    <t>Proche de la limite</t>
  </si>
  <si>
    <t>Montant dépassant</t>
  </si>
  <si>
    <t>Montant à dépenser</t>
  </si>
  <si>
    <t>Cumul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</si>
</sst>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0"/>
      <color theme="1"/>
      <name val="Arial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63377788628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" fontId="0" fillId="0" borderId="0" xfId="0" applyNumberFormat="1" applyFont="1" applyBorder="1"/>
    <xf numFmtId="1" fontId="1" fillId="0" borderId="1" xfId="0" applyNumberFormat="1" applyFont="1" applyBorder="1"/>
    <xf numFmtId="164" fontId="0" fillId="0" borderId="0" xfId="0" applyNumberFormat="1" applyBorder="1"/>
    <xf numFmtId="1" fontId="0" fillId="2" borderId="0" xfId="0" applyNumberFormat="1" applyFill="1"/>
    <xf numFmtId="0" fontId="1" fillId="0" borderId="0" xfId="0" applyFont="1" applyFill="1"/>
    <xf numFmtId="1" fontId="0" fillId="0" borderId="0" xfId="0" applyNumberFormat="1" applyFill="1"/>
    <xf numFmtId="1" fontId="0" fillId="3" borderId="0" xfId="0" applyNumberFormat="1" applyFont="1" applyFill="1" applyBorder="1"/>
    <xf numFmtId="1" fontId="0" fillId="4" borderId="0" xfId="0" applyNumberFormat="1" applyFill="1"/>
    <xf numFmtId="3" fontId="0" fillId="0" borderId="0" xfId="0" applyNumberFormat="1"/>
    <xf numFmtId="3" fontId="0" fillId="0" borderId="0" xfId="0" applyNumberFormat="1" applyFill="1"/>
    <xf numFmtId="0" fontId="0" fillId="5" borderId="2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8000"/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11</xdr:row>
      <xdr:rowOff>19050</xdr:rowOff>
    </xdr:from>
    <xdr:to>
      <xdr:col>6</xdr:col>
      <xdr:colOff>38100</xdr:colOff>
      <xdr:row>17</xdr:row>
      <xdr:rowOff>66675</xdr:rowOff>
    </xdr:to>
    <xdr:sp macro="" textlink="">
      <xdr:nvSpPr>
        <xdr:cNvPr id="2" name="Rectangle à coins arrondis 1"/>
        <xdr:cNvSpPr/>
      </xdr:nvSpPr>
      <xdr:spPr>
        <a:xfrm>
          <a:off x="2038350" y="1819275"/>
          <a:ext cx="2571750" cy="1019175"/>
        </a:xfrm>
        <a:prstGeom prst="wedgeRoundRectCallout">
          <a:avLst>
            <a:gd name="adj1" fmla="val -84187"/>
            <a:gd name="adj2" fmla="val 94276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Toutes ces</a:t>
          </a:r>
          <a:r>
            <a:rPr lang="fr-CA" sz="1100" baseline="0"/>
            <a:t> cellules doivent être coloriées (condition) en rouge ou jaune parce que la somme des cellules de B8 à B21 est supérieure à B4</a:t>
          </a:r>
          <a:endParaRPr lang="fr-CA" sz="1100"/>
        </a:p>
      </xdr:txBody>
    </xdr:sp>
    <xdr:clientData/>
  </xdr:twoCellAnchor>
  <xdr:twoCellAnchor>
    <xdr:from>
      <xdr:col>9</xdr:col>
      <xdr:colOff>137160</xdr:colOff>
      <xdr:row>1</xdr:row>
      <xdr:rowOff>38100</xdr:rowOff>
    </xdr:from>
    <xdr:to>
      <xdr:col>14</xdr:col>
      <xdr:colOff>91440</xdr:colOff>
      <xdr:row>22</xdr:row>
      <xdr:rowOff>106680</xdr:rowOff>
    </xdr:to>
    <xdr:sp macro="" textlink="">
      <xdr:nvSpPr>
        <xdr:cNvPr id="3" name="Rectangle à coins arrondis 2"/>
        <xdr:cNvSpPr/>
      </xdr:nvSpPr>
      <xdr:spPr>
        <a:xfrm>
          <a:off x="7269480" y="205740"/>
          <a:ext cx="3916680" cy="3604260"/>
        </a:xfrm>
        <a:prstGeom prst="roundRect">
          <a:avLst/>
        </a:prstGeom>
        <a:solidFill>
          <a:srgbClr val="FFFFCC"/>
        </a:solidFill>
        <a:ln w="95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Bonjour nerrissa,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r>
            <a:rPr lang="fr-FR" sz="1100">
              <a:solidFill>
                <a:sysClr val="windowText" lastClr="000000"/>
              </a:solidFill>
            </a:rPr>
            <a:t>* pour ce genre de chose, c'est bien</a:t>
          </a:r>
          <a:r>
            <a:rPr lang="fr-FR" sz="1100" baseline="0">
              <a:solidFill>
                <a:sysClr val="windowText" lastClr="000000"/>
              </a:solidFill>
            </a:rPr>
            <a:t> pratique de faire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une colonne "</a:t>
          </a:r>
          <a:r>
            <a:rPr lang="fr-FR" sz="1100" b="1" baseline="0">
              <a:solidFill>
                <a:srgbClr val="008000"/>
              </a:solidFill>
            </a:rPr>
            <a:t>Cumul</a:t>
          </a:r>
          <a:r>
            <a:rPr lang="fr-FR" sz="1100" baseline="0">
              <a:solidFill>
                <a:sysClr val="windowText" lastClr="000000"/>
              </a:solidFill>
            </a:rPr>
            <a:t>" pour avoir la somme des dépenses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après chacune d'elles.</a:t>
          </a:r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r>
            <a:rPr lang="fr-FR" sz="1100">
              <a:solidFill>
                <a:sysClr val="windowText" lastClr="000000"/>
              </a:solidFill>
            </a:rPr>
            <a:t>* par exemple, en </a:t>
          </a:r>
          <a:r>
            <a:rPr lang="fr-FR" sz="1100" b="1">
              <a:solidFill>
                <a:srgbClr val="FF0000"/>
              </a:solidFill>
            </a:rPr>
            <a:t>H11</a:t>
          </a:r>
          <a:r>
            <a:rPr lang="fr-FR" sz="1100">
              <a:solidFill>
                <a:sysClr val="windowText" lastClr="000000"/>
              </a:solidFill>
            </a:rPr>
            <a:t>, </a:t>
          </a:r>
          <a:r>
            <a:rPr lang="fr-FR" sz="1100" b="1">
              <a:solidFill>
                <a:srgbClr val="0000FF"/>
              </a:solidFill>
            </a:rPr>
            <a:t>308 €</a:t>
          </a:r>
          <a:r>
            <a:rPr lang="fr-FR" sz="1100">
              <a:solidFill>
                <a:sysClr val="windowText" lastClr="000000"/>
              </a:solidFill>
            </a:rPr>
            <a:t> est la somme des dépenses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depuis </a:t>
          </a:r>
          <a:r>
            <a:rPr lang="fr-FR" sz="1100" b="1">
              <a:solidFill>
                <a:srgbClr val="FF0000"/>
              </a:solidFill>
            </a:rPr>
            <a:t>H8</a:t>
          </a:r>
          <a:r>
            <a:rPr lang="fr-FR" sz="1100">
              <a:solidFill>
                <a:sysClr val="windowText" lastClr="000000"/>
              </a:solidFill>
            </a:rPr>
            <a:t> jusque </a:t>
          </a:r>
          <a:r>
            <a:rPr lang="fr-FR" sz="1100" b="1">
              <a:solidFill>
                <a:srgbClr val="FF0000"/>
              </a:solidFill>
            </a:rPr>
            <a:t>H11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: 151 + 116 + 4 + 37 = </a:t>
          </a:r>
          <a:r>
            <a:rPr lang="fr-FR" sz="1100" b="1">
              <a:solidFill>
                <a:srgbClr val="0000FF"/>
              </a:solidFill>
            </a:rPr>
            <a:t>308 €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r>
            <a:rPr lang="fr-FR" sz="1100">
              <a:solidFill>
                <a:sysClr val="windowText" lastClr="000000"/>
              </a:solidFill>
            </a:rPr>
            <a:t>* tu peux voir que c'est sur fond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="0" baseline="0">
              <a:solidFill>
                <a:sysClr val="windowText" lastClr="000000"/>
              </a:solidFill>
            </a:rPr>
            <a:t>rouge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à partir de </a:t>
          </a:r>
          <a:r>
            <a:rPr lang="fr-FR" sz="1100" b="1" baseline="0">
              <a:solidFill>
                <a:srgbClr val="FF0000"/>
              </a:solidFill>
            </a:rPr>
            <a:t>H22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car 876 &gt; 790 ; j'ai mis une MFC pour cela.</a:t>
          </a:r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r>
            <a:rPr lang="fr-FR" sz="1100">
              <a:solidFill>
                <a:sysClr val="windowText" lastClr="000000"/>
              </a:solidFill>
            </a:rPr>
            <a:t>* j'ai mis une autre MFC pour que ce soit jaune si</a:t>
          </a:r>
          <a:r>
            <a:rPr lang="fr-FR" sz="1100" baseline="0">
              <a:solidFill>
                <a:sysClr val="windowText" lastClr="000000"/>
              </a:solidFill>
            </a:rPr>
            <a:t> le cumul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est à la fois &gt;= (790-</a:t>
          </a:r>
          <a:r>
            <a:rPr lang="fr-FR" sz="1100" b="1" baseline="0">
              <a:solidFill>
                <a:srgbClr val="7030A0"/>
              </a:solidFill>
            </a:rPr>
            <a:t>100</a:t>
          </a:r>
          <a:r>
            <a:rPr lang="fr-FR" sz="1100" baseline="0">
              <a:solidFill>
                <a:sysClr val="windowText" lastClr="000000"/>
              </a:solidFill>
            </a:rPr>
            <a:t>) et &lt; 790, donc à la fois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&gt;= 690 et &lt; 790 ; le </a:t>
          </a:r>
          <a:r>
            <a:rPr lang="fr-FR" sz="1100" b="1" baseline="0">
              <a:solidFill>
                <a:srgbClr val="7030A0"/>
              </a:solidFill>
            </a:rPr>
            <a:t>100</a:t>
          </a:r>
          <a:r>
            <a:rPr lang="fr-FR" sz="1100" baseline="0">
              <a:solidFill>
                <a:sysClr val="windowText" lastClr="000000"/>
              </a:solidFill>
            </a:rPr>
            <a:t> est à adapter comme</a:t>
          </a:r>
        </a:p>
        <a:p>
          <a:pPr algn="ctr"/>
          <a:r>
            <a:rPr lang="fr-FR" sz="1100" baseline="0">
              <a:solidFill>
                <a:sysClr val="windowText" lastClr="000000"/>
              </a:solidFill>
            </a:rPr>
            <a:t>tu le préfères.  ;)</a:t>
          </a:r>
          <a:endParaRPr lang="fr-FR" sz="1100">
            <a:solidFill>
              <a:sysClr val="windowText" lastClr="000000"/>
            </a:solidFill>
          </a:endParaRP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ctr"/>
          <a:r>
            <a:rPr lang="fr-FR" sz="1100">
              <a:solidFill>
                <a:sysClr val="windowText" lastClr="000000"/>
              </a:solidFill>
            </a:rPr>
            <a:t>dhany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G1820/AppData/Roaming/OpenText/OTEdit/lo_hydro_qc_ca-lo/c121816098/Rapport_capacit&#233;_maintenance_&amp;_exploitation_2018-07-25_9h51(pr&#233;liminaire)_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ntenance"/>
      <sheetName val="Exploitation"/>
      <sheetName val="Maint_Expl"/>
      <sheetName val="Chef projet"/>
      <sheetName val="Portefeuille"/>
      <sheetName val="Donnees07_ND"/>
      <sheetName val="ETC Maintenance"/>
      <sheetName val="ETC Exploitation"/>
      <sheetName val="ETC GC"/>
      <sheetName val="Priorisation Petits Projets"/>
      <sheetName val="Rang unique 2018"/>
      <sheetName val="Data"/>
      <sheetName val="Graphe CENTRE-VILLE"/>
      <sheetName val="CRIP MPLS"/>
      <sheetName val="Graphe MPLS"/>
      <sheetName val="CRT BDV"/>
      <sheetName val="Graphe CRT-BDV"/>
      <sheetName val="CRT Transport"/>
      <sheetName val="Graphe CRT Transport"/>
      <sheetName val="CRT R-M"/>
      <sheetName val="Graphe CRT R-M"/>
      <sheetName val="GC"/>
      <sheetName val="Graphe GC"/>
      <sheetName val="LAURENTIDES"/>
      <sheetName val="Graphe LAURENTIDES"/>
      <sheetName val="PÉRIPHÉRIQUE"/>
      <sheetName val="Graphe PÉRIPHÉRIQUE"/>
      <sheetName val="CENTRE-VILLE"/>
      <sheetName val="CHICOUTIMI"/>
      <sheetName val="Graphe Chicoutimi"/>
      <sheetName val="Baie-James OUEST"/>
      <sheetName val="Graphe BJ OUEST"/>
      <sheetName val="Baie-James EST"/>
      <sheetName val="Graphe BJ EST"/>
      <sheetName val="TROIS-RIVIERES"/>
      <sheetName val="Graphe TROIS-RIVIÈRES"/>
      <sheetName val="RIVE-SUD"/>
      <sheetName val="Graphe RIVE-SUD"/>
      <sheetName val="OUTAOUAIS"/>
      <sheetName val="Graphe OUTAOUAIS"/>
      <sheetName val="BD"/>
      <sheetName val="QUÉBEC"/>
      <sheetName val="Graphe QUÉBEC"/>
      <sheetName val="BAIE-COMEAU"/>
      <sheetName val="Graphe BAIE-COMEAU"/>
      <sheetName val="ROUYN"/>
      <sheetName val="Graphe ROUYN"/>
      <sheetName val="SEPT-ILES"/>
      <sheetName val="Graphe SEPT-ILES"/>
      <sheetName val="RIMOUSKI"/>
      <sheetName val="Graphe RIMOUSK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6">
          <cell r="L6" t="str">
            <v>Somme de Work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H58"/>
  <sheetViews>
    <sheetView tabSelected="1" workbookViewId="0">
      <selection activeCell="N25" sqref="N25"/>
    </sheetView>
  </sheetViews>
  <sheetFormatPr baseColWidth="10" defaultRowHeight="13.2"/>
  <sheetData>
    <row r="3" spans="2:8">
      <c r="B3" s="1"/>
    </row>
    <row r="4" spans="2:8">
      <c r="B4" s="7">
        <f>GETPIVOTDATA("Work",'[1]Graphe MPLS'!$L$6,"Annee",2018,"Mois",B7,"Catégorie","Capacité")-GETPIVOTDATA("Work",'[1]Graphe MPLS'!$L$6,"Annee",2018,"Mois",B7,"Catégorie","Indisponibilité")-GETPIVOTDATA("Work",'[1]Graphe MPLS'!$L$6,"Annee",2018,"Mois",B7,"Catégorie","Hors Projet")</f>
        <v>790.22</v>
      </c>
      <c r="C4" t="s">
        <v>2</v>
      </c>
    </row>
    <row r="5" spans="2:8" ht="13.8" thickBot="1">
      <c r="B5" s="2">
        <f>GETPIVOTDATA("Work",'[1]Graphe MPLS'!$L$6,"Annee",2018,"Mois",B7,"Catégorie","Capacité")*1.17-GETPIVOTDATA("Work",'[1]Graphe MPLS'!$L$6,"Annee",2018,"Mois",B7,"Catégorie","Indisponibilité")-GETPIVOTDATA("Work",'[1]Graphe MPLS'!$L$6,"Annee",2018,"Mois",B7,"Catégorie","Hors Projet")</f>
        <v>1282.8799999999999</v>
      </c>
    </row>
    <row r="6" spans="2:8" ht="13.8" thickTop="1">
      <c r="B6" s="3"/>
      <c r="H6" s="11" t="s">
        <v>3</v>
      </c>
    </row>
    <row r="7" spans="2:8">
      <c r="B7" s="5">
        <v>8</v>
      </c>
    </row>
    <row r="8" spans="2:8">
      <c r="B8" s="6">
        <v>150.62</v>
      </c>
      <c r="H8" s="9">
        <f>B8</f>
        <v>150.62</v>
      </c>
    </row>
    <row r="9" spans="2:8">
      <c r="B9" s="6">
        <v>116.09</v>
      </c>
      <c r="H9" s="9">
        <f>H8+B9</f>
        <v>266.71000000000004</v>
      </c>
    </row>
    <row r="10" spans="2:8">
      <c r="B10" s="6">
        <v>3.73</v>
      </c>
      <c r="H10" s="9">
        <f t="shared" ref="H10:H58" si="0">H9+B10</f>
        <v>270.44000000000005</v>
      </c>
    </row>
    <row r="11" spans="2:8">
      <c r="B11" s="6">
        <v>37.22</v>
      </c>
      <c r="H11" s="9">
        <f t="shared" si="0"/>
        <v>307.66000000000008</v>
      </c>
    </row>
    <row r="12" spans="2:8">
      <c r="B12" s="6">
        <v>42.86</v>
      </c>
      <c r="H12" s="9">
        <f t="shared" si="0"/>
        <v>350.5200000000001</v>
      </c>
    </row>
    <row r="13" spans="2:8">
      <c r="B13" s="6">
        <v>75.989999999999995</v>
      </c>
      <c r="H13" s="9">
        <f t="shared" si="0"/>
        <v>426.5100000000001</v>
      </c>
    </row>
    <row r="14" spans="2:8">
      <c r="B14" s="6">
        <v>75.989999999999995</v>
      </c>
      <c r="H14" s="9">
        <f t="shared" si="0"/>
        <v>502.50000000000011</v>
      </c>
    </row>
    <row r="15" spans="2:8">
      <c r="B15" s="6">
        <v>47.47</v>
      </c>
      <c r="H15" s="9">
        <f t="shared" si="0"/>
        <v>549.97000000000014</v>
      </c>
    </row>
    <row r="16" spans="2:8">
      <c r="B16" s="6">
        <v>110.4</v>
      </c>
      <c r="H16" s="9">
        <f t="shared" si="0"/>
        <v>660.37000000000012</v>
      </c>
    </row>
    <row r="17" spans="2:8">
      <c r="B17" s="6">
        <v>19.78</v>
      </c>
      <c r="H17" s="9">
        <f t="shared" si="0"/>
        <v>680.15000000000009</v>
      </c>
    </row>
    <row r="18" spans="2:8">
      <c r="B18" s="6">
        <v>34.78</v>
      </c>
      <c r="H18" s="9">
        <f t="shared" si="0"/>
        <v>714.93000000000006</v>
      </c>
    </row>
    <row r="19" spans="2:8">
      <c r="B19" s="6">
        <v>4.8600000000000003</v>
      </c>
      <c r="H19" s="9">
        <f t="shared" si="0"/>
        <v>719.79000000000008</v>
      </c>
    </row>
    <row r="20" spans="2:8">
      <c r="B20" s="6">
        <v>0</v>
      </c>
      <c r="H20" s="9">
        <f t="shared" si="0"/>
        <v>719.79000000000008</v>
      </c>
    </row>
    <row r="21" spans="2:8">
      <c r="B21" s="4">
        <v>37.739999999999995</v>
      </c>
      <c r="C21" t="s">
        <v>0</v>
      </c>
      <c r="H21" s="10">
        <f t="shared" si="0"/>
        <v>757.53000000000009</v>
      </c>
    </row>
    <row r="22" spans="2:8">
      <c r="B22" s="8">
        <v>118.86</v>
      </c>
      <c r="C22" t="s">
        <v>1</v>
      </c>
      <c r="H22" s="10">
        <f t="shared" si="0"/>
        <v>876.3900000000001</v>
      </c>
    </row>
    <row r="23" spans="2:8">
      <c r="B23" s="8">
        <v>44.23</v>
      </c>
      <c r="H23" s="9">
        <f t="shared" si="0"/>
        <v>920.62000000000012</v>
      </c>
    </row>
    <row r="24" spans="2:8">
      <c r="B24" s="8">
        <v>23.33</v>
      </c>
      <c r="H24" s="9">
        <f t="shared" si="0"/>
        <v>943.95000000000016</v>
      </c>
    </row>
    <row r="25" spans="2:8">
      <c r="B25" s="8">
        <v>148.9</v>
      </c>
      <c r="H25" s="9">
        <f t="shared" si="0"/>
        <v>1092.8500000000001</v>
      </c>
    </row>
    <row r="26" spans="2:8">
      <c r="B26" s="8">
        <v>63</v>
      </c>
      <c r="H26" s="9">
        <f t="shared" si="0"/>
        <v>1155.8500000000001</v>
      </c>
    </row>
    <row r="27" spans="2:8">
      <c r="B27" s="8">
        <v>0</v>
      </c>
      <c r="H27" s="9">
        <f t="shared" si="0"/>
        <v>1155.8500000000001</v>
      </c>
    </row>
    <row r="28" spans="2:8">
      <c r="B28" s="8">
        <v>0</v>
      </c>
      <c r="H28" s="9">
        <f t="shared" si="0"/>
        <v>1155.8500000000001</v>
      </c>
    </row>
    <row r="29" spans="2:8">
      <c r="B29" s="8">
        <v>0</v>
      </c>
      <c r="H29" s="9">
        <f t="shared" si="0"/>
        <v>1155.8500000000001</v>
      </c>
    </row>
    <row r="30" spans="2:8">
      <c r="B30" s="8">
        <v>0</v>
      </c>
      <c r="H30" s="9">
        <f t="shared" si="0"/>
        <v>1155.8500000000001</v>
      </c>
    </row>
    <row r="31" spans="2:8">
      <c r="B31" s="8">
        <v>280.83</v>
      </c>
      <c r="H31" s="9">
        <f t="shared" si="0"/>
        <v>1436.68</v>
      </c>
    </row>
    <row r="32" spans="2:8">
      <c r="B32" s="8">
        <v>6.35</v>
      </c>
      <c r="H32" s="9">
        <f t="shared" si="0"/>
        <v>1443.03</v>
      </c>
    </row>
    <row r="33" spans="2:8">
      <c r="B33" s="8">
        <v>0</v>
      </c>
      <c r="H33" s="9">
        <f t="shared" si="0"/>
        <v>1443.03</v>
      </c>
    </row>
    <row r="34" spans="2:8">
      <c r="B34" s="8">
        <v>30.25</v>
      </c>
      <c r="H34" s="9">
        <f t="shared" si="0"/>
        <v>1473.28</v>
      </c>
    </row>
    <row r="35" spans="2:8">
      <c r="B35" s="8">
        <v>19</v>
      </c>
      <c r="H35" s="9">
        <f t="shared" si="0"/>
        <v>1492.28</v>
      </c>
    </row>
    <row r="36" spans="2:8">
      <c r="B36" s="8">
        <v>0</v>
      </c>
      <c r="H36" s="9">
        <f t="shared" si="0"/>
        <v>1492.28</v>
      </c>
    </row>
    <row r="37" spans="2:8">
      <c r="B37" s="8">
        <v>0.38</v>
      </c>
      <c r="H37" s="9">
        <f t="shared" si="0"/>
        <v>1492.66</v>
      </c>
    </row>
    <row r="38" spans="2:8">
      <c r="B38" s="8">
        <v>12.58</v>
      </c>
      <c r="H38" s="9">
        <f t="shared" si="0"/>
        <v>1505.24</v>
      </c>
    </row>
    <row r="39" spans="2:8">
      <c r="B39" s="8">
        <v>8.7200000000000006</v>
      </c>
      <c r="H39" s="9">
        <f t="shared" si="0"/>
        <v>1513.96</v>
      </c>
    </row>
    <row r="40" spans="2:8">
      <c r="B40" s="8">
        <v>0</v>
      </c>
      <c r="H40" s="9">
        <f t="shared" si="0"/>
        <v>1513.96</v>
      </c>
    </row>
    <row r="41" spans="2:8">
      <c r="B41" s="8">
        <v>38.75</v>
      </c>
      <c r="H41" s="9">
        <f t="shared" si="0"/>
        <v>1552.71</v>
      </c>
    </row>
    <row r="42" spans="2:8">
      <c r="B42" s="8">
        <v>0</v>
      </c>
      <c r="H42" s="9">
        <f t="shared" si="0"/>
        <v>1552.71</v>
      </c>
    </row>
    <row r="43" spans="2:8">
      <c r="B43" s="8">
        <v>0</v>
      </c>
      <c r="H43" s="9">
        <f t="shared" si="0"/>
        <v>1552.71</v>
      </c>
    </row>
    <row r="44" spans="2:8">
      <c r="B44" s="8">
        <v>0</v>
      </c>
      <c r="H44" s="9">
        <f t="shared" si="0"/>
        <v>1552.71</v>
      </c>
    </row>
    <row r="45" spans="2:8">
      <c r="B45" s="8">
        <v>0</v>
      </c>
      <c r="H45" s="9">
        <f t="shared" si="0"/>
        <v>1552.71</v>
      </c>
    </row>
    <row r="46" spans="2:8">
      <c r="B46" s="8">
        <v>59.17</v>
      </c>
      <c r="H46" s="9">
        <f t="shared" si="0"/>
        <v>1611.88</v>
      </c>
    </row>
    <row r="47" spans="2:8">
      <c r="B47" s="8">
        <v>0</v>
      </c>
      <c r="H47" s="9">
        <f t="shared" si="0"/>
        <v>1611.88</v>
      </c>
    </row>
    <row r="48" spans="2:8">
      <c r="B48" s="8">
        <v>29.55</v>
      </c>
      <c r="H48" s="9">
        <f t="shared" si="0"/>
        <v>1641.43</v>
      </c>
    </row>
    <row r="49" spans="2:8">
      <c r="B49" s="8">
        <v>56</v>
      </c>
      <c r="H49" s="9">
        <f t="shared" si="0"/>
        <v>1697.43</v>
      </c>
    </row>
    <row r="50" spans="2:8">
      <c r="B50" s="8">
        <v>39.75</v>
      </c>
      <c r="H50" s="9">
        <f t="shared" si="0"/>
        <v>1737.18</v>
      </c>
    </row>
    <row r="51" spans="2:8">
      <c r="B51" s="8">
        <v>0</v>
      </c>
      <c r="H51" s="9">
        <f t="shared" si="0"/>
        <v>1737.18</v>
      </c>
    </row>
    <row r="52" spans="2:8">
      <c r="B52" s="8">
        <v>86.3</v>
      </c>
      <c r="H52" s="9">
        <f t="shared" si="0"/>
        <v>1823.48</v>
      </c>
    </row>
    <row r="53" spans="2:8">
      <c r="B53" s="8">
        <v>0</v>
      </c>
      <c r="H53" s="9">
        <f t="shared" si="0"/>
        <v>1823.48</v>
      </c>
    </row>
    <row r="54" spans="2:8">
      <c r="B54" s="8">
        <v>0</v>
      </c>
      <c r="H54" s="9">
        <f t="shared" si="0"/>
        <v>1823.48</v>
      </c>
    </row>
    <row r="55" spans="2:8">
      <c r="B55" s="8">
        <v>0</v>
      </c>
      <c r="H55" s="9">
        <f t="shared" si="0"/>
        <v>1823.48</v>
      </c>
    </row>
    <row r="56" spans="2:8">
      <c r="B56" s="8">
        <v>0</v>
      </c>
      <c r="H56" s="9">
        <f t="shared" si="0"/>
        <v>1823.48</v>
      </c>
    </row>
    <row r="57" spans="2:8">
      <c r="B57" s="8">
        <v>0</v>
      </c>
      <c r="H57" s="9">
        <f t="shared" si="0"/>
        <v>1823.48</v>
      </c>
    </row>
    <row r="58" spans="2:8">
      <c r="B58" s="8">
        <v>36</v>
      </c>
      <c r="H58" s="9">
        <f t="shared" si="0"/>
        <v>1859.48</v>
      </c>
    </row>
  </sheetData>
  <conditionalFormatting sqref="H8:H58">
    <cfRule type="expression" dxfId="3" priority="2">
      <formula>H8&gt;B$4</formula>
    </cfRule>
    <cfRule type="expression" dxfId="2" priority="1">
      <formula>AND(H8&gt;=B$4-100,H8&lt;B$4)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Dorismond, Nersa Woodchy</dc:creator>
  <cp:lastModifiedBy>anonyme</cp:lastModifiedBy>
  <dcterms:created xsi:type="dcterms:W3CDTF">2018-07-31T18:58:22Z</dcterms:created>
  <dcterms:modified xsi:type="dcterms:W3CDTF">2018-07-31T23:36:32Z</dcterms:modified>
</cp:coreProperties>
</file>