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88" yWindow="132" windowWidth="15876" windowHeight="50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Feuil1!$D$3:$D$29</definedName>
  </definedNames>
  <calcPr calcId="125725"/>
</workbook>
</file>

<file path=xl/calcChain.xml><?xml version="1.0" encoding="utf-8"?>
<calcChain xmlns="http://schemas.openxmlformats.org/spreadsheetml/2006/main">
  <c r="Y10" i="1"/>
  <c r="Y3"/>
  <c r="Y4"/>
  <c r="Y5"/>
  <c r="Y6"/>
  <c r="Y7"/>
  <c r="Y8"/>
  <c r="Y9"/>
  <c r="Y2"/>
  <c r="Y28"/>
</calcChain>
</file>

<file path=xl/sharedStrings.xml><?xml version="1.0" encoding="utf-8"?>
<sst xmlns="http://schemas.openxmlformats.org/spreadsheetml/2006/main" count="73" uniqueCount="45">
  <si>
    <t>TAP</t>
  </si>
  <si>
    <t>TVA</t>
  </si>
  <si>
    <t>IRG</t>
  </si>
  <si>
    <t>IBS</t>
  </si>
  <si>
    <t>IFU</t>
  </si>
  <si>
    <t>NOM</t>
  </si>
  <si>
    <t>Année</t>
  </si>
  <si>
    <t>PEN ASS</t>
  </si>
  <si>
    <t>IRG REV.LOC</t>
  </si>
  <si>
    <t>IBM</t>
  </si>
  <si>
    <t>TPF</t>
  </si>
  <si>
    <t xml:space="preserve">TOTAL </t>
  </si>
  <si>
    <t>Pénaltés</t>
  </si>
  <si>
    <t>Total Général</t>
  </si>
  <si>
    <t>Quittance</t>
  </si>
  <si>
    <t>Date</t>
  </si>
  <si>
    <t>Montant Versé Principal</t>
  </si>
  <si>
    <t>Montant Versé Pénalité</t>
  </si>
  <si>
    <t>Rar</t>
  </si>
  <si>
    <t>Grp</t>
  </si>
  <si>
    <t xml:space="preserve">Acte </t>
  </si>
  <si>
    <t>Date Acte</t>
  </si>
  <si>
    <t>XXXXXXX  XXXXXXX</t>
  </si>
  <si>
    <t>N°</t>
  </si>
  <si>
    <t>Code</t>
  </si>
  <si>
    <t>AMENDE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</si>
  <si>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</si>
  <si>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</si>
  <si>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</si>
  <si>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</si>
  <si>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</si>
  <si>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</si>
  <si>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</si>
  <si>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</si>
  <si>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</si>
  <si>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Montant A1</t>
  </si>
  <si>
    <t>Montant A2</t>
  </si>
  <si>
    <t>Montant  A3</t>
  </si>
  <si>
    <t>Montant  A4</t>
  </si>
  <si>
    <t>Montant A5</t>
  </si>
  <si>
    <t>Montant A6</t>
  </si>
  <si>
    <t>Montant A7</t>
  </si>
  <si>
    <t>Montant A8</t>
  </si>
  <si>
    <t>Montant A9</t>
  </si>
  <si>
    <t>Principal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</si>
</sst>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theme="8" tint="0.79998168889431442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theme="7" tint="-0.249977111117893"/>
      </left>
      <right style="thick">
        <color theme="7" tint="-0.249977111117893"/>
      </right>
      <top style="thick">
        <color theme="7" tint="-0.249977111117893"/>
      </top>
      <bottom style="thick">
        <color theme="7" tint="-0.249977111117893"/>
      </bottom>
      <diagonal/>
    </border>
    <border>
      <left style="thick">
        <color rgb="FF1010B4"/>
      </left>
      <right style="thick">
        <color rgb="FF1010B4"/>
      </right>
      <top style="thick">
        <color rgb="FF1010B4"/>
      </top>
      <bottom style="thick">
        <color rgb="FF1010B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/>
    <xf numFmtId="0" fontId="0" fillId="2" borderId="3" xfId="0" applyFill="1" applyBorder="1" applyAlignment="1">
      <alignment horizontal="center"/>
    </xf>
    <xf numFmtId="4" fontId="0" fillId="2" borderId="3" xfId="0" applyNumberFormat="1" applyFill="1" applyBorder="1"/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/>
    <xf numFmtId="0" fontId="0" fillId="3" borderId="3" xfId="0" applyFill="1" applyBorder="1" applyAlignment="1">
      <alignment horizontal="center"/>
    </xf>
    <xf numFmtId="4" fontId="0" fillId="3" borderId="3" xfId="0" applyNumberForma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1" xfId="0" applyFill="1" applyBorder="1" applyAlignment="1">
      <alignment horizontal="center"/>
    </xf>
    <xf numFmtId="4" fontId="0" fillId="3" borderId="5" xfId="0" applyNumberFormat="1" applyFill="1" applyBorder="1"/>
    <xf numFmtId="4" fontId="0" fillId="2" borderId="10" xfId="0" applyNumberFormat="1" applyFill="1" applyBorder="1"/>
    <xf numFmtId="0" fontId="0" fillId="3" borderId="11" xfId="0" applyFill="1" applyBorder="1" applyAlignment="1">
      <alignment horizontal="center"/>
    </xf>
    <xf numFmtId="4" fontId="0" fillId="3" borderId="13" xfId="0" applyNumberFormat="1" applyFill="1" applyBorder="1"/>
    <xf numFmtId="4" fontId="0" fillId="2" borderId="12" xfId="0" applyNumberFormat="1" applyFill="1" applyBorder="1"/>
    <xf numFmtId="0" fontId="0" fillId="3" borderId="5" xfId="0" applyFill="1" applyBorder="1" applyAlignment="1">
      <alignment horizontal="center"/>
    </xf>
    <xf numFmtId="4" fontId="0" fillId="3" borderId="6" xfId="0" applyNumberFormat="1" applyFill="1" applyBorder="1"/>
    <xf numFmtId="0" fontId="0" fillId="2" borderId="1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4" fontId="0" fillId="2" borderId="13" xfId="0" applyNumberFormat="1" applyFill="1" applyBorder="1"/>
    <xf numFmtId="4" fontId="0" fillId="3" borderId="14" xfId="0" applyNumberFormat="1" applyFill="1" applyBorder="1"/>
    <xf numFmtId="0" fontId="0" fillId="0" borderId="5" xfId="0" applyNumberFormat="1" applyBorder="1" applyAlignment="1">
      <alignment horizontal="center"/>
    </xf>
    <xf numFmtId="4" fontId="0" fillId="0" borderId="8" xfId="0" applyNumberFormat="1" applyBorder="1" applyAlignment="1"/>
    <xf numFmtId="4" fontId="0" fillId="2" borderId="2" xfId="0" applyNumberFormat="1" applyFill="1" applyBorder="1" applyAlignment="1"/>
    <xf numFmtId="4" fontId="0" fillId="3" borderId="2" xfId="0" applyNumberFormat="1" applyFill="1" applyBorder="1" applyAlignment="1"/>
    <xf numFmtId="4" fontId="0" fillId="3" borderId="1" xfId="0" applyNumberFormat="1" applyFill="1" applyBorder="1" applyAlignment="1"/>
    <xf numFmtId="4" fontId="0" fillId="2" borderId="1" xfId="0" applyNumberFormat="1" applyFill="1" applyBorder="1" applyAlignment="1"/>
    <xf numFmtId="4" fontId="0" fillId="0" borderId="0" xfId="0" applyNumberFormat="1" applyAlignment="1"/>
  </cellXfs>
  <cellStyles count="1">
    <cellStyle name="Normal" xfId="0" builtinId="0"/>
  </cellStyles>
  <dxfs count="16">
    <dxf>
      <numFmt numFmtId="4" formatCode="#,##0.00"/>
      <alignment horizontal="general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002060"/>
      <color rgb="FF1010B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12</xdr:row>
      <xdr:rowOff>7620</xdr:rowOff>
    </xdr:from>
    <xdr:to>
      <xdr:col>10</xdr:col>
      <xdr:colOff>814070</xdr:colOff>
      <xdr:row>18</xdr:row>
      <xdr:rowOff>175260</xdr:rowOff>
    </xdr:to>
    <xdr:sp macro="" textlink="">
      <xdr:nvSpPr>
        <xdr:cNvPr id="2" name="ZoneTexte 1"/>
        <xdr:cNvSpPr txBox="1"/>
      </xdr:nvSpPr>
      <xdr:spPr>
        <a:xfrm>
          <a:off x="7620" y="2255520"/>
          <a:ext cx="12312650" cy="126492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>
              <a:latin typeface="Arial" pitchFamily="34" charset="0"/>
              <a:cs typeface="Arial" pitchFamily="34" charset="0"/>
            </a:rPr>
            <a:t>voilà, j'ai un tableau de 5 900 lignes</a:t>
          </a:r>
          <a:r>
            <a:rPr lang="fr-FR" sz="2400" baseline="0">
              <a:latin typeface="Arial" pitchFamily="34" charset="0"/>
              <a:cs typeface="Arial" pitchFamily="34" charset="0"/>
            </a:rPr>
            <a:t>, </a:t>
          </a:r>
          <a:r>
            <a:rPr lang="fr-FR" sz="2400">
              <a:latin typeface="Arial" pitchFamily="34" charset="0"/>
              <a:cs typeface="Arial" pitchFamily="34" charset="0"/>
            </a:rPr>
            <a:t>mon problème est</a:t>
          </a:r>
          <a:r>
            <a:rPr lang="fr-FR" sz="2400" baseline="0">
              <a:latin typeface="Arial" pitchFamily="34" charset="0"/>
              <a:cs typeface="Arial" pitchFamily="34" charset="0"/>
            </a:rPr>
            <a:t> comment transposer </a:t>
          </a:r>
          <a:r>
            <a:rPr lang="fr-FR" sz="24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automatiquemen</a:t>
          </a:r>
          <a:r>
            <a:rPr lang="fr-FR" sz="28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t </a:t>
          </a:r>
          <a:r>
            <a:rPr lang="fr-FR" sz="2400" baseline="0">
              <a:latin typeface="Arial" pitchFamily="34" charset="0"/>
              <a:cs typeface="Arial" pitchFamily="34" charset="0"/>
            </a:rPr>
            <a:t>les montants entourés en rouge, bleu et violet dans les</a:t>
          </a:r>
        </a:p>
        <a:p>
          <a:r>
            <a:rPr lang="fr-FR" sz="2400" baseline="0">
              <a:latin typeface="Arial" pitchFamily="34" charset="0"/>
              <a:cs typeface="Arial" pitchFamily="34" charset="0"/>
            </a:rPr>
            <a:t>colonnes correpondantes en respectant l'ordre, et Merci.   </a:t>
          </a:r>
          <a:endParaRPr lang="fr-FR" sz="2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60960</xdr:colOff>
      <xdr:row>2</xdr:row>
      <xdr:rowOff>68580</xdr:rowOff>
    </xdr:from>
    <xdr:to>
      <xdr:col>11</xdr:col>
      <xdr:colOff>365760</xdr:colOff>
      <xdr:row>2</xdr:row>
      <xdr:rowOff>83820</xdr:rowOff>
    </xdr:to>
    <xdr:cxnSp macro="">
      <xdr:nvCxnSpPr>
        <xdr:cNvPr id="4" name="Connecteur droit 3"/>
        <xdr:cNvCxnSpPr/>
      </xdr:nvCxnSpPr>
      <xdr:spPr>
        <a:xfrm>
          <a:off x="5814060" y="441960"/>
          <a:ext cx="7208520" cy="15240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53340</xdr:colOff>
      <xdr:row>3</xdr:row>
      <xdr:rowOff>83820</xdr:rowOff>
    </xdr:from>
    <xdr:to>
      <xdr:col>15</xdr:col>
      <xdr:colOff>396240</xdr:colOff>
      <xdr:row>3</xdr:row>
      <xdr:rowOff>99060</xdr:rowOff>
    </xdr:to>
    <xdr:cxnSp macro="">
      <xdr:nvCxnSpPr>
        <xdr:cNvPr id="6" name="Connecteur droit 5"/>
        <xdr:cNvCxnSpPr/>
      </xdr:nvCxnSpPr>
      <xdr:spPr>
        <a:xfrm>
          <a:off x="5806440" y="655320"/>
          <a:ext cx="11849100" cy="1524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</xdr:colOff>
      <xdr:row>4</xdr:row>
      <xdr:rowOff>90348</xdr:rowOff>
    </xdr:from>
    <xdr:to>
      <xdr:col>17</xdr:col>
      <xdr:colOff>236220</xdr:colOff>
      <xdr:row>4</xdr:row>
      <xdr:rowOff>106680</xdr:rowOff>
    </xdr:to>
    <xdr:cxnSp macro="">
      <xdr:nvCxnSpPr>
        <xdr:cNvPr id="8" name="Connecteur droit 7"/>
        <xdr:cNvCxnSpPr/>
      </xdr:nvCxnSpPr>
      <xdr:spPr>
        <a:xfrm flipV="1">
          <a:off x="5783580" y="859968"/>
          <a:ext cx="14013180" cy="16332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folder%20(2)/NOUVEAU%20CLASSEU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NOUVEAU CLASSEUR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L2" insertRow="1" insertRowShift="1" totalsRowShown="0" headerRowDxfId="15" dataDxfId="13" headerRowBorderDxfId="14" tableBorderDxfId="12">
  <autoFilter ref="A1:L2"/>
  <tableColumns count="12">
    <tableColumn id="1" name="NOM" dataDxfId="11"/>
    <tableColumn id="2" name="N°" dataDxfId="10"/>
    <tableColumn id="3" name="Année" dataDxfId="9"/>
    <tableColumn id="4" name="Code" dataDxfId="8"/>
    <tableColumn id="5" name="Principal" dataDxfId="0"/>
    <tableColumn id="6" name="PEN ASS" dataDxfId="7"/>
    <tableColumn id="7" name="A1" dataDxfId="6"/>
    <tableColumn id="8" name="Montant A1" dataDxfId="5"/>
    <tableColumn id="9" name="A2" dataDxfId="4"/>
    <tableColumn id="10" name="Montant A2" dataDxfId="3"/>
    <tableColumn id="11" name="A3" dataDxfId="2"/>
    <tableColumn id="12" name="Montant  A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29"/>
  <sheetViews>
    <sheetView tabSelected="1" workbookViewId="0">
      <selection activeCell="D3" sqref="D3"/>
    </sheetView>
  </sheetViews>
  <sheetFormatPr baseColWidth="10" defaultRowHeight="14.4"/>
  <cols>
    <col min="1" max="4" width="16.77734375" customWidth="1"/>
    <col min="5" max="5" width="16.77734375" style="45" customWidth="1"/>
    <col min="6" max="25" width="16.77734375" customWidth="1"/>
  </cols>
  <sheetData>
    <row r="1" spans="1:35">
      <c r="A1" s="13" t="s">
        <v>5</v>
      </c>
      <c r="B1" s="13" t="s">
        <v>23</v>
      </c>
      <c r="C1" s="13" t="s">
        <v>6</v>
      </c>
      <c r="D1" s="14" t="s">
        <v>24</v>
      </c>
      <c r="E1" s="39" t="s">
        <v>44</v>
      </c>
      <c r="F1" s="14" t="s">
        <v>7</v>
      </c>
      <c r="G1" s="14" t="s">
        <v>26</v>
      </c>
      <c r="H1" s="14" t="s">
        <v>35</v>
      </c>
      <c r="I1" s="14" t="s">
        <v>27</v>
      </c>
      <c r="J1" s="14" t="s">
        <v>36</v>
      </c>
      <c r="K1" s="14" t="s">
        <v>28</v>
      </c>
      <c r="L1" s="15" t="s">
        <v>37</v>
      </c>
      <c r="M1" s="14" t="s">
        <v>29</v>
      </c>
      <c r="N1" s="14" t="s">
        <v>38</v>
      </c>
      <c r="O1" s="14" t="s">
        <v>30</v>
      </c>
      <c r="P1" s="14" t="s">
        <v>39</v>
      </c>
      <c r="Q1" s="14" t="s">
        <v>31</v>
      </c>
      <c r="R1" s="14" t="s">
        <v>40</v>
      </c>
      <c r="S1" s="19" t="s">
        <v>32</v>
      </c>
      <c r="T1" s="14" t="s">
        <v>41</v>
      </c>
      <c r="U1" s="14" t="s">
        <v>33</v>
      </c>
      <c r="V1" s="15" t="s">
        <v>42</v>
      </c>
      <c r="W1" s="15" t="s">
        <v>34</v>
      </c>
      <c r="X1" s="14" t="s">
        <v>43</v>
      </c>
      <c r="Y1" s="14" t="s">
        <v>11</v>
      </c>
      <c r="Z1" s="14" t="s">
        <v>12</v>
      </c>
      <c r="AA1" s="14" t="s">
        <v>13</v>
      </c>
      <c r="AB1" s="14" t="s">
        <v>14</v>
      </c>
      <c r="AC1" s="14" t="s">
        <v>15</v>
      </c>
      <c r="AD1" s="16" t="s">
        <v>16</v>
      </c>
      <c r="AE1" s="16" t="s">
        <v>17</v>
      </c>
      <c r="AF1" s="14" t="s">
        <v>18</v>
      </c>
      <c r="AG1" s="14" t="s">
        <v>19</v>
      </c>
      <c r="AH1" s="14" t="s">
        <v>20</v>
      </c>
      <c r="AI1" s="14" t="s">
        <v>21</v>
      </c>
    </row>
    <row r="2" spans="1:35" ht="15" thickBot="1">
      <c r="A2" s="20"/>
      <c r="B2" s="20"/>
      <c r="C2" s="20"/>
      <c r="D2" s="21"/>
      <c r="E2" s="40"/>
      <c r="F2" s="21"/>
      <c r="G2" s="21"/>
      <c r="H2" s="21"/>
      <c r="I2" s="21"/>
      <c r="J2" s="21"/>
      <c r="K2" s="21"/>
      <c r="L2" s="22"/>
      <c r="M2" s="3"/>
      <c r="N2" s="4"/>
      <c r="O2" s="3"/>
      <c r="P2" s="4"/>
      <c r="Q2" s="3"/>
      <c r="R2" s="4"/>
      <c r="S2" s="3"/>
      <c r="T2" s="4"/>
      <c r="U2" s="3"/>
      <c r="V2" s="4"/>
      <c r="W2" s="5"/>
      <c r="X2" s="6"/>
      <c r="Y2" s="4">
        <f>SUM(H3+J3+O3+L3+N3+P3+R3+T3+V3+X3)</f>
        <v>0</v>
      </c>
    </row>
    <row r="3" spans="1:35" ht="15.6" thickTop="1" thickBot="1">
      <c r="A3" s="1" t="s">
        <v>22</v>
      </c>
      <c r="B3" s="2">
        <v>406</v>
      </c>
      <c r="C3" s="23">
        <v>2014</v>
      </c>
      <c r="D3" s="33" t="s">
        <v>28</v>
      </c>
      <c r="E3" s="41">
        <v>3192</v>
      </c>
      <c r="F3" s="1"/>
      <c r="G3" s="3"/>
      <c r="H3" s="4"/>
      <c r="I3" s="3"/>
      <c r="J3" s="4"/>
      <c r="K3" s="5"/>
      <c r="L3" s="25"/>
      <c r="M3" s="8"/>
      <c r="N3" s="10"/>
      <c r="O3" s="9"/>
      <c r="P3" s="27"/>
      <c r="Q3" s="9"/>
      <c r="R3" s="10"/>
      <c r="S3" s="9"/>
      <c r="T3" s="10"/>
      <c r="U3" s="9"/>
      <c r="V3" s="10"/>
      <c r="W3" s="11"/>
      <c r="X3" s="12"/>
      <c r="Y3" s="4">
        <f t="shared" ref="Y3:Y10" si="0">SUM(H4+J4+O4+L4+N4+P4+R4+T4+V4+X4)</f>
        <v>0</v>
      </c>
    </row>
    <row r="4" spans="1:35" ht="15.6" thickTop="1" thickBot="1">
      <c r="A4" s="1" t="s">
        <v>22</v>
      </c>
      <c r="B4" s="8">
        <v>406</v>
      </c>
      <c r="C4" s="26">
        <v>2014</v>
      </c>
      <c r="D4" s="34" t="s">
        <v>30</v>
      </c>
      <c r="E4" s="42">
        <v>27129</v>
      </c>
      <c r="F4" s="7"/>
      <c r="G4" s="9"/>
      <c r="H4" s="10"/>
      <c r="I4" s="9"/>
      <c r="J4" s="10"/>
      <c r="K4" s="9"/>
      <c r="L4" s="24"/>
      <c r="M4" s="3"/>
      <c r="N4" s="4"/>
      <c r="O4" s="5"/>
      <c r="P4" s="28"/>
      <c r="Q4" s="31"/>
      <c r="R4" s="37"/>
      <c r="S4" s="3"/>
      <c r="T4" s="4"/>
      <c r="U4" s="3"/>
      <c r="V4" s="4"/>
      <c r="W4" s="5"/>
      <c r="X4" s="6"/>
      <c r="Y4" s="4">
        <f t="shared" si="0"/>
        <v>0</v>
      </c>
    </row>
    <row r="5" spans="1:35" ht="15.6" thickTop="1" thickBot="1">
      <c r="A5" s="1" t="s">
        <v>22</v>
      </c>
      <c r="B5" s="2">
        <v>406</v>
      </c>
      <c r="C5" s="23">
        <v>2014</v>
      </c>
      <c r="D5" s="35" t="s">
        <v>31</v>
      </c>
      <c r="E5" s="41">
        <v>53000</v>
      </c>
      <c r="F5" s="1"/>
      <c r="G5" s="3"/>
      <c r="H5" s="4"/>
      <c r="I5" s="3"/>
      <c r="J5" s="4"/>
      <c r="K5" s="3"/>
      <c r="L5" s="4"/>
      <c r="M5" s="9"/>
      <c r="N5" s="10"/>
      <c r="O5" s="9"/>
      <c r="P5" s="30"/>
      <c r="Q5" s="36"/>
      <c r="R5" s="38"/>
      <c r="S5" s="8"/>
      <c r="T5" s="10"/>
      <c r="U5" s="9"/>
      <c r="V5" s="10"/>
      <c r="W5" s="11"/>
      <c r="X5" s="12"/>
      <c r="Y5" s="4">
        <f t="shared" si="0"/>
        <v>0</v>
      </c>
    </row>
    <row r="6" spans="1:35" ht="15" thickTop="1">
      <c r="A6" s="1" t="s">
        <v>22</v>
      </c>
      <c r="B6" s="8">
        <v>407</v>
      </c>
      <c r="C6" s="8">
        <v>2014</v>
      </c>
      <c r="D6" s="29" t="s">
        <v>26</v>
      </c>
      <c r="E6" s="43">
        <v>109160</v>
      </c>
      <c r="F6" s="7"/>
      <c r="G6" s="9"/>
      <c r="H6" s="10"/>
      <c r="I6" s="9"/>
      <c r="J6" s="10"/>
      <c r="K6" s="9"/>
      <c r="L6" s="10"/>
      <c r="M6" s="9"/>
      <c r="N6" s="10"/>
      <c r="O6" s="9"/>
      <c r="P6" s="10"/>
      <c r="Q6" s="29"/>
      <c r="R6" s="24"/>
      <c r="S6" s="9"/>
      <c r="T6" s="10"/>
      <c r="U6" s="9"/>
      <c r="V6" s="10"/>
      <c r="W6" s="11"/>
      <c r="X6" s="12"/>
      <c r="Y6" s="4">
        <f t="shared" si="0"/>
        <v>0</v>
      </c>
    </row>
    <row r="7" spans="1:35">
      <c r="A7" s="1" t="s">
        <v>22</v>
      </c>
      <c r="B7" s="8">
        <v>408</v>
      </c>
      <c r="C7" s="8">
        <v>2014</v>
      </c>
      <c r="D7" s="9" t="s">
        <v>27</v>
      </c>
      <c r="E7" s="43">
        <v>1456271</v>
      </c>
      <c r="F7" s="7"/>
      <c r="G7" s="9"/>
      <c r="H7" s="10"/>
      <c r="I7" s="9"/>
      <c r="J7" s="10"/>
      <c r="K7" s="9"/>
      <c r="L7" s="10"/>
      <c r="M7" s="9"/>
      <c r="N7" s="10"/>
      <c r="O7" s="9"/>
      <c r="P7" s="10"/>
      <c r="Q7" s="9"/>
      <c r="R7" s="10"/>
      <c r="S7" s="9"/>
      <c r="T7" s="10"/>
      <c r="U7" s="9"/>
      <c r="V7" s="10"/>
      <c r="W7" s="11"/>
      <c r="X7" s="12"/>
      <c r="Y7" s="4">
        <f t="shared" si="0"/>
        <v>0</v>
      </c>
    </row>
    <row r="8" spans="1:35">
      <c r="A8" s="1" t="s">
        <v>22</v>
      </c>
      <c r="B8" s="8">
        <v>413</v>
      </c>
      <c r="C8" s="8">
        <v>2014</v>
      </c>
      <c r="D8" s="32" t="s">
        <v>32</v>
      </c>
      <c r="E8" s="43">
        <v>5000</v>
      </c>
      <c r="F8" s="7"/>
      <c r="G8" s="9"/>
      <c r="H8" s="10"/>
      <c r="I8" s="9"/>
      <c r="J8" s="10"/>
      <c r="K8" s="9"/>
      <c r="L8" s="10"/>
      <c r="M8" s="3"/>
      <c r="N8" s="4"/>
      <c r="O8" s="3"/>
      <c r="P8" s="4"/>
      <c r="Q8" s="3"/>
      <c r="R8" s="4"/>
      <c r="S8" s="3"/>
      <c r="T8" s="4"/>
      <c r="U8" s="3"/>
      <c r="V8" s="4"/>
      <c r="W8" s="5"/>
      <c r="X8" s="6"/>
      <c r="Y8" s="4">
        <f t="shared" si="0"/>
        <v>0</v>
      </c>
    </row>
    <row r="9" spans="1:35">
      <c r="A9" s="1" t="s">
        <v>22</v>
      </c>
      <c r="B9" s="2">
        <v>417</v>
      </c>
      <c r="C9" s="2">
        <v>2014</v>
      </c>
      <c r="D9" s="32" t="s">
        <v>29</v>
      </c>
      <c r="E9" s="44">
        <v>6000</v>
      </c>
      <c r="F9" s="1"/>
      <c r="G9" s="3"/>
      <c r="H9" s="4"/>
      <c r="I9" s="3"/>
      <c r="J9" s="4"/>
      <c r="K9" s="3"/>
      <c r="L9" s="4"/>
      <c r="M9" s="3"/>
      <c r="N9" s="4"/>
      <c r="O9" s="3"/>
      <c r="P9" s="4"/>
      <c r="Q9" s="3"/>
      <c r="R9" s="4"/>
      <c r="S9" s="3"/>
      <c r="T9" s="4"/>
      <c r="U9" s="3"/>
      <c r="V9" s="4"/>
      <c r="W9" s="5"/>
      <c r="X9" s="6"/>
      <c r="Y9" s="4">
        <f t="shared" si="0"/>
        <v>0</v>
      </c>
    </row>
    <row r="10" spans="1:35">
      <c r="A10" s="1" t="s">
        <v>22</v>
      </c>
      <c r="B10" s="2">
        <v>418</v>
      </c>
      <c r="C10" s="2">
        <v>2014</v>
      </c>
      <c r="D10" s="18" t="s">
        <v>33</v>
      </c>
      <c r="E10" s="44">
        <v>18000</v>
      </c>
      <c r="F10" s="1"/>
      <c r="G10" s="3"/>
      <c r="H10" s="4"/>
      <c r="I10" s="3"/>
      <c r="J10" s="4"/>
      <c r="K10" s="3"/>
      <c r="L10" s="4"/>
      <c r="M10" s="3"/>
      <c r="N10" s="4"/>
      <c r="O10" s="3"/>
      <c r="P10" s="4"/>
      <c r="Q10" s="3"/>
      <c r="R10" s="4"/>
      <c r="S10" s="3"/>
      <c r="T10" s="4"/>
      <c r="U10" s="3"/>
      <c r="V10" s="4"/>
      <c r="W10" s="5"/>
      <c r="X10" s="6"/>
      <c r="Y10" s="4">
        <f t="shared" si="0"/>
        <v>0</v>
      </c>
    </row>
    <row r="11" spans="1:35" ht="13.8" customHeight="1">
      <c r="A11" s="1" t="s">
        <v>22</v>
      </c>
      <c r="B11" s="2">
        <v>419</v>
      </c>
      <c r="C11" s="2">
        <v>2014</v>
      </c>
      <c r="D11" s="18" t="s">
        <v>34</v>
      </c>
      <c r="E11" s="44">
        <v>17800</v>
      </c>
      <c r="F11" s="1"/>
      <c r="G11" s="3"/>
      <c r="H11" s="4"/>
      <c r="I11" s="3"/>
      <c r="J11" s="4"/>
      <c r="K11" s="3"/>
      <c r="L11" s="4"/>
    </row>
    <row r="28" spans="1:25">
      <c r="M28" s="3"/>
      <c r="N28" s="4"/>
      <c r="O28" s="3"/>
      <c r="P28" s="4"/>
      <c r="Q28" s="3"/>
      <c r="R28" s="4"/>
      <c r="S28" s="3"/>
      <c r="T28" s="4"/>
      <c r="U28" s="3"/>
      <c r="V28" s="4"/>
      <c r="W28" s="5"/>
      <c r="X28" s="6"/>
      <c r="Y28" s="4">
        <f>SUM([1]!SYNT5[[#This Row],[Montant IRG]]+[1]!SYNT5[[#This Row],[Montant IBS]]+[1]!SYNT5[[#This Row],[Montant  TAP]]+[1]!SYNT5[[#This Row],[Montant  IRG REV.LOC]]+[1]!SYNT5[[#This Row],[Montant TVA]]+[1]!SYNT5[[#This Row],[Montant Amende fiscale]]+[1]!SYNT5[[#This Row],[Montant IFU]]+[1]!SYNT5[[#This Row],[Montant IBM]]+[1]!SYNT5[[#This Row],[Montant TPF]])</f>
        <v>6541</v>
      </c>
    </row>
    <row r="29" spans="1:25">
      <c r="A29" s="1" t="s">
        <v>22</v>
      </c>
      <c r="B29" s="2">
        <v>419</v>
      </c>
      <c r="C29" s="2">
        <v>2014</v>
      </c>
      <c r="D29" s="17" t="s">
        <v>10</v>
      </c>
      <c r="E29" s="44">
        <v>7000</v>
      </c>
      <c r="F29" s="1"/>
      <c r="G29" s="3"/>
      <c r="H29" s="4"/>
      <c r="I29" s="3"/>
      <c r="J29" s="4"/>
      <c r="K29" s="3"/>
      <c r="L29" s="4"/>
    </row>
  </sheetData>
  <autoFilter ref="D3:D29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3"/>
  <sheetViews>
    <sheetView workbookViewId="0">
      <selection activeCell="I5" sqref="I5"/>
    </sheetView>
  </sheetViews>
  <sheetFormatPr baseColWidth="10" defaultRowHeight="14.4"/>
  <sheetData>
    <row r="2" spans="1:9">
      <c r="A2" s="9" t="s">
        <v>2</v>
      </c>
      <c r="B2" s="9" t="s">
        <v>3</v>
      </c>
      <c r="C2" s="3" t="s">
        <v>0</v>
      </c>
      <c r="D2" s="3" t="s">
        <v>8</v>
      </c>
      <c r="E2" s="9" t="s">
        <v>1</v>
      </c>
      <c r="F2" s="3" t="s">
        <v>25</v>
      </c>
      <c r="G2" s="18" t="s">
        <v>4</v>
      </c>
      <c r="H2" s="18" t="s">
        <v>9</v>
      </c>
      <c r="I2" s="18" t="s">
        <v>10</v>
      </c>
    </row>
    <row r="3" spans="1:9">
      <c r="A3" s="19" t="s">
        <v>26</v>
      </c>
      <c r="B3" s="19" t="s">
        <v>27</v>
      </c>
      <c r="C3" s="19" t="s">
        <v>28</v>
      </c>
      <c r="D3" s="19" t="s">
        <v>29</v>
      </c>
      <c r="E3" s="19" t="s">
        <v>30</v>
      </c>
      <c r="F3" s="19" t="s">
        <v>31</v>
      </c>
      <c r="G3" s="19" t="s">
        <v>32</v>
      </c>
      <c r="H3" s="19" t="s">
        <v>33</v>
      </c>
      <c r="I3" s="19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ZEPHIR</dc:creator>
  <cp:lastModifiedBy>anonyme</cp:lastModifiedBy>
  <dcterms:created xsi:type="dcterms:W3CDTF">2018-09-11T20:41:26Z</dcterms:created>
  <dcterms:modified xsi:type="dcterms:W3CDTF">2018-09-11T22:50:06Z</dcterms:modified>
</cp:coreProperties>
</file>