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19440" windowHeight="8928" activeTab="2"/>
  </bookViews>
  <sheets>
    <sheet name="programme" sheetId="3" r:id="rId1"/>
    <sheet name="Calendrier" sheetId="1" r:id="rId2"/>
    <sheet name="Classement" sheetId="2" r:id="rId3"/>
    <sheet name="Feuil4" sheetId="4" r:id="rId4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2"/>
  <c r="F11"/>
  <c r="F14"/>
  <c r="F12"/>
  <c r="F13"/>
  <c r="F15"/>
  <c r="F16"/>
  <c r="F18"/>
  <c r="F19"/>
  <c r="F17"/>
  <c r="F20"/>
  <c r="E14"/>
  <c r="E12"/>
  <c r="E13"/>
  <c r="E15"/>
  <c r="E16"/>
  <c r="E18"/>
  <c r="E19"/>
  <c r="E17"/>
  <c r="E20"/>
  <c r="E11"/>
  <c r="D14"/>
  <c r="D12"/>
  <c r="D13"/>
  <c r="D15"/>
  <c r="D16"/>
  <c r="D18"/>
  <c r="D19"/>
  <c r="D17"/>
  <c r="D20"/>
  <c r="D11"/>
  <c r="C14"/>
  <c r="C12"/>
  <c r="C13"/>
  <c r="C15"/>
  <c r="C16"/>
  <c r="C18"/>
  <c r="C19"/>
  <c r="C17"/>
  <c r="C20"/>
</calcChain>
</file>

<file path=xl/sharedStrings.xml><?xml version="1.0" encoding="utf-8"?>
<sst xmlns="http://schemas.openxmlformats.org/spreadsheetml/2006/main" count="181" uniqueCount="95">
  <si>
    <t>Nom joueur</t>
  </si>
  <si>
    <t>Match joué</t>
  </si>
  <si>
    <t>point</t>
  </si>
  <si>
    <t>Classement</t>
  </si>
  <si>
    <t>Oussalah Hicham</t>
  </si>
  <si>
    <t>V</t>
  </si>
  <si>
    <t>P</t>
  </si>
  <si>
    <t>D</t>
  </si>
  <si>
    <t>fatmi Ayoub</t>
  </si>
  <si>
    <t xml:space="preserve">Touti Anas </t>
  </si>
  <si>
    <t>Mabrouk Adil</t>
  </si>
  <si>
    <t>championship chess TALABA</t>
  </si>
  <si>
    <t>TOUTI Mehdi</t>
  </si>
  <si>
    <t>Salah</t>
  </si>
  <si>
    <t>Ahmed</t>
  </si>
  <si>
    <t>Zakariya</t>
  </si>
  <si>
    <t>Moida ayoub</t>
  </si>
  <si>
    <t>Hamza</t>
  </si>
  <si>
    <t xml:space="preserve">fatmi Ayoub </t>
  </si>
  <si>
    <t xml:space="preserve"> Zakariya</t>
  </si>
  <si>
    <t xml:space="preserve"> Oussalah Hicham</t>
  </si>
  <si>
    <t xml:space="preserve">Mabrouk Adil </t>
  </si>
  <si>
    <t xml:space="preserve"> Ahmed</t>
  </si>
  <si>
    <t xml:space="preserve">TOUTI Mehdi </t>
  </si>
  <si>
    <t xml:space="preserve"> Salah</t>
  </si>
  <si>
    <t xml:space="preserve">Hamza </t>
  </si>
  <si>
    <t xml:space="preserve"> Moida ayoub</t>
  </si>
  <si>
    <t xml:space="preserve">Oussalah Hicham </t>
  </si>
  <si>
    <t xml:space="preserve"> fatmi Ayoub</t>
  </si>
  <si>
    <t xml:space="preserve">Salah </t>
  </si>
  <si>
    <t xml:space="preserve"> Hamza</t>
  </si>
  <si>
    <t xml:space="preserve">Ahmed </t>
  </si>
  <si>
    <t xml:space="preserve"> TOUTI Mehdi</t>
  </si>
  <si>
    <t xml:space="preserve">Zakariya </t>
  </si>
  <si>
    <t xml:space="preserve"> Mabrouk Adil</t>
  </si>
  <si>
    <t xml:space="preserve">Moida ayoub </t>
  </si>
  <si>
    <t xml:space="preserve"> Touti Anas</t>
  </si>
  <si>
    <t>Journée</t>
  </si>
  <si>
    <t>Date</t>
  </si>
  <si>
    <t>Joueur 1</t>
  </si>
  <si>
    <t>fatmi Ayoub - Zakariya</t>
  </si>
  <si>
    <t>Touti Anas - Oussalah Hicham</t>
  </si>
  <si>
    <t>Mabrouk Adil - Ahmed</t>
  </si>
  <si>
    <t>TOUTI Mehdi - Salah</t>
  </si>
  <si>
    <t>Hamza - Moida ayoub</t>
  </si>
  <si>
    <t>Journée I</t>
  </si>
  <si>
    <t>Oussalah Hicham - fatmi Ayoub</t>
  </si>
  <si>
    <t>Salah - Hamza</t>
  </si>
  <si>
    <t>Ahmed - TOUTI Mehdi</t>
  </si>
  <si>
    <t>Zakariya - Mabrouk Adil</t>
  </si>
  <si>
    <t>Moida ayoub - Touti Anas</t>
  </si>
  <si>
    <t>Journée II</t>
  </si>
  <si>
    <t>fatmi Ayoub - Moida ayoub</t>
  </si>
  <si>
    <t>Touti Anas - Salah</t>
  </si>
  <si>
    <t>Mabrouk Adil - Oussalah Hicham</t>
  </si>
  <si>
    <t>Zakariya - Ahmed</t>
  </si>
  <si>
    <t>Hamza - TOUTI Mehdi</t>
  </si>
  <si>
    <t>Journée III</t>
  </si>
  <si>
    <t>Oussalah Hicham - Zakariya</t>
  </si>
  <si>
    <t>TOUTI Mehdi - Touti Anas</t>
  </si>
  <si>
    <t>Salah - fatmi Ayoub</t>
  </si>
  <si>
    <t>Ahmed - Hamza</t>
  </si>
  <si>
    <t>Moida ayoub - Mabrouk Adil</t>
  </si>
  <si>
    <t>fatmi Ayoub - TOUTI Mehdi</t>
  </si>
  <si>
    <t>Touti Anas - Hamza</t>
  </si>
  <si>
    <t>Oussalah Hicham - Ahmed</t>
  </si>
  <si>
    <t>Mabrouk Adil - Salah</t>
  </si>
  <si>
    <t>Zakariya - Moida ayoub</t>
  </si>
  <si>
    <t>TOUTI Mehdi - Mabrouk Adil</t>
  </si>
  <si>
    <t>Salah - Zakariya</t>
  </si>
  <si>
    <t>Ahmed - Touti Anas</t>
  </si>
  <si>
    <t>Moida ayoub - Oussalah Hicham</t>
  </si>
  <si>
    <t>Hamza - fatmi Ayoub</t>
  </si>
  <si>
    <t>fatmi Ayoub - Touti Anas</t>
  </si>
  <si>
    <t>Oussalah Hicham - Salah</t>
  </si>
  <si>
    <t>Mabrouk Adil - Hamza</t>
  </si>
  <si>
    <t>Zakariya - TOUTI Mehdi</t>
  </si>
  <si>
    <t>Moida ayoub - Ahmed</t>
  </si>
  <si>
    <t>fatmi Ayoub - Ahmed</t>
  </si>
  <si>
    <t>Touti Anas - Mabrouk Adil</t>
  </si>
  <si>
    <t>TOUTI Mehdi - Oussalah Hicham</t>
  </si>
  <si>
    <t>Salah - Moida ayoub</t>
  </si>
  <si>
    <t>Hamza - Zakariya</t>
  </si>
  <si>
    <t>Oussalah Hicham - Hamza</t>
  </si>
  <si>
    <t>Mabrouk Adil - fatmi Ayoub</t>
  </si>
  <si>
    <t>Ahmed - Salah</t>
  </si>
  <si>
    <t>Zakariya - Touti Anas</t>
  </si>
  <si>
    <t>Moida ayoub - TOUTI Mehdi</t>
  </si>
  <si>
    <t>Journée VII</t>
  </si>
  <si>
    <t>Journée VIII</t>
  </si>
  <si>
    <t>Journée IX</t>
  </si>
  <si>
    <t>Journée VI</t>
  </si>
  <si>
    <t>Journée V</t>
  </si>
  <si>
    <t>Journée IV</t>
  </si>
  <si>
    <t>Aller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</si>
</sst>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b/>
      <sz val="1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9"/>
      <color rgb="FF666666"/>
      <name val="Arial"/>
      <family val="2"/>
    </font>
    <font>
      <sz val="9"/>
      <color rgb="FF000000"/>
      <name val="Arial"/>
      <family val="2"/>
    </font>
    <font>
      <b/>
      <sz val="24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2"/>
      <color theme="6" tint="-0.499984740745262"/>
      <name val="Calibri"/>
      <family val="2"/>
      <scheme val="minor"/>
    </font>
    <font>
      <sz val="11"/>
      <color theme="6" tint="-0.499984740745262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theme="6" tint="-0.499984740745262"/>
      <name val="Calibri"/>
      <family val="2"/>
      <scheme val="minor"/>
    </font>
    <font>
      <sz val="9"/>
      <color rgb="FFFF0000"/>
      <name val="Arial"/>
      <family val="2"/>
    </font>
    <font>
      <sz val="9"/>
      <color theme="6" tint="-0.49998474074526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rgb="FF33333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0" xfId="0" applyFont="1"/>
    <xf numFmtId="0" fontId="0" fillId="0" borderId="1" xfId="0" applyBorder="1" applyAlignment="1">
      <alignment horizontal="left" indent="1"/>
    </xf>
    <xf numFmtId="0" fontId="1" fillId="2" borderId="1" xfId="0" applyFont="1" applyFill="1" applyBorder="1"/>
    <xf numFmtId="0" fontId="0" fillId="0" borderId="0" xfId="0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0" borderId="0" xfId="0" applyFont="1" applyBorder="1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14" fontId="0" fillId="0" borderId="1" xfId="0" applyNumberFormat="1" applyBorder="1"/>
    <xf numFmtId="14" fontId="0" fillId="0" borderId="2" xfId="0" applyNumberFormat="1" applyBorder="1"/>
    <xf numFmtId="14" fontId="0" fillId="0" borderId="3" xfId="0" applyNumberFormat="1" applyBorder="1"/>
    <xf numFmtId="0" fontId="6" fillId="0" borderId="0" xfId="0" applyFont="1"/>
    <xf numFmtId="0" fontId="10" fillId="0" borderId="4" xfId="0" applyFont="1" applyBorder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12" fillId="0" borderId="0" xfId="0" applyFont="1"/>
    <xf numFmtId="0" fontId="13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6" fillId="0" borderId="2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/>
    </xf>
    <xf numFmtId="0" fontId="11" fillId="3" borderId="9" xfId="0" applyFont="1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9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5" fillId="3" borderId="10" xfId="0" applyFont="1" applyFill="1" applyBorder="1" applyAlignment="1">
      <alignment horizontal="center"/>
    </xf>
    <xf numFmtId="0" fontId="5" fillId="3" borderId="1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1573531</xdr:colOff>
      <xdr:row>0</xdr:row>
      <xdr:rowOff>106680</xdr:rowOff>
    </xdr:from>
    <xdr:to>
      <xdr:col>2</xdr:col>
      <xdr:colOff>91441</xdr:colOff>
      <xdr:row>2</xdr:row>
      <xdr:rowOff>177165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015491" y="106680"/>
          <a:ext cx="582930" cy="64960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666751</xdr:colOff>
      <xdr:row>5</xdr:row>
      <xdr:rowOff>85726</xdr:rowOff>
    </xdr:from>
    <xdr:to>
      <xdr:col>1</xdr:col>
      <xdr:colOff>457201</xdr:colOff>
      <xdr:row>7</xdr:row>
      <xdr:rowOff>152401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66751" y="85726"/>
          <a:ext cx="552450" cy="5524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</xdr:row>
      <xdr:rowOff>0</xdr:rowOff>
    </xdr:from>
    <xdr:to>
      <xdr:col>12</xdr:col>
      <xdr:colOff>200025</xdr:colOff>
      <xdr:row>28</xdr:row>
      <xdr:rowOff>42000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914400"/>
          <a:ext cx="9709785" cy="42482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J28"/>
  <sheetViews>
    <sheetView showGridLines="0" workbookViewId="0">
      <selection activeCell="D33" sqref="D33"/>
    </sheetView>
  </sheetViews>
  <sheetFormatPr baseColWidth="10" defaultRowHeight="14.4"/>
  <cols>
    <col min="1" max="1" width="6.44140625" customWidth="1"/>
    <col min="2" max="2" width="30.109375" customWidth="1"/>
    <col min="4" max="4" width="36.6640625" customWidth="1"/>
    <col min="6" max="6" width="35.21875" customWidth="1"/>
  </cols>
  <sheetData>
    <row r="2" spans="2:10" ht="31.2">
      <c r="B2" s="36" t="s">
        <v>11</v>
      </c>
      <c r="C2" s="36"/>
      <c r="D2" s="36"/>
      <c r="E2" s="36"/>
      <c r="F2" s="36"/>
      <c r="G2" s="36"/>
      <c r="H2" s="22"/>
      <c r="I2" s="22"/>
      <c r="J2" s="22"/>
    </row>
    <row r="5" spans="2:10">
      <c r="B5" s="24" t="s">
        <v>45</v>
      </c>
      <c r="D5" s="24" t="s">
        <v>51</v>
      </c>
      <c r="F5" s="24" t="s">
        <v>57</v>
      </c>
    </row>
    <row r="6" spans="2:10">
      <c r="B6" s="23" t="s">
        <v>40</v>
      </c>
      <c r="D6" s="23" t="s">
        <v>46</v>
      </c>
      <c r="F6" s="23" t="s">
        <v>52</v>
      </c>
    </row>
    <row r="7" spans="2:10">
      <c r="B7" s="23" t="s">
        <v>41</v>
      </c>
      <c r="D7" s="23" t="s">
        <v>47</v>
      </c>
      <c r="F7" s="23" t="s">
        <v>53</v>
      </c>
    </row>
    <row r="8" spans="2:10" ht="17.399999999999999" customHeight="1">
      <c r="B8" s="23" t="s">
        <v>42</v>
      </c>
      <c r="D8" s="23" t="s">
        <v>48</v>
      </c>
      <c r="F8" s="23" t="s">
        <v>54</v>
      </c>
    </row>
    <row r="9" spans="2:10">
      <c r="B9" s="23" t="s">
        <v>43</v>
      </c>
      <c r="D9" s="23" t="s">
        <v>49</v>
      </c>
      <c r="F9" s="23" t="s">
        <v>55</v>
      </c>
    </row>
    <row r="10" spans="2:10">
      <c r="B10" s="23" t="s">
        <v>44</v>
      </c>
      <c r="D10" s="23" t="s">
        <v>50</v>
      </c>
      <c r="F10" s="23" t="s">
        <v>56</v>
      </c>
    </row>
    <row r="14" spans="2:10">
      <c r="B14" s="24" t="s">
        <v>93</v>
      </c>
      <c r="D14" s="24" t="s">
        <v>92</v>
      </c>
      <c r="F14" s="24" t="s">
        <v>91</v>
      </c>
    </row>
    <row r="15" spans="2:10">
      <c r="B15" s="23" t="s">
        <v>58</v>
      </c>
      <c r="D15" s="23" t="s">
        <v>63</v>
      </c>
      <c r="F15" s="23" t="s">
        <v>68</v>
      </c>
    </row>
    <row r="16" spans="2:10">
      <c r="B16" s="23" t="s">
        <v>59</v>
      </c>
      <c r="D16" s="23" t="s">
        <v>64</v>
      </c>
      <c r="F16" s="23" t="s">
        <v>69</v>
      </c>
    </row>
    <row r="17" spans="2:6">
      <c r="B17" s="23" t="s">
        <v>60</v>
      </c>
      <c r="D17" s="23" t="s">
        <v>65</v>
      </c>
      <c r="F17" s="23" t="s">
        <v>70</v>
      </c>
    </row>
    <row r="18" spans="2:6">
      <c r="B18" s="23" t="s">
        <v>61</v>
      </c>
      <c r="D18" s="23" t="s">
        <v>66</v>
      </c>
      <c r="F18" s="23" t="s">
        <v>71</v>
      </c>
    </row>
    <row r="19" spans="2:6">
      <c r="B19" s="23" t="s">
        <v>62</v>
      </c>
      <c r="D19" s="23" t="s">
        <v>67</v>
      </c>
      <c r="F19" s="23" t="s">
        <v>72</v>
      </c>
    </row>
    <row r="23" spans="2:6">
      <c r="B23" s="24" t="s">
        <v>88</v>
      </c>
      <c r="D23" s="24" t="s">
        <v>89</v>
      </c>
      <c r="F23" s="24" t="s">
        <v>90</v>
      </c>
    </row>
    <row r="24" spans="2:6">
      <c r="B24" s="23" t="s">
        <v>73</v>
      </c>
      <c r="D24" s="23" t="s">
        <v>78</v>
      </c>
      <c r="F24" s="23" t="s">
        <v>83</v>
      </c>
    </row>
    <row r="25" spans="2:6">
      <c r="B25" s="23" t="s">
        <v>74</v>
      </c>
      <c r="D25" s="23" t="s">
        <v>79</v>
      </c>
      <c r="F25" s="23" t="s">
        <v>84</v>
      </c>
    </row>
    <row r="26" spans="2:6">
      <c r="B26" s="23" t="s">
        <v>75</v>
      </c>
      <c r="D26" s="23" t="s">
        <v>80</v>
      </c>
      <c r="F26" s="23" t="s">
        <v>85</v>
      </c>
    </row>
    <row r="27" spans="2:6">
      <c r="B27" s="23" t="s">
        <v>76</v>
      </c>
      <c r="D27" s="23" t="s">
        <v>81</v>
      </c>
      <c r="F27" s="23" t="s">
        <v>86</v>
      </c>
    </row>
    <row r="28" spans="2:6">
      <c r="B28" s="23" t="s">
        <v>77</v>
      </c>
      <c r="D28" s="23" t="s">
        <v>82</v>
      </c>
      <c r="F28" s="23" t="s">
        <v>87</v>
      </c>
    </row>
  </sheetData>
  <mergeCells count="1">
    <mergeCell ref="B2:G2"/>
  </mergeCells>
  <pageMargins left="0.11811023622047245" right="0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H69"/>
  <sheetViews>
    <sheetView showGridLines="0" workbookViewId="0">
      <selection activeCell="J8" sqref="J8"/>
    </sheetView>
  </sheetViews>
  <sheetFormatPr baseColWidth="10" defaultRowHeight="15.6"/>
  <cols>
    <col min="1" max="1" width="6.6640625" customWidth="1"/>
    <col min="2" max="2" width="15.109375" customWidth="1"/>
    <col min="3" max="3" width="24.44140625" style="7" customWidth="1"/>
    <col min="4" max="4" width="22.33203125" style="6" customWidth="1"/>
    <col min="5" max="5" width="12.44140625" bestFit="1" customWidth="1"/>
    <col min="6" max="6" width="13.21875" style="25" bestFit="1" customWidth="1"/>
    <col min="7" max="8" width="9.21875" bestFit="1" customWidth="1"/>
  </cols>
  <sheetData>
    <row r="2" spans="1:8">
      <c r="E2" s="37" t="s">
        <v>94</v>
      </c>
      <c r="F2" s="37"/>
      <c r="G2" s="37"/>
      <c r="H2" s="37"/>
    </row>
    <row r="3" spans="1:8">
      <c r="A3" s="17" t="s">
        <v>37</v>
      </c>
      <c r="B3" s="17" t="s">
        <v>38</v>
      </c>
      <c r="C3" s="18" t="s">
        <v>39</v>
      </c>
      <c r="D3" s="18" t="s">
        <v>39</v>
      </c>
      <c r="E3" s="32" t="s">
        <v>5</v>
      </c>
      <c r="F3" s="33" t="s">
        <v>6</v>
      </c>
      <c r="G3" s="38" t="s">
        <v>7</v>
      </c>
      <c r="H3" s="39"/>
    </row>
    <row r="4" spans="1:8">
      <c r="A4" s="40">
        <v>1</v>
      </c>
      <c r="B4" s="19"/>
      <c r="C4" s="12" t="s">
        <v>18</v>
      </c>
      <c r="D4" s="13" t="s">
        <v>19</v>
      </c>
      <c r="E4" s="28" t="s">
        <v>8</v>
      </c>
      <c r="F4" s="29" t="s">
        <v>15</v>
      </c>
      <c r="G4" s="26"/>
      <c r="H4" s="26"/>
    </row>
    <row r="5" spans="1:8">
      <c r="A5" s="40"/>
      <c r="B5" s="19"/>
      <c r="C5" s="12" t="s">
        <v>9</v>
      </c>
      <c r="D5" s="13" t="s">
        <v>20</v>
      </c>
      <c r="E5" s="28" t="s">
        <v>4</v>
      </c>
      <c r="F5" s="29" t="s">
        <v>9</v>
      </c>
      <c r="G5" s="26"/>
      <c r="H5" s="26"/>
    </row>
    <row r="6" spans="1:8" ht="15">
      <c r="A6" s="40"/>
      <c r="B6" s="19"/>
      <c r="C6" s="12" t="s">
        <v>21</v>
      </c>
      <c r="D6" s="12" t="s">
        <v>22</v>
      </c>
      <c r="E6" s="28" t="s">
        <v>10</v>
      </c>
      <c r="F6" s="29" t="s">
        <v>14</v>
      </c>
      <c r="G6" s="26"/>
      <c r="H6" s="26"/>
    </row>
    <row r="7" spans="1:8" ht="15">
      <c r="A7" s="40"/>
      <c r="B7" s="19"/>
      <c r="C7" s="12" t="s">
        <v>23</v>
      </c>
      <c r="D7" s="12" t="s">
        <v>24</v>
      </c>
      <c r="E7" s="28" t="s">
        <v>13</v>
      </c>
      <c r="F7" s="29" t="s">
        <v>12</v>
      </c>
      <c r="G7" s="26"/>
      <c r="H7" s="26"/>
    </row>
    <row r="8" spans="1:8" thickBot="1">
      <c r="A8" s="41"/>
      <c r="B8" s="20"/>
      <c r="C8" s="16" t="s">
        <v>25</v>
      </c>
      <c r="D8" s="16" t="s">
        <v>26</v>
      </c>
      <c r="E8" s="30" t="s">
        <v>16</v>
      </c>
      <c r="F8" s="31" t="s">
        <v>17</v>
      </c>
      <c r="G8" s="27"/>
      <c r="H8" s="27"/>
    </row>
    <row r="9" spans="1:8">
      <c r="A9" s="40">
        <v>2</v>
      </c>
      <c r="B9" s="21"/>
      <c r="C9" s="14" t="s">
        <v>27</v>
      </c>
      <c r="D9" s="15" t="s">
        <v>28</v>
      </c>
      <c r="E9" s="28"/>
      <c r="F9" s="29"/>
      <c r="G9" s="26"/>
      <c r="H9" s="26"/>
    </row>
    <row r="10" spans="1:8">
      <c r="A10" s="40"/>
      <c r="B10" s="19"/>
      <c r="C10" s="12" t="s">
        <v>29</v>
      </c>
      <c r="D10" s="13" t="s">
        <v>30</v>
      </c>
      <c r="E10" s="28"/>
      <c r="F10" s="29"/>
      <c r="G10" s="26"/>
      <c r="H10" s="26"/>
    </row>
    <row r="11" spans="1:8" ht="15">
      <c r="A11" s="40"/>
      <c r="B11" s="19"/>
      <c r="C11" s="12" t="s">
        <v>31</v>
      </c>
      <c r="D11" s="12" t="s">
        <v>32</v>
      </c>
      <c r="E11" s="28"/>
      <c r="F11" s="29"/>
      <c r="G11" s="26"/>
      <c r="H11" s="26"/>
    </row>
    <row r="12" spans="1:8" ht="15">
      <c r="A12" s="40"/>
      <c r="B12" s="19"/>
      <c r="C12" s="12" t="s">
        <v>33</v>
      </c>
      <c r="D12" s="12" t="s">
        <v>34</v>
      </c>
      <c r="E12" s="28"/>
      <c r="F12" s="29"/>
      <c r="G12" s="26"/>
      <c r="H12" s="26"/>
    </row>
    <row r="13" spans="1:8" thickBot="1">
      <c r="A13" s="41"/>
      <c r="B13" s="20"/>
      <c r="C13" s="16" t="s">
        <v>35</v>
      </c>
      <c r="D13" s="16" t="s">
        <v>36</v>
      </c>
      <c r="E13" s="30"/>
      <c r="F13" s="31"/>
      <c r="G13" s="27"/>
      <c r="H13" s="27"/>
    </row>
    <row r="14" spans="1:8">
      <c r="A14" s="40">
        <v>3</v>
      </c>
      <c r="B14" s="21"/>
      <c r="C14" s="14" t="s">
        <v>18</v>
      </c>
      <c r="D14" s="15" t="s">
        <v>26</v>
      </c>
      <c r="E14" s="28"/>
      <c r="F14" s="29"/>
      <c r="G14" s="26"/>
      <c r="H14" s="26"/>
    </row>
    <row r="15" spans="1:8">
      <c r="A15" s="40"/>
      <c r="B15" s="19"/>
      <c r="C15" s="12" t="s">
        <v>9</v>
      </c>
      <c r="D15" s="13" t="s">
        <v>24</v>
      </c>
      <c r="E15" s="28"/>
      <c r="F15" s="29"/>
      <c r="G15" s="26"/>
      <c r="H15" s="26"/>
    </row>
    <row r="16" spans="1:8" ht="15">
      <c r="A16" s="40"/>
      <c r="B16" s="19"/>
      <c r="C16" s="12" t="s">
        <v>21</v>
      </c>
      <c r="D16" s="12" t="s">
        <v>20</v>
      </c>
      <c r="E16" s="28"/>
      <c r="F16" s="29"/>
      <c r="G16" s="26"/>
      <c r="H16" s="26"/>
    </row>
    <row r="17" spans="1:8" ht="15">
      <c r="A17" s="40"/>
      <c r="B17" s="19"/>
      <c r="C17" s="12" t="s">
        <v>33</v>
      </c>
      <c r="D17" s="12" t="s">
        <v>22</v>
      </c>
      <c r="E17" s="28"/>
      <c r="F17" s="29"/>
      <c r="G17" s="26"/>
      <c r="H17" s="26"/>
    </row>
    <row r="18" spans="1:8" thickBot="1">
      <c r="A18" s="41"/>
      <c r="B18" s="20"/>
      <c r="C18" s="16" t="s">
        <v>25</v>
      </c>
      <c r="D18" s="16" t="s">
        <v>32</v>
      </c>
      <c r="E18" s="30"/>
      <c r="F18" s="31"/>
      <c r="G18" s="27"/>
      <c r="H18" s="27"/>
    </row>
    <row r="19" spans="1:8">
      <c r="A19" s="40">
        <v>4</v>
      </c>
      <c r="B19" s="21"/>
      <c r="C19" s="14" t="s">
        <v>27</v>
      </c>
      <c r="D19" s="15" t="s">
        <v>19</v>
      </c>
      <c r="E19" s="28"/>
      <c r="F19" s="29"/>
      <c r="G19" s="26"/>
      <c r="H19" s="26"/>
    </row>
    <row r="20" spans="1:8">
      <c r="A20" s="40"/>
      <c r="B20" s="19"/>
      <c r="C20" s="12" t="s">
        <v>23</v>
      </c>
      <c r="D20" s="13" t="s">
        <v>36</v>
      </c>
      <c r="E20" s="28"/>
      <c r="F20" s="29"/>
      <c r="G20" s="26"/>
      <c r="H20" s="26"/>
    </row>
    <row r="21" spans="1:8" ht="15">
      <c r="A21" s="40"/>
      <c r="B21" s="19"/>
      <c r="C21" s="12" t="s">
        <v>29</v>
      </c>
      <c r="D21" s="12" t="s">
        <v>28</v>
      </c>
      <c r="E21" s="28"/>
      <c r="F21" s="29"/>
      <c r="G21" s="26"/>
      <c r="H21" s="26"/>
    </row>
    <row r="22" spans="1:8" ht="15">
      <c r="A22" s="40"/>
      <c r="B22" s="19"/>
      <c r="C22" s="12" t="s">
        <v>31</v>
      </c>
      <c r="D22" s="12" t="s">
        <v>30</v>
      </c>
      <c r="E22" s="28"/>
      <c r="F22" s="29"/>
      <c r="G22" s="26"/>
      <c r="H22" s="26"/>
    </row>
    <row r="23" spans="1:8" thickBot="1">
      <c r="A23" s="41"/>
      <c r="B23" s="20"/>
      <c r="C23" s="16" t="s">
        <v>35</v>
      </c>
      <c r="D23" s="16" t="s">
        <v>34</v>
      </c>
      <c r="E23" s="30"/>
      <c r="F23" s="31"/>
      <c r="G23" s="27"/>
      <c r="H23" s="27"/>
    </row>
    <row r="24" spans="1:8">
      <c r="A24" s="40">
        <v>5</v>
      </c>
      <c r="B24" s="21"/>
      <c r="C24" s="14" t="s">
        <v>18</v>
      </c>
      <c r="D24" s="15" t="s">
        <v>32</v>
      </c>
      <c r="E24" s="28"/>
      <c r="F24" s="29"/>
      <c r="G24" s="26"/>
      <c r="H24" s="26"/>
    </row>
    <row r="25" spans="1:8">
      <c r="A25" s="40"/>
      <c r="B25" s="19"/>
      <c r="C25" s="12" t="s">
        <v>9</v>
      </c>
      <c r="D25" s="13" t="s">
        <v>30</v>
      </c>
      <c r="E25" s="28"/>
      <c r="F25" s="29"/>
      <c r="G25" s="26"/>
      <c r="H25" s="26"/>
    </row>
    <row r="26" spans="1:8" ht="15">
      <c r="A26" s="40"/>
      <c r="B26" s="19"/>
      <c r="C26" s="12" t="s">
        <v>27</v>
      </c>
      <c r="D26" s="12" t="s">
        <v>22</v>
      </c>
      <c r="E26" s="28"/>
      <c r="F26" s="29"/>
      <c r="G26" s="26"/>
      <c r="H26" s="26"/>
    </row>
    <row r="27" spans="1:8" ht="15">
      <c r="A27" s="40"/>
      <c r="B27" s="19"/>
      <c r="C27" s="12" t="s">
        <v>21</v>
      </c>
      <c r="D27" s="12" t="s">
        <v>24</v>
      </c>
      <c r="E27" s="28"/>
      <c r="F27" s="29"/>
      <c r="G27" s="26"/>
      <c r="H27" s="26"/>
    </row>
    <row r="28" spans="1:8" thickBot="1">
      <c r="A28" s="41"/>
      <c r="B28" s="20"/>
      <c r="C28" s="16" t="s">
        <v>33</v>
      </c>
      <c r="D28" s="16" t="s">
        <v>26</v>
      </c>
      <c r="E28" s="30"/>
      <c r="F28" s="31"/>
      <c r="G28" s="27"/>
      <c r="H28" s="27"/>
    </row>
    <row r="29" spans="1:8">
      <c r="A29" s="40">
        <v>6</v>
      </c>
      <c r="B29" s="21"/>
      <c r="C29" s="14" t="s">
        <v>23</v>
      </c>
      <c r="D29" s="15" t="s">
        <v>34</v>
      </c>
      <c r="E29" s="28"/>
      <c r="F29" s="29"/>
      <c r="G29" s="26"/>
      <c r="H29" s="26"/>
    </row>
    <row r="30" spans="1:8">
      <c r="A30" s="40"/>
      <c r="B30" s="19"/>
      <c r="C30" s="12" t="s">
        <v>29</v>
      </c>
      <c r="D30" s="13" t="s">
        <v>19</v>
      </c>
      <c r="E30" s="28"/>
      <c r="F30" s="29"/>
      <c r="G30" s="26"/>
      <c r="H30" s="26"/>
    </row>
    <row r="31" spans="1:8" ht="15">
      <c r="A31" s="40"/>
      <c r="B31" s="19"/>
      <c r="C31" s="12" t="s">
        <v>31</v>
      </c>
      <c r="D31" s="12" t="s">
        <v>36</v>
      </c>
      <c r="E31" s="28"/>
      <c r="F31" s="29"/>
      <c r="G31" s="26"/>
      <c r="H31" s="26"/>
    </row>
    <row r="32" spans="1:8" ht="15">
      <c r="A32" s="40"/>
      <c r="B32" s="19"/>
      <c r="C32" s="12" t="s">
        <v>35</v>
      </c>
      <c r="D32" s="12" t="s">
        <v>20</v>
      </c>
      <c r="E32" s="28"/>
      <c r="F32" s="29"/>
      <c r="G32" s="26"/>
      <c r="H32" s="26"/>
    </row>
    <row r="33" spans="1:8" thickBot="1">
      <c r="A33" s="41"/>
      <c r="B33" s="20"/>
      <c r="C33" s="16" t="s">
        <v>25</v>
      </c>
      <c r="D33" s="16" t="s">
        <v>28</v>
      </c>
      <c r="E33" s="30"/>
      <c r="F33" s="31"/>
      <c r="G33" s="27"/>
      <c r="H33" s="27"/>
    </row>
    <row r="34" spans="1:8">
      <c r="A34" s="40">
        <v>7</v>
      </c>
      <c r="B34" s="21"/>
      <c r="C34" s="14" t="s">
        <v>18</v>
      </c>
      <c r="D34" s="15" t="s">
        <v>36</v>
      </c>
      <c r="E34" s="28"/>
      <c r="F34" s="29"/>
      <c r="G34" s="26"/>
      <c r="H34" s="26"/>
    </row>
    <row r="35" spans="1:8">
      <c r="A35" s="40"/>
      <c r="B35" s="19"/>
      <c r="C35" s="12" t="s">
        <v>27</v>
      </c>
      <c r="D35" s="13" t="s">
        <v>24</v>
      </c>
      <c r="E35" s="28"/>
      <c r="F35" s="29"/>
      <c r="G35" s="26"/>
      <c r="H35" s="26"/>
    </row>
    <row r="36" spans="1:8" ht="15">
      <c r="A36" s="40"/>
      <c r="B36" s="19"/>
      <c r="C36" s="12" t="s">
        <v>21</v>
      </c>
      <c r="D36" s="12" t="s">
        <v>30</v>
      </c>
      <c r="E36" s="28"/>
      <c r="F36" s="29"/>
      <c r="G36" s="26"/>
      <c r="H36" s="26"/>
    </row>
    <row r="37" spans="1:8" ht="15">
      <c r="A37" s="40"/>
      <c r="B37" s="19"/>
      <c r="C37" s="12" t="s">
        <v>33</v>
      </c>
      <c r="D37" s="12" t="s">
        <v>32</v>
      </c>
      <c r="E37" s="28"/>
      <c r="F37" s="29"/>
      <c r="G37" s="26"/>
      <c r="H37" s="26"/>
    </row>
    <row r="38" spans="1:8" thickBot="1">
      <c r="A38" s="41"/>
      <c r="B38" s="20"/>
      <c r="C38" s="16" t="s">
        <v>35</v>
      </c>
      <c r="D38" s="16" t="s">
        <v>22</v>
      </c>
      <c r="E38" s="30"/>
      <c r="F38" s="31"/>
      <c r="G38" s="27"/>
      <c r="H38" s="27"/>
    </row>
    <row r="39" spans="1:8">
      <c r="A39" s="40">
        <v>8</v>
      </c>
      <c r="B39" s="21"/>
      <c r="C39" s="14" t="s">
        <v>18</v>
      </c>
      <c r="D39" s="15" t="s">
        <v>22</v>
      </c>
      <c r="E39" s="28"/>
      <c r="F39" s="29"/>
      <c r="G39" s="26"/>
      <c r="H39" s="26"/>
    </row>
    <row r="40" spans="1:8">
      <c r="A40" s="40"/>
      <c r="B40" s="19"/>
      <c r="C40" s="12" t="s">
        <v>9</v>
      </c>
      <c r="D40" s="13" t="s">
        <v>34</v>
      </c>
      <c r="E40" s="28"/>
      <c r="F40" s="29"/>
      <c r="G40" s="26"/>
      <c r="H40" s="26"/>
    </row>
    <row r="41" spans="1:8" ht="15">
      <c r="A41" s="40"/>
      <c r="B41" s="19"/>
      <c r="C41" s="12" t="s">
        <v>23</v>
      </c>
      <c r="D41" s="12" t="s">
        <v>20</v>
      </c>
      <c r="E41" s="28"/>
      <c r="F41" s="29"/>
      <c r="G41" s="26"/>
      <c r="H41" s="26"/>
    </row>
    <row r="42" spans="1:8" ht="15">
      <c r="A42" s="40"/>
      <c r="B42" s="19"/>
      <c r="C42" s="12" t="s">
        <v>29</v>
      </c>
      <c r="D42" s="12" t="s">
        <v>26</v>
      </c>
      <c r="E42" s="28"/>
      <c r="F42" s="29"/>
      <c r="G42" s="26"/>
      <c r="H42" s="26"/>
    </row>
    <row r="43" spans="1:8" thickBot="1">
      <c r="A43" s="41"/>
      <c r="B43" s="20"/>
      <c r="C43" s="16" t="s">
        <v>25</v>
      </c>
      <c r="D43" s="16" t="s">
        <v>19</v>
      </c>
      <c r="E43" s="30"/>
      <c r="F43" s="31"/>
      <c r="G43" s="27"/>
      <c r="H43" s="27"/>
    </row>
    <row r="44" spans="1:8">
      <c r="A44" s="40">
        <v>9</v>
      </c>
      <c r="B44" s="21"/>
      <c r="C44" s="14" t="s">
        <v>27</v>
      </c>
      <c r="D44" s="15" t="s">
        <v>30</v>
      </c>
      <c r="E44" s="28"/>
      <c r="F44" s="29"/>
      <c r="G44" s="26"/>
      <c r="H44" s="26"/>
    </row>
    <row r="45" spans="1:8">
      <c r="A45" s="40"/>
      <c r="B45" s="19"/>
      <c r="C45" s="12" t="s">
        <v>21</v>
      </c>
      <c r="D45" s="13" t="s">
        <v>28</v>
      </c>
      <c r="E45" s="28"/>
      <c r="F45" s="29"/>
      <c r="G45" s="26"/>
      <c r="H45" s="26"/>
    </row>
    <row r="46" spans="1:8" ht="15">
      <c r="A46" s="40"/>
      <c r="B46" s="19"/>
      <c r="C46" s="12" t="s">
        <v>31</v>
      </c>
      <c r="D46" s="12" t="s">
        <v>24</v>
      </c>
      <c r="E46" s="28"/>
      <c r="F46" s="29"/>
      <c r="G46" s="26"/>
      <c r="H46" s="26"/>
    </row>
    <row r="47" spans="1:8" ht="15">
      <c r="A47" s="40"/>
      <c r="B47" s="19"/>
      <c r="C47" s="12" t="s">
        <v>33</v>
      </c>
      <c r="D47" s="12" t="s">
        <v>36</v>
      </c>
      <c r="E47" s="28"/>
      <c r="F47" s="29"/>
      <c r="G47" s="26"/>
      <c r="H47" s="26"/>
    </row>
    <row r="48" spans="1:8" thickBot="1">
      <c r="A48" s="41"/>
      <c r="B48" s="20"/>
      <c r="C48" s="16" t="s">
        <v>35</v>
      </c>
      <c r="D48" s="16" t="s">
        <v>32</v>
      </c>
      <c r="E48" s="30"/>
      <c r="F48" s="31"/>
      <c r="G48" s="27"/>
      <c r="H48" s="27"/>
    </row>
    <row r="49" spans="3:4">
      <c r="C49" s="11"/>
      <c r="D49" s="9"/>
    </row>
    <row r="50" spans="3:4">
      <c r="C50" s="11"/>
      <c r="D50" s="9"/>
    </row>
    <row r="51" spans="3:4">
      <c r="C51" s="11"/>
      <c r="D51" s="10"/>
    </row>
    <row r="52" spans="3:4">
      <c r="C52" s="11"/>
      <c r="D52" s="10"/>
    </row>
    <row r="53" spans="3:4">
      <c r="C53" s="11"/>
      <c r="D53" s="10"/>
    </row>
    <row r="54" spans="3:4">
      <c r="C54" s="11"/>
      <c r="D54" s="10"/>
    </row>
    <row r="55" spans="3:4">
      <c r="C55" s="11"/>
      <c r="D55" s="10"/>
    </row>
    <row r="56" spans="3:4">
      <c r="C56" s="11"/>
      <c r="D56" s="10"/>
    </row>
    <row r="57" spans="3:4">
      <c r="C57" s="11"/>
      <c r="D57" s="10"/>
    </row>
    <row r="58" spans="3:4">
      <c r="C58" s="11"/>
      <c r="D58" s="10"/>
    </row>
    <row r="59" spans="3:4">
      <c r="D59" s="8"/>
    </row>
    <row r="60" spans="3:4">
      <c r="D60" s="8"/>
    </row>
    <row r="61" spans="3:4">
      <c r="D61" s="8"/>
    </row>
    <row r="62" spans="3:4">
      <c r="D62" s="8"/>
    </row>
    <row r="63" spans="3:4">
      <c r="D63" s="8"/>
    </row>
    <row r="64" spans="3:4">
      <c r="D64" s="8"/>
    </row>
    <row r="65" spans="4:4">
      <c r="D65" s="8"/>
    </row>
    <row r="66" spans="4:4">
      <c r="D66" s="8"/>
    </row>
    <row r="67" spans="4:4">
      <c r="D67" s="8"/>
    </row>
    <row r="68" spans="4:4">
      <c r="D68" s="8"/>
    </row>
    <row r="69" spans="4:4">
      <c r="D69" s="8"/>
    </row>
  </sheetData>
  <mergeCells count="11">
    <mergeCell ref="E2:H2"/>
    <mergeCell ref="G3:H3"/>
    <mergeCell ref="A34:A38"/>
    <mergeCell ref="A39:A43"/>
    <mergeCell ref="A44:A48"/>
    <mergeCell ref="A4:A8"/>
    <mergeCell ref="A9:A13"/>
    <mergeCell ref="A14:A18"/>
    <mergeCell ref="A19:A23"/>
    <mergeCell ref="A24:A28"/>
    <mergeCell ref="A29:A33"/>
  </mergeCells>
  <pageMargins left="0.21" right="0.13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Classement!$B$11:$B$20</xm:f>
          </x14:formula1>
          <xm:sqref>E4:H48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7:G20"/>
  <sheetViews>
    <sheetView showGridLines="0" tabSelected="1" workbookViewId="0">
      <selection activeCell="G22" sqref="G22"/>
    </sheetView>
  </sheetViews>
  <sheetFormatPr baseColWidth="10" defaultRowHeight="14.4"/>
  <cols>
    <col min="2" max="2" width="37.33203125" customWidth="1"/>
    <col min="3" max="3" width="11.88671875" customWidth="1"/>
    <col min="4" max="4" width="7.88671875" customWidth="1"/>
    <col min="5" max="5" width="7.44140625" customWidth="1"/>
    <col min="6" max="6" width="7.6640625" customWidth="1"/>
    <col min="7" max="7" width="9.33203125" customWidth="1"/>
  </cols>
  <sheetData>
    <row r="7" spans="1:7" ht="23.4">
      <c r="B7" s="42" t="s">
        <v>11</v>
      </c>
      <c r="C7" s="42"/>
      <c r="D7" s="42"/>
      <c r="E7" s="42"/>
      <c r="F7" s="42"/>
    </row>
    <row r="10" spans="1:7" s="3" customFormat="1">
      <c r="A10" s="5" t="s">
        <v>3</v>
      </c>
      <c r="B10" s="2" t="s">
        <v>0</v>
      </c>
      <c r="C10" s="2" t="s">
        <v>1</v>
      </c>
      <c r="D10" s="2" t="s">
        <v>5</v>
      </c>
      <c r="E10" s="2" t="s">
        <v>6</v>
      </c>
      <c r="F10" s="2" t="s">
        <v>7</v>
      </c>
      <c r="G10" s="2" t="s">
        <v>2</v>
      </c>
    </row>
    <row r="11" spans="1:7">
      <c r="A11" s="1">
        <v>1</v>
      </c>
      <c r="B11" s="4" t="s">
        <v>8</v>
      </c>
      <c r="C11" s="34">
        <f>COUNTIF(Calendrier!$E$4:$E$48,Classement!B11)+COUNTIF(Calendrier!$F$4:$F$48,Classement!B11)+COUNTIF(Calendrier!G4:G48,Classement!B11)+COUNTIF(Calendrier!$H$4:$H$48,Classement!B11)</f>
        <v>1</v>
      </c>
      <c r="D11" s="34">
        <f>COUNTIF(Calendrier!$E$4:$E$48,Classement!B11)</f>
        <v>1</v>
      </c>
      <c r="E11" s="34">
        <f>COUNTIF(Calendrier!$F$4:$F$48,Classement!B11)</f>
        <v>0</v>
      </c>
      <c r="F11" s="34">
        <f>COUNTIF(Calendrier!G4:G48,Classement!B11)+COUNTIF(Calendrier!$H$4:$H$48,Classement!B11)</f>
        <v>0</v>
      </c>
      <c r="G11" s="35">
        <v>3</v>
      </c>
    </row>
    <row r="12" spans="1:7">
      <c r="A12" s="1">
        <v>2</v>
      </c>
      <c r="B12" s="4" t="s">
        <v>4</v>
      </c>
      <c r="C12" s="34">
        <f>COUNTIF(Calendrier!$E$4:$E$48,Classement!B13)+COUNTIF(Calendrier!$F$4:$F$48,Classement!B13)+COUNTIF(Calendrier!G6:G50,Classement!B13)</f>
        <v>1</v>
      </c>
      <c r="D12" s="34">
        <f>COUNTIF(Calendrier!$E$4:$E$48,Classement!B13)</f>
        <v>1</v>
      </c>
      <c r="E12" s="34">
        <f>COUNTIF(Calendrier!$F$4:$F$48,Classement!B13)</f>
        <v>0</v>
      </c>
      <c r="F12" s="34">
        <f>COUNTIF(Calendrier!G6:G50,Classement!B13)</f>
        <v>0</v>
      </c>
      <c r="G12" s="35">
        <v>3</v>
      </c>
    </row>
    <row r="13" spans="1:7">
      <c r="A13" s="1">
        <v>3</v>
      </c>
      <c r="B13" s="4" t="s">
        <v>10</v>
      </c>
      <c r="C13" s="34">
        <f>COUNTIF(Calendrier!$E$4:$E$48,Classement!B14)+COUNTIF(Calendrier!$F$4:$F$48,Classement!B14)+COUNTIF(Calendrier!G7:G51,Classement!B14)</f>
        <v>1</v>
      </c>
      <c r="D13" s="34">
        <f>COUNTIF(Calendrier!$E$4:$E$48,Classement!B14)</f>
        <v>0</v>
      </c>
      <c r="E13" s="34">
        <f>COUNTIF(Calendrier!$F$4:$F$48,Classement!B14)</f>
        <v>1</v>
      </c>
      <c r="F13" s="34">
        <f>COUNTIF(Calendrier!G7:G51,Classement!B14)</f>
        <v>0</v>
      </c>
      <c r="G13" s="35">
        <v>3</v>
      </c>
    </row>
    <row r="14" spans="1:7">
      <c r="A14" s="1">
        <v>6</v>
      </c>
      <c r="B14" s="4" t="s">
        <v>9</v>
      </c>
      <c r="C14" s="34">
        <f>COUNTIF(Calendrier!$E$4:$E$48,Classement!B12)+COUNTIF(Calendrier!$F$4:$F$48,Classement!B12)+COUNTIF(Calendrier!G5:G49,Classement!B12)</f>
        <v>1</v>
      </c>
      <c r="D14" s="34">
        <f>COUNTIF(Calendrier!$E$4:$E$48,Classement!B12)</f>
        <v>1</v>
      </c>
      <c r="E14" s="34">
        <f>COUNTIF(Calendrier!$F$4:$F$48,Classement!B12)</f>
        <v>0</v>
      </c>
      <c r="F14" s="34">
        <f>COUNTIF(Calendrier!G5:G49,Classement!B12)</f>
        <v>0</v>
      </c>
      <c r="G14" s="35">
        <v>3</v>
      </c>
    </row>
    <row r="15" spans="1:7">
      <c r="A15" s="1">
        <v>7</v>
      </c>
      <c r="B15" s="4" t="s">
        <v>12</v>
      </c>
      <c r="C15" s="34">
        <f>COUNTIF(Calendrier!$E$4:$E$48,Classement!B15)+COUNTIF(Calendrier!$F$4:$F$48,Classement!B15)+COUNTIF(Calendrier!G8:G52,Classement!B15)</f>
        <v>1</v>
      </c>
      <c r="D15" s="34">
        <f>COUNTIF(Calendrier!$E$4:$E$48,Classement!B15)</f>
        <v>0</v>
      </c>
      <c r="E15" s="34">
        <f>COUNTIF(Calendrier!$F$4:$F$48,Classement!B15)</f>
        <v>1</v>
      </c>
      <c r="F15" s="34">
        <f>COUNTIF(Calendrier!G8:G52,Classement!B15)</f>
        <v>0</v>
      </c>
      <c r="G15" s="35">
        <v>3</v>
      </c>
    </row>
    <row r="16" spans="1:7">
      <c r="A16" s="1">
        <v>4</v>
      </c>
      <c r="B16" s="4" t="s">
        <v>13</v>
      </c>
      <c r="C16" s="34">
        <f>COUNTIF(Calendrier!$E$4:$E$48,Classement!B16)+COUNTIF(Calendrier!$F$4:$F$48,Classement!B16)+COUNTIF(Calendrier!G9:G53,Classement!B16)</f>
        <v>1</v>
      </c>
      <c r="D16" s="34">
        <f>COUNTIF(Calendrier!$E$4:$E$48,Classement!B16)</f>
        <v>1</v>
      </c>
      <c r="E16" s="34">
        <f>COUNTIF(Calendrier!$F$4:$F$48,Classement!B16)</f>
        <v>0</v>
      </c>
      <c r="F16" s="34">
        <f>COUNTIF(Calendrier!G9:G53,Classement!B16)</f>
        <v>0</v>
      </c>
      <c r="G16" s="35">
        <v>0</v>
      </c>
    </row>
    <row r="17" spans="1:7">
      <c r="A17" s="1">
        <v>5</v>
      </c>
      <c r="B17" s="4" t="s">
        <v>16</v>
      </c>
      <c r="C17" s="34">
        <f>COUNTIF(Calendrier!$E$4:$E$48,Classement!B19)+COUNTIF(Calendrier!$F$4:$F$48,Classement!B19)+COUNTIF(Calendrier!G12:G56,Classement!B19)</f>
        <v>1</v>
      </c>
      <c r="D17" s="34">
        <f>COUNTIF(Calendrier!$E$4:$E$48,Classement!B19)</f>
        <v>0</v>
      </c>
      <c r="E17" s="34">
        <f>COUNTIF(Calendrier!$F$4:$F$48,Classement!B19)</f>
        <v>1</v>
      </c>
      <c r="F17" s="34">
        <f>COUNTIF(Calendrier!G12:G56,Classement!B19)</f>
        <v>0</v>
      </c>
      <c r="G17" s="35">
        <v>0</v>
      </c>
    </row>
    <row r="18" spans="1:7">
      <c r="A18" s="1">
        <v>8</v>
      </c>
      <c r="B18" s="4" t="s">
        <v>14</v>
      </c>
      <c r="C18" s="34">
        <f>COUNTIF(Calendrier!$E$4:$E$48,Classement!B17)+COUNTIF(Calendrier!$F$4:$F$48,Classement!B17)+COUNTIF(Calendrier!G10:G54,Classement!B17)</f>
        <v>1</v>
      </c>
      <c r="D18" s="34">
        <f>COUNTIF(Calendrier!$E$4:$E$48,Classement!B17)</f>
        <v>1</v>
      </c>
      <c r="E18" s="34">
        <f>COUNTIF(Calendrier!$F$4:$F$48,Classement!B17)</f>
        <v>0</v>
      </c>
      <c r="F18" s="34">
        <f>COUNTIF(Calendrier!G10:G54,Classement!B17)</f>
        <v>0</v>
      </c>
      <c r="G18" s="35">
        <v>0</v>
      </c>
    </row>
    <row r="19" spans="1:7">
      <c r="A19" s="1">
        <v>9</v>
      </c>
      <c r="B19" s="4" t="s">
        <v>15</v>
      </c>
      <c r="C19" s="34">
        <f>COUNTIF(Calendrier!$E$4:$E$48,Classement!B18)+COUNTIF(Calendrier!$F$4:$F$48,Classement!B18)+COUNTIF(Calendrier!G11:G55,Classement!B18)</f>
        <v>1</v>
      </c>
      <c r="D19" s="34">
        <f>COUNTIF(Calendrier!$E$4:$E$48,Classement!B18)</f>
        <v>0</v>
      </c>
      <c r="E19" s="34">
        <f>COUNTIF(Calendrier!$F$4:$F$48,Classement!B18)</f>
        <v>1</v>
      </c>
      <c r="F19" s="34">
        <f>COUNTIF(Calendrier!G11:G55,Classement!B18)</f>
        <v>0</v>
      </c>
      <c r="G19" s="35">
        <v>0</v>
      </c>
    </row>
    <row r="20" spans="1:7">
      <c r="A20" s="1">
        <v>10</v>
      </c>
      <c r="B20" s="4" t="s">
        <v>17</v>
      </c>
      <c r="C20" s="34">
        <f>COUNTIF(Calendrier!$E$4:$E$48,Classement!B20)+COUNTIF(Calendrier!$F$4:$F$48,Classement!B20)+COUNTIF(Calendrier!G13:G57,Classement!B20)</f>
        <v>1</v>
      </c>
      <c r="D20" s="34">
        <f>COUNTIF(Calendrier!$E$4:$E$48,Classement!B20)</f>
        <v>0</v>
      </c>
      <c r="E20" s="34">
        <f>COUNTIF(Calendrier!$F$4:$F$48,Classement!B20)</f>
        <v>1</v>
      </c>
      <c r="F20" s="34">
        <f>COUNTIF(Calendrier!G13:G57,Classement!B20)</f>
        <v>0</v>
      </c>
      <c r="G20" s="35">
        <v>0</v>
      </c>
    </row>
  </sheetData>
  <sortState ref="A11:G20">
    <sortCondition descending="1" ref="G11:G20"/>
  </sortState>
  <mergeCells count="1">
    <mergeCell ref="B7:F7"/>
  </mergeCells>
  <pageMargins left="0.3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38" sqref="C38"/>
    </sheetView>
  </sheetViews>
  <sheetFormatPr baseColWidth="10" defaultRowHeight="14.4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programme</vt:lpstr>
      <vt:lpstr>Calendrier</vt:lpstr>
      <vt:lpstr>Classement</vt:lpstr>
      <vt:lpstr>Feuil4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anonyme</cp:lastModifiedBy>
  <cp:lastPrinted>2018-11-19T07:50:59Z</cp:lastPrinted>
  <dcterms:created xsi:type="dcterms:W3CDTF">2018-11-17T17:57:07Z</dcterms:created>
  <dcterms:modified xsi:type="dcterms:W3CDTF">2018-11-19T19:34:36Z</dcterms:modified>
</cp:coreProperties>
</file>