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autoCompressPictures="0"/>
  <bookViews>
    <workbookView xWindow="0" yWindow="0" windowWidth="23256" windowHeight="13176" tabRatio="680" activeTab="4"/>
  </bookViews>
  <sheets>
    <sheet name="Rapport_hygieniste" sheetId="1" r:id="rId1"/>
    <sheet name="TCD_semestre_calcul" sheetId="10" r:id="rId2"/>
    <sheet name="Cercles scolaires" sheetId="2" state="hidden" r:id="rId3"/>
    <sheet name="Semestre scolaire" sheetId="9" state="hidden" r:id="rId4"/>
    <sheet name="Saisie_Rapport_Hebdo" sheetId="12" r:id="rId5"/>
  </sheets>
  <definedNames>
    <definedName name="Nbre_de_classes">ToRH[[#Headers],[Nbre de classes]]</definedName>
    <definedName name="Salle_Classe">'Cercles scolaires'!$D$1:$D$3</definedName>
  </definedNames>
  <calcPr calcId="125725" concurrentCalc="0"/>
  <pivotCaches>
    <pivotCache cacheId="0" r:id="rId6"/>
  </pivotCaches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2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J4" i="1"/>
  <c r="G4"/>
  <c r="H4"/>
  <c r="I4"/>
  <c r="C3" i="12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H4"/>
  <c r="J4"/>
  <c r="G4"/>
  <c r="B1" i="1"/>
  <c r="I4" i="12"/>
</calcChain>
</file>

<file path=xl/comments1.xml><?xml version="1.0" encoding="utf-8"?>
<comments xmlns="http://schemas.openxmlformats.org/spreadsheetml/2006/main">
  <authors>
    <author>François Steiner</author>
  </authors>
  <commentList>
    <comment ref="G4" authorId="0">
      <text>
        <r>
          <rPr>
            <b/>
            <sz val="9"/>
            <color indexed="81"/>
            <rFont val="Tahoma"/>
            <family val="2"/>
          </rPr>
          <t>François Steiner:</t>
        </r>
        <r>
          <rPr>
            <sz val="9"/>
            <color indexed="81"/>
            <rFont val="Tahoma"/>
            <family val="2"/>
          </rPr>
          <t xml:space="preserve">
formule automatique</t>
        </r>
      </text>
    </comment>
    <comment ref="I4" authorId="0">
      <text>
        <r>
          <rPr>
            <b/>
            <sz val="9"/>
            <color indexed="81"/>
            <rFont val="Tahoma"/>
            <family val="2"/>
          </rPr>
          <t>François Steiner:</t>
        </r>
        <r>
          <rPr>
            <sz val="9"/>
            <color indexed="81"/>
            <rFont val="Tahoma"/>
            <family val="2"/>
          </rPr>
          <t xml:space="preserve">
formule automatique</t>
        </r>
      </text>
    </comment>
    <comment ref="J4" authorId="0">
      <text>
        <r>
          <rPr>
            <b/>
            <sz val="9"/>
            <color indexed="81"/>
            <rFont val="Tahoma"/>
            <family val="2"/>
          </rPr>
          <t>François Steiner:</t>
        </r>
        <r>
          <rPr>
            <sz val="9"/>
            <color indexed="81"/>
            <rFont val="Tahoma"/>
            <family val="2"/>
          </rPr>
          <t xml:space="preserve">
formule automatique</t>
        </r>
      </text>
    </comment>
  </commentList>
</comments>
</file>

<file path=xl/comments2.xml><?xml version="1.0" encoding="utf-8"?>
<comments xmlns="http://schemas.openxmlformats.org/spreadsheetml/2006/main">
  <authors>
    <author>François Steiner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>François Steiner:</t>
        </r>
        <r>
          <rPr>
            <sz val="9"/>
            <color indexed="81"/>
            <rFont val="Tahoma"/>
            <family val="2"/>
          </rPr>
          <t xml:space="preserve">
Insérer la date du lundi de la nouvelle semaine</t>
        </r>
      </text>
    </comment>
    <comment ref="G4" authorId="0">
      <text>
        <r>
          <rPr>
            <b/>
            <sz val="9"/>
            <color indexed="81"/>
            <rFont val="Tahoma"/>
            <family val="2"/>
          </rPr>
          <t>François Steiner:</t>
        </r>
        <r>
          <rPr>
            <sz val="9"/>
            <color indexed="81"/>
            <rFont val="Tahoma"/>
            <family val="2"/>
          </rPr>
          <t xml:space="preserve">
formule automatique</t>
        </r>
      </text>
    </comment>
    <comment ref="I4" authorId="0">
      <text>
        <r>
          <rPr>
            <b/>
            <sz val="9"/>
            <color indexed="81"/>
            <rFont val="Tahoma"/>
            <family val="2"/>
          </rPr>
          <t>François Steiner:</t>
        </r>
        <r>
          <rPr>
            <sz val="9"/>
            <color indexed="81"/>
            <rFont val="Tahoma"/>
            <family val="2"/>
          </rPr>
          <t xml:space="preserve">
formule automatique</t>
        </r>
      </text>
    </comment>
    <comment ref="J4" authorId="0">
      <text>
        <r>
          <rPr>
            <b/>
            <sz val="9"/>
            <color indexed="81"/>
            <rFont val="Tahoma"/>
            <family val="2"/>
          </rPr>
          <t>François Steiner:</t>
        </r>
        <r>
          <rPr>
            <sz val="9"/>
            <color indexed="81"/>
            <rFont val="Tahoma"/>
            <family val="2"/>
          </rPr>
          <t xml:space="preserve">
formule automatique</t>
        </r>
      </text>
    </comment>
  </commentList>
</comments>
</file>

<file path=xl/sharedStrings.xml><?xml version="1.0" encoding="utf-8"?>
<sst xmlns="http://schemas.openxmlformats.org/spreadsheetml/2006/main" count="1098" uniqueCount="105">
  <si>
    <t>Classes d'école</t>
  </si>
  <si>
    <t>Carole Steiner</t>
  </si>
  <si>
    <t>Totaux</t>
  </si>
  <si>
    <t>Horaire
du cours</t>
  </si>
  <si>
    <t>Enseignant(e)</t>
  </si>
  <si>
    <t>Lieu du cours</t>
  </si>
  <si>
    <t>Nbre de classes</t>
  </si>
  <si>
    <t>Salle 
ou Classe</t>
  </si>
  <si>
    <t>Cercle scolaire</t>
  </si>
  <si>
    <t>Dates</t>
  </si>
  <si>
    <r>
      <t xml:space="preserve">Nbre d'enfants </t>
    </r>
    <r>
      <rPr>
        <b/>
        <sz val="12"/>
        <color rgb="FFFF0000"/>
        <rFont val="Calibri"/>
        <family val="2"/>
        <scheme val="minor"/>
      </rPr>
      <t>Prim</t>
    </r>
  </si>
  <si>
    <r>
      <t xml:space="preserve">Nbre d'enfants </t>
    </r>
    <r>
      <rPr>
        <b/>
        <sz val="12"/>
        <color rgb="FFFF0000"/>
        <rFont val="Calibri"/>
        <family val="2"/>
        <scheme val="minor"/>
      </rPr>
      <t>Enf</t>
    </r>
  </si>
  <si>
    <r>
      <rPr>
        <b/>
        <sz val="12"/>
        <color rgb="FFFF0000"/>
        <rFont val="Calibri"/>
        <family val="2"/>
        <scheme val="minor"/>
      </rPr>
      <t xml:space="preserve">Total </t>
    </r>
    <r>
      <rPr>
        <b/>
        <sz val="12"/>
        <color theme="1"/>
        <rFont val="Calibri"/>
        <family val="2"/>
        <scheme val="minor"/>
      </rPr>
      <t>Nbre d'enf.</t>
    </r>
  </si>
  <si>
    <t>Prim</t>
  </si>
  <si>
    <t>Enf</t>
  </si>
  <si>
    <t>Total</t>
  </si>
  <si>
    <t>Châtel-St-Denis Châteloise</t>
  </si>
  <si>
    <t>Arconciel/Ependes/Le Mouret</t>
  </si>
  <si>
    <t>Avry-sur-Matran</t>
  </si>
  <si>
    <t>Attalens/Granges</t>
  </si>
  <si>
    <t>Bas Intyamon</t>
  </si>
  <si>
    <t>Belfaux</t>
  </si>
  <si>
    <t>Billens</t>
  </si>
  <si>
    <t>Bossonnens</t>
  </si>
  <si>
    <t>Broc</t>
  </si>
  <si>
    <t>Bulle Condémine</t>
  </si>
  <si>
    <t>Bulle Léchère</t>
  </si>
  <si>
    <t>Bulle Tour-de-Trême</t>
  </si>
  <si>
    <t>Bulle Vudalla</t>
  </si>
  <si>
    <t>Châtel-St-Denis Bourg</t>
  </si>
  <si>
    <t>Châtel-St-Denis Lussy</t>
  </si>
  <si>
    <t>Châtel-St-Denis Misets</t>
  </si>
  <si>
    <t>Châtonnaye/Torny</t>
  </si>
  <si>
    <t>Corbières/Hauteville/Villarvolard</t>
  </si>
  <si>
    <t>Gibloux</t>
  </si>
  <si>
    <t>Gibloux Corpataux/Rossens/Magnedens</t>
  </si>
  <si>
    <t>Gibloux Estavayer-le-Gibloux</t>
  </si>
  <si>
    <t>Gibloux Farvagny</t>
  </si>
  <si>
    <t>Haut Intyamon</t>
  </si>
  <si>
    <t>La Brillaz</t>
  </si>
  <si>
    <t>La Jogne</t>
  </si>
  <si>
    <t>La Roche/Pont-la-Ville</t>
  </si>
  <si>
    <t>La Verrerie</t>
  </si>
  <si>
    <t>Le Flon</t>
  </si>
  <si>
    <t>Le Mouret</t>
  </si>
  <si>
    <t>Marly</t>
  </si>
  <si>
    <t>Marly Cité</t>
  </si>
  <si>
    <t>Marly Grand-Pré</t>
  </si>
  <si>
    <t>Mézières</t>
  </si>
  <si>
    <t>Pont-en-Ogoz</t>
  </si>
  <si>
    <t>Remaufens</t>
  </si>
  <si>
    <t>Riaz</t>
  </si>
  <si>
    <t>Romont</t>
  </si>
  <si>
    <t>Romont Condémine</t>
  </si>
  <si>
    <t>Romon Ville</t>
  </si>
  <si>
    <t>Sâles</t>
  </si>
  <si>
    <t>Semsales</t>
  </si>
  <si>
    <t>Siviriez</t>
  </si>
  <si>
    <t>St-Martin</t>
  </si>
  <si>
    <t>Treyvaux</t>
  </si>
  <si>
    <t>Ursy</t>
  </si>
  <si>
    <t>Vaulruz</t>
  </si>
  <si>
    <t>Villars-sur-Glâne Rochettes</t>
  </si>
  <si>
    <t>Villars-sur-Glâne Villars-Vert</t>
  </si>
  <si>
    <t>Villaz-St-Pierre/La Folliaz</t>
  </si>
  <si>
    <t>Villorsonnens</t>
  </si>
  <si>
    <t>Vuadens</t>
  </si>
  <si>
    <t>Vuisternens-dt-Romont</t>
  </si>
  <si>
    <t>Hygiéniste :</t>
  </si>
  <si>
    <t>CESLG</t>
  </si>
  <si>
    <t>CESG</t>
  </si>
  <si>
    <t>CSVV</t>
  </si>
  <si>
    <t>CENSG</t>
  </si>
  <si>
    <t>Institut les Peupliers</t>
  </si>
  <si>
    <t>Institut St-Joseph</t>
  </si>
  <si>
    <t>Les Buissonnets</t>
  </si>
  <si>
    <t>CSER</t>
  </si>
  <si>
    <t>Valeurs</t>
  </si>
  <si>
    <t>Nbre d'enfants Enf</t>
  </si>
  <si>
    <t>Nbre d'enfants Prim</t>
  </si>
  <si>
    <t>Total Nbre d'enf.</t>
  </si>
  <si>
    <t>Horaire du cours</t>
  </si>
  <si>
    <t>Gruyères</t>
  </si>
  <si>
    <t>Le Pâquier</t>
  </si>
  <si>
    <t>Semestre</t>
  </si>
  <si>
    <r>
      <rPr>
        <b/>
        <sz val="12"/>
        <color theme="1"/>
        <rFont val="Calibri"/>
        <family val="2"/>
        <scheme val="minor"/>
      </rPr>
      <t xml:space="preserve">Rapport hygiéniste
</t>
    </r>
    <r>
      <rPr>
        <sz val="12"/>
        <color theme="1"/>
        <rFont val="Calibri"/>
        <family val="2"/>
        <scheme val="minor"/>
      </rPr>
      <t xml:space="preserve">
</t>
    </r>
  </si>
  <si>
    <t>Premier semestre</t>
  </si>
  <si>
    <t>Deuxième semestre</t>
  </si>
  <si>
    <t>Semestre1</t>
  </si>
  <si>
    <t>Colonne2</t>
  </si>
  <si>
    <t>Classe</t>
  </si>
  <si>
    <t>Salle</t>
  </si>
  <si>
    <t>Total du Nbre d'enfants Enf</t>
  </si>
  <si>
    <t>Total du Nbre d'enfants Prim</t>
  </si>
  <si>
    <t>Total du Nbre des classes</t>
  </si>
  <si>
    <t>Total des Nbre Enf et Prim</t>
  </si>
  <si>
    <t>Salle ou Classe</t>
  </si>
  <si>
    <t>ACER (Auboranges/Chapelle/Ecublens/Rue</t>
  </si>
  <si>
    <t>Date :</t>
  </si>
  <si>
    <t>Salle-Classe</t>
  </si>
  <si>
    <t>Total Semestre1</t>
  </si>
  <si>
    <t>Total général</t>
  </si>
  <si>
    <t>Semestre2</t>
  </si>
  <si>
    <t>Total Semestre2</t>
  </si>
  <si>
    <t>Classes d'école2</t>
  </si>
</sst>
</file>

<file path=xl/styles.xml><?xml version="1.0" encoding="utf-8"?>
<styleSheet xmlns="http://schemas.openxmlformats.org/spreadsheetml/2006/main">
  <numFmts count="6">
    <numFmt numFmtId="164" formatCode="_(* #,##0.00_);_(* \(#,##0.00\);_(* &quot;-&quot;??_);_(@_)"/>
    <numFmt numFmtId="165" formatCode="&quot;No sem. &quot;0"/>
    <numFmt numFmtId="166" formatCode="dd/mm/yyyy;@"/>
    <numFmt numFmtId="167" formatCode="0&quot;  &quot;"/>
    <numFmt numFmtId="168" formatCode="m/d/yyyy"/>
    <numFmt numFmtId="169" formatCode="yyyy"/>
  </numFmts>
  <fonts count="21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name val="Calibri"/>
      <family val="2"/>
      <scheme val="minor"/>
    </font>
    <font>
      <b/>
      <sz val="16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Microsoft YaHe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lightGray">
        <fgColor theme="9" tint="0.79998168889431442"/>
        <bgColor theme="9" tint="0.79998168889431442"/>
      </patternFill>
    </fill>
  </fills>
  <borders count="2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rgb="FF0070C0"/>
      </left>
      <right/>
      <top/>
      <bottom style="thin">
        <color rgb="FF0070C0"/>
      </bottom>
      <diagonal/>
    </border>
    <border>
      <left/>
      <right style="thin">
        <color rgb="FF0070C0"/>
      </right>
      <top/>
      <bottom style="thin">
        <color rgb="FF0070C0"/>
      </bottom>
      <diagonal/>
    </border>
    <border>
      <left style="hair">
        <color auto="1"/>
      </left>
      <right/>
      <top style="thin">
        <color rgb="FF0070C0"/>
      </top>
      <bottom style="hair">
        <color auto="1"/>
      </bottom>
      <diagonal/>
    </border>
    <border>
      <left/>
      <right style="hair">
        <color auto="1"/>
      </right>
      <top style="thin">
        <color rgb="FF0070C0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/>
      <right/>
      <top style="double">
        <color auto="1"/>
      </top>
      <bottom style="hair">
        <color auto="1"/>
      </bottom>
      <diagonal/>
    </border>
  </borders>
  <cellStyleXfs count="2">
    <xf numFmtId="0" fontId="0" fillId="0" borderId="0"/>
    <xf numFmtId="164" fontId="19" fillId="0" borderId="0" applyFont="0" applyFill="0" applyBorder="0" applyAlignment="0" applyProtection="0"/>
  </cellStyleXfs>
  <cellXfs count="133">
    <xf numFmtId="0" fontId="0" fillId="0" borderId="0" xfId="0"/>
    <xf numFmtId="0" fontId="2" fillId="2" borderId="1" xfId="0" applyFont="1" applyFill="1" applyBorder="1" applyAlignment="1">
      <alignment horizontal="center" textRotation="90"/>
    </xf>
    <xf numFmtId="0" fontId="0" fillId="0" borderId="2" xfId="0" applyBorder="1"/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textRotation="90" wrapText="1"/>
    </xf>
    <xf numFmtId="0" fontId="2" fillId="2" borderId="5" xfId="0" applyFont="1" applyFill="1" applyBorder="1" applyAlignment="1">
      <alignment horizontal="center" textRotation="90"/>
    </xf>
    <xf numFmtId="165" fontId="1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 applyAlignment="1">
      <alignment horizontal="left" wrapText="1"/>
    </xf>
    <xf numFmtId="14" fontId="0" fillId="0" borderId="1" xfId="0" applyNumberFormat="1" applyFill="1" applyBorder="1" applyAlignment="1">
      <alignment horizontal="left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2" xfId="0" applyBorder="1" applyAlignment="1">
      <alignment wrapText="1"/>
    </xf>
    <xf numFmtId="17" fontId="0" fillId="0" borderId="1" xfId="0" applyNumberFormat="1" applyBorder="1"/>
    <xf numFmtId="0" fontId="6" fillId="0" borderId="3" xfId="0" applyFont="1" applyBorder="1" applyAlignment="1">
      <alignment horizontal="left" vertical="center"/>
    </xf>
    <xf numFmtId="0" fontId="2" fillId="0" borderId="3" xfId="0" applyFont="1" applyFill="1" applyBorder="1" applyAlignment="1">
      <alignment horizontal="center" vertical="center" wrapText="1"/>
    </xf>
    <xf numFmtId="14" fontId="0" fillId="0" borderId="2" xfId="0" applyNumberFormat="1" applyBorder="1" applyAlignment="1">
      <alignment horizontal="left" wrapText="1"/>
    </xf>
    <xf numFmtId="0" fontId="6" fillId="2" borderId="3" xfId="0" applyFont="1" applyFill="1" applyBorder="1" applyAlignment="1">
      <alignment horizontal="center" wrapText="1"/>
    </xf>
    <xf numFmtId="0" fontId="6" fillId="2" borderId="10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/>
    </xf>
    <xf numFmtId="14" fontId="0" fillId="0" borderId="0" xfId="0" applyNumberFormat="1"/>
    <xf numFmtId="14" fontId="0" fillId="4" borderId="0" xfId="0" applyNumberFormat="1" applyFill="1"/>
    <xf numFmtId="14" fontId="0" fillId="5" borderId="0" xfId="0" applyNumberFormat="1" applyFill="1"/>
    <xf numFmtId="0" fontId="0" fillId="0" borderId="13" xfId="0" applyBorder="1"/>
    <xf numFmtId="0" fontId="0" fillId="0" borderId="13" xfId="0" applyBorder="1" applyAlignment="1">
      <alignment wrapText="1"/>
    </xf>
    <xf numFmtId="0" fontId="15" fillId="0" borderId="1" xfId="0" applyNumberFormat="1" applyFont="1" applyBorder="1"/>
    <xf numFmtId="0" fontId="15" fillId="0" borderId="2" xfId="0" applyNumberFormat="1" applyFont="1" applyBorder="1"/>
    <xf numFmtId="0" fontId="0" fillId="5" borderId="13" xfId="0" applyFill="1" applyBorder="1"/>
    <xf numFmtId="0" fontId="15" fillId="0" borderId="3" xfId="0" applyNumberFormat="1" applyFont="1" applyBorder="1"/>
    <xf numFmtId="0" fontId="6" fillId="2" borderId="1" xfId="0" applyFont="1" applyFill="1" applyBorder="1" applyAlignment="1">
      <alignment horizontal="center" textRotation="90"/>
    </xf>
    <xf numFmtId="0" fontId="15" fillId="0" borderId="1" xfId="0" applyFont="1" applyBorder="1"/>
    <xf numFmtId="0" fontId="15" fillId="0" borderId="1" xfId="0" applyFont="1" applyBorder="1" applyAlignment="1">
      <alignment horizontal="center"/>
    </xf>
    <xf numFmtId="0" fontId="15" fillId="0" borderId="0" xfId="0" applyFont="1"/>
    <xf numFmtId="167" fontId="0" fillId="0" borderId="13" xfId="0" applyNumberFormat="1" applyBorder="1"/>
    <xf numFmtId="167" fontId="0" fillId="5" borderId="13" xfId="0" applyNumberFormat="1" applyFill="1" applyBorder="1"/>
    <xf numFmtId="0" fontId="0" fillId="0" borderId="13" xfId="0" pivotButton="1" applyBorder="1" applyAlignment="1">
      <alignment horizontal="center"/>
    </xf>
    <xf numFmtId="0" fontId="0" fillId="0" borderId="13" xfId="0" pivotButton="1" applyBorder="1" applyAlignment="1">
      <alignment vertical="center"/>
    </xf>
    <xf numFmtId="0" fontId="0" fillId="0" borderId="10" xfId="0" applyBorder="1"/>
    <xf numFmtId="0" fontId="8" fillId="0" borderId="1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165" fontId="11" fillId="0" borderId="3" xfId="0" applyNumberFormat="1" applyFont="1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/>
    </xf>
    <xf numFmtId="0" fontId="2" fillId="0" borderId="11" xfId="0" applyFont="1" applyBorder="1" applyAlignment="1">
      <alignment horizontal="right"/>
    </xf>
    <xf numFmtId="0" fontId="15" fillId="0" borderId="10" xfId="0" applyFont="1" applyBorder="1" applyAlignment="1">
      <alignment horizontal="center"/>
    </xf>
    <xf numFmtId="0" fontId="0" fillId="0" borderId="17" xfId="0" applyFont="1" applyBorder="1" applyAlignment="1">
      <alignment horizontal="centerContinuous"/>
    </xf>
    <xf numFmtId="0" fontId="0" fillId="0" borderId="15" xfId="0" applyFont="1" applyBorder="1" applyAlignment="1">
      <alignment horizontal="centerContinuous"/>
    </xf>
    <xf numFmtId="0" fontId="0" fillId="0" borderId="16" xfId="0" applyFont="1" applyBorder="1" applyAlignment="1">
      <alignment horizontal="centerContinuous"/>
    </xf>
    <xf numFmtId="14" fontId="0" fillId="0" borderId="1" xfId="0" applyNumberFormat="1" applyBorder="1" applyAlignment="1">
      <alignment horizontal="left" wrapText="1"/>
    </xf>
    <xf numFmtId="0" fontId="0" fillId="0" borderId="1" xfId="0" applyBorder="1"/>
    <xf numFmtId="0" fontId="0" fillId="0" borderId="1" xfId="0" applyBorder="1" applyAlignment="1">
      <alignment wrapText="1"/>
    </xf>
    <xf numFmtId="168" fontId="0" fillId="0" borderId="1" xfId="0" applyNumberFormat="1" applyBorder="1" applyAlignment="1">
      <alignment horizontal="left" wrapText="1"/>
    </xf>
    <xf numFmtId="0" fontId="0" fillId="0" borderId="4" xfId="0" applyNumberFormat="1" applyBorder="1"/>
    <xf numFmtId="168" fontId="0" fillId="0" borderId="2" xfId="0" applyNumberFormat="1" applyBorder="1" applyAlignment="1">
      <alignment horizontal="left" wrapText="1"/>
    </xf>
    <xf numFmtId="0" fontId="0" fillId="0" borderId="12" xfId="0" applyNumberFormat="1" applyBorder="1"/>
    <xf numFmtId="166" fontId="0" fillId="0" borderId="5" xfId="0" applyNumberFormat="1" applyBorder="1" applyAlignment="1">
      <alignment horizontal="left"/>
    </xf>
    <xf numFmtId="166" fontId="0" fillId="0" borderId="1" xfId="0" applyNumberFormat="1" applyBorder="1" applyAlignment="1">
      <alignment horizontal="left"/>
    </xf>
    <xf numFmtId="166" fontId="0" fillId="2" borderId="4" xfId="0" applyNumberFormat="1" applyFont="1" applyFill="1" applyBorder="1" applyAlignment="1">
      <alignment wrapText="1"/>
    </xf>
    <xf numFmtId="166" fontId="0" fillId="0" borderId="1" xfId="0" applyNumberFormat="1" applyBorder="1"/>
    <xf numFmtId="166" fontId="7" fillId="3" borderId="1" xfId="0" applyNumberFormat="1" applyFont="1" applyFill="1" applyBorder="1" applyAlignment="1">
      <alignment vertical="center"/>
    </xf>
    <xf numFmtId="166" fontId="7" fillId="3" borderId="3" xfId="0" applyNumberFormat="1" applyFont="1" applyFill="1" applyBorder="1" applyAlignment="1">
      <alignment vertical="center"/>
    </xf>
    <xf numFmtId="166" fontId="2" fillId="0" borderId="3" xfId="0" applyNumberFormat="1" applyFont="1" applyFill="1" applyBorder="1" applyAlignment="1">
      <alignment vertical="center"/>
    </xf>
    <xf numFmtId="166" fontId="0" fillId="0" borderId="1" xfId="0" applyNumberFormat="1" applyFill="1" applyBorder="1" applyAlignment="1">
      <alignment horizontal="left"/>
    </xf>
    <xf numFmtId="166" fontId="0" fillId="0" borderId="2" xfId="0" applyNumberFormat="1" applyBorder="1" applyAlignment="1">
      <alignment horizontal="left"/>
    </xf>
    <xf numFmtId="166" fontId="0" fillId="0" borderId="14" xfId="0" applyNumberFormat="1" applyBorder="1" applyAlignment="1">
      <alignment horizontal="left"/>
    </xf>
    <xf numFmtId="166" fontId="0" fillId="0" borderId="0" xfId="0" applyNumberFormat="1"/>
    <xf numFmtId="0" fontId="0" fillId="2" borderId="4" xfId="0" applyFont="1" applyFill="1" applyBorder="1" applyAlignment="1" applyProtection="1">
      <alignment wrapText="1"/>
    </xf>
    <xf numFmtId="166" fontId="13" fillId="0" borderId="6" xfId="0" applyNumberFormat="1" applyFont="1" applyBorder="1" applyAlignment="1" applyProtection="1">
      <alignment horizontal="center" vertical="center" wrapText="1"/>
    </xf>
    <xf numFmtId="166" fontId="12" fillId="0" borderId="7" xfId="0" applyNumberFormat="1" applyFont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textRotation="90" wrapText="1"/>
    </xf>
    <xf numFmtId="0" fontId="2" fillId="2" borderId="1" xfId="0" applyFont="1" applyFill="1" applyBorder="1" applyAlignment="1" applyProtection="1">
      <alignment horizontal="center" wrapText="1"/>
    </xf>
    <xf numFmtId="0" fontId="2" fillId="2" borderId="1" xfId="0" applyFont="1" applyFill="1" applyBorder="1" applyAlignment="1" applyProtection="1">
      <alignment horizontal="center" textRotation="90" wrapText="1"/>
    </xf>
    <xf numFmtId="0" fontId="2" fillId="2" borderId="1" xfId="0" applyFont="1" applyFill="1" applyBorder="1" applyAlignment="1" applyProtection="1">
      <alignment horizontal="center" textRotation="90"/>
    </xf>
    <xf numFmtId="0" fontId="0" fillId="0" borderId="0" xfId="0" applyProtection="1"/>
    <xf numFmtId="0" fontId="0" fillId="0" borderId="1" xfId="0" applyBorder="1" applyProtection="1"/>
    <xf numFmtId="0" fontId="0" fillId="0" borderId="1" xfId="0" applyBorder="1" applyAlignment="1" applyProtection="1">
      <alignment horizontal="center"/>
    </xf>
    <xf numFmtId="0" fontId="16" fillId="0" borderId="1" xfId="0" applyFont="1" applyFill="1" applyBorder="1" applyAlignment="1" applyProtection="1">
      <alignment horizontal="right" vertical="center"/>
    </xf>
    <xf numFmtId="0" fontId="7" fillId="0" borderId="1" xfId="0" applyFont="1" applyFill="1" applyBorder="1" applyAlignment="1" applyProtection="1">
      <alignment vertical="center"/>
    </xf>
    <xf numFmtId="0" fontId="8" fillId="0" borderId="1" xfId="0" applyFont="1" applyBorder="1" applyAlignment="1" applyProtection="1">
      <alignment vertical="center"/>
    </xf>
    <xf numFmtId="165" fontId="14" fillId="0" borderId="1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right"/>
    </xf>
    <xf numFmtId="0" fontId="6" fillId="6" borderId="18" xfId="0" applyFont="1" applyFill="1" applyBorder="1" applyAlignment="1" applyProtection="1">
      <alignment vertical="center"/>
    </xf>
    <xf numFmtId="0" fontId="6" fillId="6" borderId="18" xfId="0" applyFont="1" applyFill="1" applyBorder="1" applyAlignment="1" applyProtection="1">
      <alignment horizontal="left" vertical="center"/>
    </xf>
    <xf numFmtId="0" fontId="6" fillId="6" borderId="18" xfId="0" applyFont="1" applyFill="1" applyBorder="1" applyAlignment="1" applyProtection="1">
      <alignment horizontal="center" vertical="center" wrapText="1"/>
    </xf>
    <xf numFmtId="0" fontId="6" fillId="6" borderId="18" xfId="0" applyFont="1" applyFill="1" applyBorder="1" applyAlignment="1" applyProtection="1">
      <alignment horizontal="center" wrapText="1"/>
    </xf>
    <xf numFmtId="0" fontId="15" fillId="6" borderId="18" xfId="0" applyFont="1" applyFill="1" applyBorder="1" applyAlignment="1" applyProtection="1">
      <alignment horizontal="center" wrapText="1"/>
    </xf>
    <xf numFmtId="0" fontId="6" fillId="6" borderId="18" xfId="0" applyFont="1" applyFill="1" applyBorder="1" applyAlignment="1" applyProtection="1">
      <alignment horizontal="center" vertical="center"/>
    </xf>
    <xf numFmtId="0" fontId="11" fillId="0" borderId="21" xfId="0" quotePrefix="1" applyFont="1" applyBorder="1" applyProtection="1"/>
    <xf numFmtId="0" fontId="15" fillId="0" borderId="20" xfId="0" applyNumberFormat="1" applyFont="1" applyBorder="1" applyAlignment="1" applyProtection="1">
      <alignment horizontal="center"/>
    </xf>
    <xf numFmtId="0" fontId="11" fillId="0" borderId="19" xfId="0" quotePrefix="1" applyFont="1" applyBorder="1" applyProtection="1"/>
    <xf numFmtId="0" fontId="15" fillId="0" borderId="1" xfId="0" applyNumberFormat="1" applyFont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166" fontId="17" fillId="7" borderId="1" xfId="0" applyNumberFormat="1" applyFont="1" applyFill="1" applyBorder="1" applyAlignment="1" applyProtection="1">
      <alignment horizontal="center" vertical="center"/>
      <protection locked="0"/>
    </xf>
    <xf numFmtId="166" fontId="0" fillId="0" borderId="5" xfId="0" applyNumberFormat="1" applyBorder="1" applyAlignment="1" applyProtection="1">
      <alignment horizontal="left"/>
      <protection locked="0"/>
    </xf>
    <xf numFmtId="168" fontId="0" fillId="0" borderId="1" xfId="0" applyNumberFormat="1" applyBorder="1" applyAlignment="1" applyProtection="1">
      <alignment horizontal="left"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166" fontId="0" fillId="0" borderId="1" xfId="0" applyNumberFormat="1" applyBorder="1" applyAlignment="1" applyProtection="1">
      <alignment horizontal="left"/>
      <protection locked="0"/>
    </xf>
    <xf numFmtId="14" fontId="0" fillId="0" borderId="1" xfId="0" applyNumberFormat="1" applyBorder="1" applyAlignment="1" applyProtection="1">
      <alignment horizontal="left" wrapText="1"/>
      <protection locked="0"/>
    </xf>
    <xf numFmtId="0" fontId="0" fillId="0" borderId="1" xfId="0" quotePrefix="1" applyFill="1" applyBorder="1" applyProtection="1">
      <protection locked="0"/>
    </xf>
    <xf numFmtId="0" fontId="0" fillId="0" borderId="3" xfId="0" applyBorder="1" applyProtection="1"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wrapText="1"/>
    </xf>
    <xf numFmtId="166" fontId="0" fillId="0" borderId="5" xfId="0" applyNumberFormat="1" applyBorder="1" applyAlignment="1" applyProtection="1">
      <alignment horizontal="left"/>
    </xf>
    <xf numFmtId="168" fontId="0" fillId="0" borderId="1" xfId="0" applyNumberFormat="1" applyBorder="1" applyAlignment="1" applyProtection="1">
      <alignment horizontal="left" wrapText="1"/>
    </xf>
    <xf numFmtId="0" fontId="18" fillId="0" borderId="1" xfId="0" applyNumberFormat="1" applyFont="1" applyBorder="1"/>
    <xf numFmtId="0" fontId="18" fillId="0" borderId="2" xfId="0" applyNumberFormat="1" applyFont="1" applyBorder="1"/>
    <xf numFmtId="168" fontId="0" fillId="0" borderId="2" xfId="0" applyNumberFormat="1" applyBorder="1" applyAlignment="1" applyProtection="1">
      <alignment horizontal="left" wrapText="1"/>
    </xf>
    <xf numFmtId="0" fontId="0" fillId="0" borderId="2" xfId="0" applyBorder="1" applyAlignment="1" applyProtection="1">
      <alignment wrapText="1"/>
    </xf>
    <xf numFmtId="0" fontId="0" fillId="0" borderId="2" xfId="0" applyBorder="1" applyProtection="1"/>
    <xf numFmtId="166" fontId="0" fillId="0" borderId="14" xfId="0" applyNumberFormat="1" applyBorder="1" applyAlignment="1" applyProtection="1">
      <alignment horizontal="left"/>
    </xf>
    <xf numFmtId="164" fontId="0" fillId="0" borderId="1" xfId="1" applyFont="1" applyBorder="1" applyAlignment="1">
      <alignment wrapText="1"/>
    </xf>
    <xf numFmtId="164" fontId="0" fillId="0" borderId="2" xfId="1" applyFont="1" applyBorder="1" applyAlignment="1">
      <alignment wrapText="1"/>
    </xf>
    <xf numFmtId="164" fontId="0" fillId="0" borderId="1" xfId="1" applyFont="1" applyBorder="1" applyAlignment="1" applyProtection="1">
      <alignment wrapText="1"/>
    </xf>
    <xf numFmtId="166" fontId="0" fillId="0" borderId="14" xfId="0" applyNumberFormat="1" applyBorder="1" applyAlignment="1" applyProtection="1">
      <alignment horizontal="left"/>
      <protection locked="0"/>
    </xf>
    <xf numFmtId="168" fontId="0" fillId="0" borderId="2" xfId="0" applyNumberFormat="1" applyBorder="1" applyAlignment="1" applyProtection="1">
      <alignment horizontal="left"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0" fillId="0" borderId="2" xfId="0" applyBorder="1" applyProtection="1">
      <protection locked="0"/>
    </xf>
    <xf numFmtId="164" fontId="0" fillId="0" borderId="1" xfId="1" applyFont="1" applyBorder="1" applyAlignment="1" applyProtection="1">
      <alignment wrapText="1"/>
      <protection locked="0"/>
    </xf>
    <xf numFmtId="164" fontId="0" fillId="0" borderId="2" xfId="1" applyFont="1" applyBorder="1" applyAlignment="1" applyProtection="1">
      <alignment wrapText="1"/>
    </xf>
    <xf numFmtId="14" fontId="13" fillId="0" borderId="6" xfId="0" applyNumberFormat="1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0" fillId="0" borderId="8" xfId="0" applyBorder="1" applyAlignment="1"/>
    <xf numFmtId="0" fontId="0" fillId="0" borderId="9" xfId="0" applyBorder="1" applyAlignment="1"/>
    <xf numFmtId="0" fontId="0" fillId="0" borderId="8" xfId="0" applyBorder="1" applyAlignment="1" applyProtection="1"/>
    <xf numFmtId="0" fontId="0" fillId="0" borderId="9" xfId="0" applyBorder="1" applyAlignment="1" applyProtection="1"/>
    <xf numFmtId="169" fontId="17" fillId="0" borderId="1" xfId="0" applyNumberFormat="1" applyFont="1" applyBorder="1" applyAlignment="1" applyProtection="1">
      <alignment horizontal="left" vertical="center"/>
    </xf>
    <xf numFmtId="0" fontId="15" fillId="0" borderId="1" xfId="0" applyFont="1" applyBorder="1" applyAlignment="1" applyProtection="1">
      <alignment horizontal="left"/>
    </xf>
  </cellXfs>
  <cellStyles count="2">
    <cellStyle name="Milliers" xfId="1" builtinId="3"/>
    <cellStyle name="Normal" xfId="0" builtinId="0"/>
  </cellStyles>
  <dxfs count="52"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alignment horizontal="center" indent="0" relativeIndent="255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horizontal style="hair">
          <color auto="1"/>
        </horizontal>
      </border>
      <protection locked="1" hidden="0"/>
    </dxf>
    <dxf>
      <alignment horizontal="center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horizontal style="hair">
          <color auto="1"/>
        </horizontal>
      </border>
      <protection locked="0" hidden="0"/>
    </dxf>
    <dxf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horizontal style="hair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12"/>
        <color rgb="FFFF0000"/>
        <name val="Calibri"/>
        <scheme val="minor"/>
      </font>
      <numFmt numFmtId="0" formatCode="General"/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  <horizontal style="hair">
          <color auto="1"/>
        </horizontal>
      </border>
      <protection locked="1" hidden="0"/>
    </dxf>
    <dxf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  <horizontal style="hair">
          <color auto="1"/>
        </horizontal>
      </border>
      <protection locked="0" hidden="0"/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 style="hair">
          <color auto="1"/>
        </horizontal>
      </border>
      <protection locked="0" hidden="0"/>
    </dxf>
    <dxf>
      <alignment horizontal="general" vertical="bottom" textRotation="0" wrapText="1" indent="0" relative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 style="hair">
          <color auto="1"/>
        </horizontal>
      </border>
      <protection locked="0" hidden="0"/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 style="hair">
          <color auto="1"/>
        </horizontal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 style="hair">
          <color auto="1"/>
        </horizontal>
      </border>
      <protection locked="0" hidden="0"/>
    </dxf>
    <dxf>
      <alignment horizontal="general" vertical="bottom" textRotation="0" wrapText="1" indent="0" relative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 style="hair">
          <color auto="1"/>
        </horizontal>
      </border>
      <protection locked="0" hidden="0"/>
    </dxf>
    <dxf>
      <numFmt numFmtId="168" formatCode="m/d/yyyy"/>
      <alignment horizontal="left" vertical="bottom" textRotation="0" wrapText="1" indent="0" relative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 style="hair">
          <color auto="1"/>
        </horizontal>
      </border>
      <protection locked="0" hidden="0"/>
    </dxf>
    <dxf>
      <numFmt numFmtId="166" formatCode="dd/mm/yyyy;@"/>
      <alignment horizontal="left" vertical="bottom" textRotation="0" wrapText="0" indent="0" relativeIndent="0" justifyLastLine="0" shrinkToFit="0" readingOrder="0"/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/>
        <horizontal style="hair">
          <color auto="1"/>
        </horizontal>
      </border>
      <protection locked="0" hidden="0"/>
    </dxf>
    <dxf>
      <border outline="0">
        <top style="hair">
          <color auto="1"/>
        </top>
      </border>
    </dxf>
    <dxf>
      <border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protection locked="1" hidden="0"/>
    </dxf>
    <dxf>
      <border>
        <bottom style="double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90" wrapText="0" indent="0" relative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 style="hair">
          <color auto="1"/>
        </horizontal>
      </border>
      <protection locked="1" hidden="0"/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ill>
        <patternFill>
          <bgColor theme="7" tint="0.79998168889431442"/>
        </patternFill>
      </fill>
    </dxf>
    <dxf>
      <alignment vertical="center"/>
    </dxf>
    <dxf>
      <alignment horizontal="general"/>
    </dxf>
    <dxf>
      <alignment vertical="center"/>
    </dxf>
    <dxf>
      <alignment horizontal="center"/>
    </dxf>
    <dxf>
      <numFmt numFmtId="167" formatCode="0&quot;  &quot;"/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alignment wrapText="1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wrapText="1" readingOrder="0"/>
    </dxf>
    <dxf>
      <alignment wrapText="1" readingOrder="0"/>
    </dxf>
    <dxf>
      <alignment wrapText="1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numFmt numFmtId="0" formatCode="General"/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general" vertical="bottom" textRotation="0" wrapText="1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bottom" textRotation="0" wrapText="1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general" vertical="bottom" textRotation="0" wrapText="1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numFmt numFmtId="168" formatCode="m/d/yyyy"/>
      <alignment horizontal="left" vertical="bottom" textRotation="0" wrapText="1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numFmt numFmtId="166" formatCode="dd/mm/yyyy;@"/>
      <alignment horizontal="left" vertical="bottom" textRotation="0" wrapText="0" indent="0" relativeIndent="255" justifyLastLine="0" shrinkToFit="0" readingOrder="0"/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outline="0">
        <top style="hair">
          <color auto="1"/>
        </top>
      </border>
    </dxf>
    <dxf>
      <border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border outline="0">
        <bottom style="hair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bottom" textRotation="90" wrapText="0" indent="0" relative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ont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ançois Steiner" refreshedDate="43217.689527083334" createdVersion="3" refreshedVersion="6" minRefreshableVersion="3" recordCount="324">
  <cacheSource type="worksheet">
    <worksheetSource name="ToS"/>
  </cacheSource>
  <cacheFields count="13">
    <cacheField name="Dates" numFmtId="166">
      <sharedItems containsSemiMixedTypes="0" containsNonDate="0" containsDate="1" containsString="0" minDate="2018-03-01T00:00:00" maxDate="2018-08-20T00:00:00"/>
    </cacheField>
    <cacheField name="Cercle scolaire" numFmtId="0">
      <sharedItems containsBlank="1" count="22">
        <s v="Arconciel/Ependes/Le Mouret"/>
        <s v="Attalens/Granges"/>
        <s v="Avry-sur-Matran"/>
        <s v="Bossonnens"/>
        <s v="Billens"/>
        <s v="Bulle Condémine"/>
        <s v="Bulle Léchère"/>
        <m u="1"/>
        <s v="Châtel-St-Denis Bourg" u="1"/>
        <s v="Corbières/Hauteville/Villarvolard" u="1"/>
        <s v="CESLG" u="1"/>
        <s v="La Jogne" u="1"/>
        <s v="Marly Cité" u="1"/>
        <s v="Broc" u="1"/>
        <s v="Bulle Vudalla" u="1"/>
        <s v="Belfaux" u="1"/>
        <s v="Semsales" u="1"/>
        <s v="Bas Intyamon" u="1"/>
        <s v="Gibloux" u="1"/>
        <s v="Vuisternens-dt-Romont" u="1"/>
        <s v="La Verrerie" u="1"/>
        <s v="ACER (Auboranges/Chapelle/Ecublens/Rue" u="1"/>
      </sharedItems>
    </cacheField>
    <cacheField name="Lieu du cours" numFmtId="0">
      <sharedItems containsNonDate="0" containsString="0" containsBlank="1"/>
    </cacheField>
    <cacheField name="Classes d'école2" numFmtId="0">
      <sharedItems containsNonDate="0" containsString="0" containsBlank="1"/>
    </cacheField>
    <cacheField name="Horaire du cours" numFmtId="0">
      <sharedItems containsNonDate="0" containsString="0" containsBlank="1"/>
    </cacheField>
    <cacheField name="Enseignant(e)" numFmtId="0">
      <sharedItems containsNonDate="0" containsString="0" containsBlank="1"/>
    </cacheField>
    <cacheField name="Nbre d'enfants Enf" numFmtId="0">
      <sharedItems containsSemiMixedTypes="0" containsString="0" containsNumber="1" containsInteger="1" minValue="7" maxValue="12"/>
    </cacheField>
    <cacheField name="Nbre d'enfants Prim" numFmtId="0">
      <sharedItems containsSemiMixedTypes="0" containsString="0" containsNumber="1" containsInteger="1" minValue="12" maxValue="22"/>
    </cacheField>
    <cacheField name="Total Nbre d'enf." numFmtId="0">
      <sharedItems containsSemiMixedTypes="0" containsString="0" containsNumber="1" containsInteger="1" minValue="21" maxValue="32"/>
    </cacheField>
    <cacheField name="Nbre de classes" numFmtId="0">
      <sharedItems containsString="0" containsBlank="1" containsNumber="1" containsInteger="1" minValue="1" maxValue="1"/>
    </cacheField>
    <cacheField name="Colonne2" numFmtId="0">
      <sharedItems containsBlank="1"/>
    </cacheField>
    <cacheField name="Semestre" numFmtId="0">
      <sharedItems containsMixedTypes="1" containsNumber="1" containsInteger="1" minValue="1" maxValue="2" count="4">
        <s v="Semestre1"/>
        <s v="Semestre2"/>
        <n v="2" u="1"/>
        <n v="1" u="1"/>
      </sharedItems>
    </cacheField>
    <cacheField name="Totaux Enf et Prim" numFmtId="0" formula="'Nbre d''enfants Enf'+'Nbre d''enfants Prim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24">
  <r>
    <d v="2018-03-12T00:00:00"/>
    <x v="0"/>
    <m/>
    <m/>
    <m/>
    <m/>
    <n v="12"/>
    <n v="19"/>
    <n v="31"/>
    <m/>
    <m/>
    <x v="0"/>
  </r>
  <r>
    <d v="2018-03-12T00:00:00"/>
    <x v="0"/>
    <m/>
    <m/>
    <m/>
    <m/>
    <n v="8"/>
    <n v="21"/>
    <n v="29"/>
    <m/>
    <m/>
    <x v="0"/>
  </r>
  <r>
    <d v="2018-03-12T00:00:00"/>
    <x v="0"/>
    <m/>
    <m/>
    <m/>
    <m/>
    <n v="11"/>
    <n v="17"/>
    <n v="28"/>
    <m/>
    <m/>
    <x v="0"/>
  </r>
  <r>
    <d v="2018-03-12T00:00:00"/>
    <x v="0"/>
    <m/>
    <m/>
    <m/>
    <m/>
    <n v="10"/>
    <n v="22"/>
    <n v="32"/>
    <m/>
    <m/>
    <x v="0"/>
  </r>
  <r>
    <d v="2018-03-12T00:00:00"/>
    <x v="0"/>
    <m/>
    <m/>
    <m/>
    <m/>
    <n v="9"/>
    <n v="12"/>
    <n v="21"/>
    <m/>
    <m/>
    <x v="0"/>
  </r>
  <r>
    <d v="2018-03-12T00:00:00"/>
    <x v="0"/>
    <m/>
    <m/>
    <m/>
    <m/>
    <n v="11"/>
    <n v="18"/>
    <n v="29"/>
    <m/>
    <m/>
    <x v="0"/>
  </r>
  <r>
    <d v="2018-03-01T00:00:00"/>
    <x v="1"/>
    <m/>
    <m/>
    <m/>
    <m/>
    <n v="8"/>
    <n v="19"/>
    <n v="27"/>
    <m/>
    <m/>
    <x v="0"/>
  </r>
  <r>
    <d v="2018-03-01T00:00:00"/>
    <x v="1"/>
    <m/>
    <m/>
    <m/>
    <m/>
    <n v="11"/>
    <n v="20"/>
    <n v="31"/>
    <m/>
    <m/>
    <x v="0"/>
  </r>
  <r>
    <d v="2018-03-01T00:00:00"/>
    <x v="1"/>
    <m/>
    <m/>
    <m/>
    <m/>
    <n v="7"/>
    <n v="20"/>
    <n v="27"/>
    <m/>
    <m/>
    <x v="0"/>
  </r>
  <r>
    <d v="2018-04-01T00:00:00"/>
    <x v="1"/>
    <m/>
    <m/>
    <m/>
    <m/>
    <n v="7"/>
    <n v="18"/>
    <n v="25"/>
    <m/>
    <m/>
    <x v="0"/>
  </r>
  <r>
    <d v="2018-04-01T00:00:00"/>
    <x v="2"/>
    <m/>
    <m/>
    <m/>
    <m/>
    <n v="7"/>
    <n v="18"/>
    <n v="25"/>
    <m/>
    <m/>
    <x v="0"/>
  </r>
  <r>
    <d v="2018-04-01T00:00:00"/>
    <x v="2"/>
    <m/>
    <m/>
    <m/>
    <m/>
    <n v="7"/>
    <n v="18"/>
    <n v="25"/>
    <m/>
    <m/>
    <x v="0"/>
  </r>
  <r>
    <d v="2018-05-01T00:00:00"/>
    <x v="3"/>
    <m/>
    <m/>
    <m/>
    <m/>
    <n v="7"/>
    <n v="18"/>
    <n v="25"/>
    <m/>
    <m/>
    <x v="0"/>
  </r>
  <r>
    <d v="2018-05-01T00:00:00"/>
    <x v="3"/>
    <m/>
    <m/>
    <m/>
    <m/>
    <n v="7"/>
    <n v="18"/>
    <n v="25"/>
    <m/>
    <m/>
    <x v="0"/>
  </r>
  <r>
    <d v="2018-06-01T00:00:00"/>
    <x v="4"/>
    <m/>
    <m/>
    <m/>
    <m/>
    <n v="7"/>
    <n v="18"/>
    <n v="25"/>
    <m/>
    <m/>
    <x v="0"/>
  </r>
  <r>
    <d v="2018-06-01T00:00:00"/>
    <x v="4"/>
    <m/>
    <m/>
    <m/>
    <m/>
    <n v="7"/>
    <n v="18"/>
    <n v="25"/>
    <m/>
    <m/>
    <x v="0"/>
  </r>
  <r>
    <d v="2018-06-01T00:00:00"/>
    <x v="4"/>
    <m/>
    <m/>
    <m/>
    <m/>
    <n v="7"/>
    <n v="18"/>
    <n v="25"/>
    <m/>
    <m/>
    <x v="0"/>
  </r>
  <r>
    <d v="2018-06-01T00:00:00"/>
    <x v="5"/>
    <m/>
    <m/>
    <m/>
    <m/>
    <n v="7"/>
    <n v="18"/>
    <n v="25"/>
    <m/>
    <m/>
    <x v="0"/>
  </r>
  <r>
    <d v="2018-06-01T00:00:00"/>
    <x v="5"/>
    <m/>
    <m/>
    <m/>
    <m/>
    <n v="7"/>
    <n v="18"/>
    <n v="25"/>
    <m/>
    <m/>
    <x v="0"/>
  </r>
  <r>
    <d v="2018-06-01T00:00:00"/>
    <x v="5"/>
    <m/>
    <m/>
    <m/>
    <m/>
    <n v="7"/>
    <n v="18"/>
    <n v="25"/>
    <m/>
    <m/>
    <x v="0"/>
  </r>
  <r>
    <d v="2018-06-01T00:00:00"/>
    <x v="6"/>
    <m/>
    <m/>
    <m/>
    <m/>
    <n v="7"/>
    <n v="18"/>
    <n v="25"/>
    <m/>
    <m/>
    <x v="0"/>
  </r>
  <r>
    <d v="2018-03-12T00:00:00"/>
    <x v="0"/>
    <m/>
    <m/>
    <m/>
    <m/>
    <n v="11"/>
    <n v="18"/>
    <n v="29"/>
    <n v="1"/>
    <s v="Classe"/>
    <x v="0"/>
  </r>
  <r>
    <d v="2018-03-01T00:00:00"/>
    <x v="1"/>
    <m/>
    <m/>
    <m/>
    <m/>
    <n v="8"/>
    <n v="19"/>
    <n v="27"/>
    <n v="1"/>
    <s v="Classe"/>
    <x v="0"/>
  </r>
  <r>
    <d v="2018-03-01T00:00:00"/>
    <x v="1"/>
    <m/>
    <m/>
    <m/>
    <m/>
    <n v="11"/>
    <n v="20"/>
    <n v="31"/>
    <n v="1"/>
    <s v="Classe"/>
    <x v="0"/>
  </r>
  <r>
    <d v="2018-03-01T00:00:00"/>
    <x v="1"/>
    <m/>
    <m/>
    <m/>
    <m/>
    <n v="7"/>
    <n v="20"/>
    <n v="27"/>
    <n v="1"/>
    <s v="Classe"/>
    <x v="0"/>
  </r>
  <r>
    <d v="2018-04-01T00:00:00"/>
    <x v="1"/>
    <m/>
    <m/>
    <m/>
    <m/>
    <n v="7"/>
    <n v="18"/>
    <n v="25"/>
    <n v="1"/>
    <s v="Classe"/>
    <x v="0"/>
  </r>
  <r>
    <d v="2018-04-01T00:00:00"/>
    <x v="2"/>
    <m/>
    <m/>
    <m/>
    <m/>
    <n v="7"/>
    <n v="18"/>
    <n v="25"/>
    <n v="1"/>
    <s v="Classe"/>
    <x v="0"/>
  </r>
  <r>
    <d v="2018-04-01T00:00:00"/>
    <x v="2"/>
    <m/>
    <m/>
    <m/>
    <m/>
    <n v="7"/>
    <n v="18"/>
    <n v="25"/>
    <n v="1"/>
    <s v="Classe"/>
    <x v="0"/>
  </r>
  <r>
    <d v="2018-05-01T00:00:00"/>
    <x v="3"/>
    <m/>
    <m/>
    <m/>
    <m/>
    <n v="7"/>
    <n v="18"/>
    <n v="25"/>
    <n v="1"/>
    <s v="Classe"/>
    <x v="0"/>
  </r>
  <r>
    <d v="2018-05-01T00:00:00"/>
    <x v="3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5"/>
    <m/>
    <m/>
    <m/>
    <m/>
    <n v="7"/>
    <n v="18"/>
    <n v="25"/>
    <n v="1"/>
    <s v="Classe"/>
    <x v="0"/>
  </r>
  <r>
    <d v="2018-06-01T00:00:00"/>
    <x v="5"/>
    <m/>
    <m/>
    <m/>
    <m/>
    <n v="7"/>
    <n v="18"/>
    <n v="25"/>
    <n v="1"/>
    <s v="Classe"/>
    <x v="0"/>
  </r>
  <r>
    <d v="2018-06-01T00:00:00"/>
    <x v="5"/>
    <m/>
    <m/>
    <m/>
    <m/>
    <n v="7"/>
    <n v="18"/>
    <n v="25"/>
    <n v="1"/>
    <s v="Classe"/>
    <x v="0"/>
  </r>
  <r>
    <d v="2018-06-01T00:00:00"/>
    <x v="6"/>
    <m/>
    <m/>
    <m/>
    <m/>
    <n v="7"/>
    <n v="18"/>
    <n v="25"/>
    <n v="1"/>
    <s v="Classe"/>
    <x v="0"/>
  </r>
  <r>
    <d v="2018-05-01T00:00:00"/>
    <x v="3"/>
    <m/>
    <m/>
    <m/>
    <m/>
    <n v="7"/>
    <n v="18"/>
    <n v="25"/>
    <n v="1"/>
    <s v="Classe"/>
    <x v="0"/>
  </r>
  <r>
    <d v="2018-05-01T00:00:00"/>
    <x v="3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5"/>
    <m/>
    <m/>
    <m/>
    <m/>
    <n v="7"/>
    <n v="18"/>
    <n v="25"/>
    <n v="1"/>
    <s v="Salle"/>
    <x v="0"/>
  </r>
  <r>
    <d v="2018-06-01T00:00:00"/>
    <x v="5"/>
    <m/>
    <m/>
    <m/>
    <m/>
    <n v="7"/>
    <n v="18"/>
    <n v="25"/>
    <n v="1"/>
    <s v="Salle"/>
    <x v="0"/>
  </r>
  <r>
    <d v="2018-06-01T00:00:00"/>
    <x v="5"/>
    <m/>
    <m/>
    <m/>
    <m/>
    <n v="7"/>
    <n v="18"/>
    <n v="25"/>
    <n v="1"/>
    <s v="Salle"/>
    <x v="0"/>
  </r>
  <r>
    <d v="2018-06-01T00:00:00"/>
    <x v="6"/>
    <m/>
    <m/>
    <m/>
    <m/>
    <n v="7"/>
    <n v="18"/>
    <n v="25"/>
    <n v="1"/>
    <s v="Salle"/>
    <x v="0"/>
  </r>
  <r>
    <d v="2018-03-12T00:00:00"/>
    <x v="0"/>
    <m/>
    <m/>
    <m/>
    <m/>
    <n v="11"/>
    <n v="18"/>
    <n v="29"/>
    <n v="1"/>
    <s v="Classe"/>
    <x v="0"/>
  </r>
  <r>
    <d v="2018-03-01T00:00:00"/>
    <x v="1"/>
    <m/>
    <m/>
    <m/>
    <m/>
    <n v="8"/>
    <n v="19"/>
    <n v="27"/>
    <n v="1"/>
    <s v="Classe"/>
    <x v="0"/>
  </r>
  <r>
    <d v="2018-03-01T00:00:00"/>
    <x v="1"/>
    <m/>
    <m/>
    <m/>
    <m/>
    <n v="11"/>
    <n v="20"/>
    <n v="31"/>
    <n v="1"/>
    <s v="Classe"/>
    <x v="0"/>
  </r>
  <r>
    <d v="2018-03-01T00:00:00"/>
    <x v="1"/>
    <m/>
    <m/>
    <m/>
    <m/>
    <n v="7"/>
    <n v="20"/>
    <n v="27"/>
    <n v="1"/>
    <s v="Classe"/>
    <x v="0"/>
  </r>
  <r>
    <d v="2018-04-01T00:00:00"/>
    <x v="1"/>
    <m/>
    <m/>
    <m/>
    <m/>
    <n v="7"/>
    <n v="18"/>
    <n v="25"/>
    <n v="1"/>
    <s v="Classe"/>
    <x v="0"/>
  </r>
  <r>
    <d v="2018-04-01T00:00:00"/>
    <x v="2"/>
    <m/>
    <m/>
    <m/>
    <m/>
    <n v="7"/>
    <n v="18"/>
    <n v="25"/>
    <n v="1"/>
    <s v="Classe"/>
    <x v="0"/>
  </r>
  <r>
    <d v="2018-04-01T00:00:00"/>
    <x v="2"/>
    <m/>
    <m/>
    <m/>
    <m/>
    <n v="7"/>
    <n v="18"/>
    <n v="25"/>
    <n v="1"/>
    <s v="Classe"/>
    <x v="0"/>
  </r>
  <r>
    <d v="2018-05-01T00:00:00"/>
    <x v="3"/>
    <m/>
    <m/>
    <m/>
    <m/>
    <n v="7"/>
    <n v="18"/>
    <n v="25"/>
    <n v="1"/>
    <s v="Classe"/>
    <x v="0"/>
  </r>
  <r>
    <d v="2018-04-01T00:00:00"/>
    <x v="2"/>
    <m/>
    <m/>
    <m/>
    <m/>
    <n v="7"/>
    <n v="18"/>
    <n v="25"/>
    <n v="1"/>
    <s v="Classe"/>
    <x v="0"/>
  </r>
  <r>
    <d v="2018-04-01T00:00:00"/>
    <x v="2"/>
    <m/>
    <m/>
    <m/>
    <m/>
    <n v="7"/>
    <n v="18"/>
    <n v="25"/>
    <n v="1"/>
    <s v="Classe"/>
    <x v="0"/>
  </r>
  <r>
    <d v="2018-05-01T00:00:00"/>
    <x v="3"/>
    <m/>
    <m/>
    <m/>
    <m/>
    <n v="7"/>
    <n v="18"/>
    <n v="25"/>
    <n v="1"/>
    <s v="Classe"/>
    <x v="0"/>
  </r>
  <r>
    <d v="2018-05-01T00:00:00"/>
    <x v="3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5"/>
    <m/>
    <m/>
    <m/>
    <m/>
    <n v="7"/>
    <n v="18"/>
    <n v="25"/>
    <n v="1"/>
    <s v="Classe"/>
    <x v="0"/>
  </r>
  <r>
    <d v="2018-06-01T00:00:00"/>
    <x v="5"/>
    <m/>
    <m/>
    <m/>
    <m/>
    <n v="7"/>
    <n v="18"/>
    <n v="25"/>
    <n v="1"/>
    <s v="Classe"/>
    <x v="0"/>
  </r>
  <r>
    <d v="2018-06-01T00:00:00"/>
    <x v="5"/>
    <m/>
    <m/>
    <m/>
    <m/>
    <n v="7"/>
    <n v="18"/>
    <n v="25"/>
    <n v="1"/>
    <s v="Classe"/>
    <x v="0"/>
  </r>
  <r>
    <d v="2018-06-01T00:00:00"/>
    <x v="6"/>
    <m/>
    <m/>
    <m/>
    <m/>
    <n v="7"/>
    <n v="18"/>
    <n v="25"/>
    <n v="1"/>
    <s v="Classe"/>
    <x v="0"/>
  </r>
  <r>
    <d v="2018-03-12T00:00:00"/>
    <x v="0"/>
    <m/>
    <m/>
    <m/>
    <m/>
    <n v="11"/>
    <n v="18"/>
    <n v="29"/>
    <n v="1"/>
    <s v="Classe"/>
    <x v="0"/>
  </r>
  <r>
    <d v="2018-03-01T00:00:00"/>
    <x v="1"/>
    <m/>
    <m/>
    <m/>
    <m/>
    <n v="8"/>
    <n v="19"/>
    <n v="27"/>
    <n v="1"/>
    <s v="Classe"/>
    <x v="0"/>
  </r>
  <r>
    <d v="2018-08-01T00:00:00"/>
    <x v="1"/>
    <m/>
    <m/>
    <m/>
    <m/>
    <n v="8"/>
    <n v="19"/>
    <n v="27"/>
    <n v="1"/>
    <s v="Classe"/>
    <x v="1"/>
  </r>
  <r>
    <d v="2018-08-02T00:00:00"/>
    <x v="1"/>
    <m/>
    <m/>
    <m/>
    <m/>
    <n v="11"/>
    <n v="20"/>
    <n v="31"/>
    <n v="1"/>
    <s v="Classe"/>
    <x v="1"/>
  </r>
  <r>
    <d v="2018-08-03T00:00:00"/>
    <x v="1"/>
    <m/>
    <m/>
    <m/>
    <m/>
    <n v="7"/>
    <n v="20"/>
    <n v="27"/>
    <n v="1"/>
    <s v="Classe"/>
    <x v="1"/>
  </r>
  <r>
    <d v="2018-08-04T00:00:00"/>
    <x v="1"/>
    <m/>
    <m/>
    <m/>
    <m/>
    <n v="7"/>
    <n v="18"/>
    <n v="25"/>
    <n v="1"/>
    <s v="Classe"/>
    <x v="1"/>
  </r>
  <r>
    <d v="2018-08-05T00:00:00"/>
    <x v="2"/>
    <m/>
    <m/>
    <m/>
    <m/>
    <n v="7"/>
    <n v="18"/>
    <n v="25"/>
    <n v="1"/>
    <s v="Classe"/>
    <x v="1"/>
  </r>
  <r>
    <d v="2018-08-06T00:00:00"/>
    <x v="2"/>
    <m/>
    <m/>
    <m/>
    <m/>
    <n v="7"/>
    <n v="18"/>
    <n v="25"/>
    <n v="1"/>
    <s v="Classe"/>
    <x v="1"/>
  </r>
  <r>
    <d v="2018-08-07T00:00:00"/>
    <x v="3"/>
    <m/>
    <m/>
    <m/>
    <m/>
    <n v="7"/>
    <n v="18"/>
    <n v="25"/>
    <n v="1"/>
    <s v="Classe"/>
    <x v="1"/>
  </r>
  <r>
    <d v="2018-08-08T00:00:00"/>
    <x v="2"/>
    <m/>
    <m/>
    <m/>
    <m/>
    <n v="7"/>
    <n v="18"/>
    <n v="25"/>
    <n v="1"/>
    <s v="Classe"/>
    <x v="1"/>
  </r>
  <r>
    <d v="2018-08-09T00:00:00"/>
    <x v="2"/>
    <m/>
    <m/>
    <m/>
    <m/>
    <n v="7"/>
    <n v="18"/>
    <n v="25"/>
    <n v="1"/>
    <s v="Classe"/>
    <x v="1"/>
  </r>
  <r>
    <d v="2018-08-10T00:00:00"/>
    <x v="3"/>
    <m/>
    <m/>
    <m/>
    <m/>
    <n v="7"/>
    <n v="18"/>
    <n v="25"/>
    <n v="1"/>
    <s v="Classe"/>
    <x v="1"/>
  </r>
  <r>
    <d v="2018-08-11T00:00:00"/>
    <x v="3"/>
    <m/>
    <m/>
    <m/>
    <m/>
    <n v="7"/>
    <n v="18"/>
    <n v="25"/>
    <n v="1"/>
    <s v="Classe"/>
    <x v="1"/>
  </r>
  <r>
    <d v="2018-08-12T00:00:00"/>
    <x v="4"/>
    <m/>
    <m/>
    <m/>
    <m/>
    <n v="7"/>
    <n v="18"/>
    <n v="25"/>
    <n v="1"/>
    <s v="Classe"/>
    <x v="1"/>
  </r>
  <r>
    <d v="2018-08-13T00:00:00"/>
    <x v="4"/>
    <m/>
    <m/>
    <m/>
    <m/>
    <n v="7"/>
    <n v="18"/>
    <n v="25"/>
    <n v="1"/>
    <s v="Classe"/>
    <x v="1"/>
  </r>
  <r>
    <d v="2018-08-14T00:00:00"/>
    <x v="4"/>
    <m/>
    <m/>
    <m/>
    <m/>
    <n v="7"/>
    <n v="18"/>
    <n v="25"/>
    <n v="1"/>
    <s v="Classe"/>
    <x v="1"/>
  </r>
  <r>
    <d v="2018-08-15T00:00:00"/>
    <x v="5"/>
    <m/>
    <m/>
    <m/>
    <m/>
    <n v="7"/>
    <n v="18"/>
    <n v="25"/>
    <n v="1"/>
    <s v="Classe"/>
    <x v="1"/>
  </r>
  <r>
    <d v="2018-08-01T00:00:00"/>
    <x v="5"/>
    <m/>
    <m/>
    <m/>
    <m/>
    <n v="7"/>
    <n v="18"/>
    <n v="25"/>
    <n v="1"/>
    <s v="Salle"/>
    <x v="1"/>
  </r>
  <r>
    <d v="2018-08-02T00:00:00"/>
    <x v="5"/>
    <m/>
    <m/>
    <m/>
    <m/>
    <n v="7"/>
    <n v="18"/>
    <n v="25"/>
    <n v="1"/>
    <s v="Salle"/>
    <x v="1"/>
  </r>
  <r>
    <d v="2018-08-03T00:00:00"/>
    <x v="5"/>
    <m/>
    <m/>
    <m/>
    <m/>
    <n v="7"/>
    <n v="18"/>
    <n v="25"/>
    <n v="1"/>
    <s v="Salle"/>
    <x v="1"/>
  </r>
  <r>
    <d v="2018-08-04T00:00:00"/>
    <x v="6"/>
    <m/>
    <m/>
    <m/>
    <m/>
    <n v="7"/>
    <n v="18"/>
    <n v="25"/>
    <n v="1"/>
    <s v="Classe"/>
    <x v="1"/>
  </r>
  <r>
    <d v="2018-08-05T00:00:00"/>
    <x v="0"/>
    <m/>
    <m/>
    <m/>
    <m/>
    <n v="11"/>
    <n v="18"/>
    <n v="29"/>
    <n v="1"/>
    <s v="Classe"/>
    <x v="1"/>
  </r>
  <r>
    <d v="2018-08-06T00:00:00"/>
    <x v="1"/>
    <m/>
    <m/>
    <m/>
    <m/>
    <n v="8"/>
    <n v="19"/>
    <n v="27"/>
    <n v="1"/>
    <s v="Classe"/>
    <x v="1"/>
  </r>
  <r>
    <d v="2018-08-07T00:00:00"/>
    <x v="1"/>
    <m/>
    <m/>
    <m/>
    <m/>
    <n v="11"/>
    <n v="20"/>
    <n v="31"/>
    <n v="1"/>
    <s v="Classe"/>
    <x v="1"/>
  </r>
  <r>
    <d v="2018-08-08T00:00:00"/>
    <x v="1"/>
    <m/>
    <m/>
    <m/>
    <m/>
    <n v="7"/>
    <n v="20"/>
    <n v="27"/>
    <n v="1"/>
    <s v="Classe"/>
    <x v="1"/>
  </r>
  <r>
    <d v="2018-08-09T00:00:00"/>
    <x v="1"/>
    <m/>
    <m/>
    <m/>
    <m/>
    <n v="7"/>
    <n v="18"/>
    <n v="25"/>
    <n v="1"/>
    <s v="Classe"/>
    <x v="1"/>
  </r>
  <r>
    <d v="2018-08-10T00:00:00"/>
    <x v="2"/>
    <m/>
    <m/>
    <m/>
    <m/>
    <n v="7"/>
    <n v="18"/>
    <n v="25"/>
    <n v="1"/>
    <s v="Classe"/>
    <x v="1"/>
  </r>
  <r>
    <d v="2018-08-11T00:00:00"/>
    <x v="2"/>
    <m/>
    <m/>
    <m/>
    <m/>
    <n v="7"/>
    <n v="18"/>
    <n v="25"/>
    <n v="1"/>
    <s v="Classe"/>
    <x v="1"/>
  </r>
  <r>
    <d v="2018-08-12T00:00:00"/>
    <x v="3"/>
    <m/>
    <m/>
    <m/>
    <m/>
    <n v="7"/>
    <n v="18"/>
    <n v="25"/>
    <n v="1"/>
    <s v="Classe"/>
    <x v="1"/>
  </r>
  <r>
    <d v="2018-08-13T00:00:00"/>
    <x v="3"/>
    <m/>
    <m/>
    <m/>
    <m/>
    <n v="7"/>
    <n v="18"/>
    <n v="25"/>
    <n v="1"/>
    <s v="Classe"/>
    <x v="1"/>
  </r>
  <r>
    <d v="2018-08-14T00:00:00"/>
    <x v="4"/>
    <m/>
    <m/>
    <m/>
    <m/>
    <n v="7"/>
    <n v="18"/>
    <n v="25"/>
    <n v="1"/>
    <s v="Classe"/>
    <x v="1"/>
  </r>
  <r>
    <d v="2018-08-15T00:00:00"/>
    <x v="4"/>
    <m/>
    <m/>
    <m/>
    <m/>
    <n v="7"/>
    <n v="18"/>
    <n v="25"/>
    <n v="1"/>
    <s v="Classe"/>
    <x v="1"/>
  </r>
  <r>
    <d v="2018-08-16T00:00:00"/>
    <x v="4"/>
    <m/>
    <m/>
    <m/>
    <m/>
    <n v="7"/>
    <n v="18"/>
    <n v="25"/>
    <n v="1"/>
    <s v="Classe"/>
    <x v="1"/>
  </r>
  <r>
    <d v="2018-08-17T00:00:00"/>
    <x v="5"/>
    <m/>
    <m/>
    <m/>
    <m/>
    <n v="7"/>
    <n v="18"/>
    <n v="25"/>
    <n v="1"/>
    <s v="Salle"/>
    <x v="1"/>
  </r>
  <r>
    <d v="2018-08-18T00:00:00"/>
    <x v="5"/>
    <m/>
    <m/>
    <m/>
    <m/>
    <n v="7"/>
    <n v="18"/>
    <n v="25"/>
    <n v="1"/>
    <s v="Salle"/>
    <x v="1"/>
  </r>
  <r>
    <d v="2018-08-19T00:00:00"/>
    <x v="5"/>
    <m/>
    <m/>
    <m/>
    <m/>
    <n v="7"/>
    <n v="18"/>
    <n v="25"/>
    <n v="1"/>
    <s v="Salle"/>
    <x v="1"/>
  </r>
  <r>
    <d v="2018-06-01T00:00:00"/>
    <x v="6"/>
    <m/>
    <m/>
    <m/>
    <m/>
    <n v="7"/>
    <n v="18"/>
    <n v="25"/>
    <n v="1"/>
    <s v="Classe"/>
    <x v="0"/>
  </r>
  <r>
    <d v="2018-06-02T00:00:00"/>
    <x v="0"/>
    <m/>
    <m/>
    <m/>
    <m/>
    <n v="11"/>
    <n v="18"/>
    <n v="29"/>
    <n v="1"/>
    <s v="Classe"/>
    <x v="0"/>
  </r>
  <r>
    <d v="2018-06-03T00:00:00"/>
    <x v="1"/>
    <m/>
    <m/>
    <m/>
    <m/>
    <n v="8"/>
    <n v="19"/>
    <n v="27"/>
    <n v="1"/>
    <s v="Classe"/>
    <x v="0"/>
  </r>
  <r>
    <d v="2018-06-04T00:00:00"/>
    <x v="1"/>
    <m/>
    <m/>
    <m/>
    <m/>
    <n v="8"/>
    <n v="19"/>
    <n v="27"/>
    <n v="1"/>
    <s v="Classe"/>
    <x v="0"/>
  </r>
  <r>
    <d v="2018-06-05T00:00:00"/>
    <x v="1"/>
    <m/>
    <m/>
    <m/>
    <m/>
    <n v="11"/>
    <n v="20"/>
    <n v="31"/>
    <n v="1"/>
    <s v="Classe"/>
    <x v="0"/>
  </r>
  <r>
    <d v="2018-06-06T00:00:00"/>
    <x v="1"/>
    <m/>
    <m/>
    <m/>
    <m/>
    <n v="7"/>
    <n v="20"/>
    <n v="27"/>
    <n v="1"/>
    <s v="Classe"/>
    <x v="0"/>
  </r>
  <r>
    <d v="2018-06-07T00:00:00"/>
    <x v="1"/>
    <m/>
    <m/>
    <m/>
    <m/>
    <n v="7"/>
    <n v="18"/>
    <n v="25"/>
    <n v="1"/>
    <s v="Classe"/>
    <x v="0"/>
  </r>
  <r>
    <d v="2018-06-08T00:00:00"/>
    <x v="2"/>
    <m/>
    <m/>
    <m/>
    <m/>
    <n v="7"/>
    <n v="18"/>
    <n v="25"/>
    <n v="1"/>
    <s v="Classe"/>
    <x v="0"/>
  </r>
  <r>
    <d v="2018-08-06T00:00:00"/>
    <x v="2"/>
    <m/>
    <m/>
    <m/>
    <m/>
    <n v="7"/>
    <n v="18"/>
    <n v="25"/>
    <n v="1"/>
    <s v="Classe"/>
    <x v="1"/>
  </r>
  <r>
    <d v="2018-08-07T00:00:00"/>
    <x v="3"/>
    <m/>
    <m/>
    <m/>
    <m/>
    <n v="7"/>
    <n v="18"/>
    <n v="25"/>
    <n v="1"/>
    <s v="Classe"/>
    <x v="1"/>
  </r>
  <r>
    <d v="2018-08-08T00:00:00"/>
    <x v="2"/>
    <m/>
    <m/>
    <m/>
    <m/>
    <n v="7"/>
    <n v="18"/>
    <n v="25"/>
    <n v="1"/>
    <s v="Classe"/>
    <x v="1"/>
  </r>
  <r>
    <d v="2018-08-09T00:00:00"/>
    <x v="2"/>
    <m/>
    <m/>
    <m/>
    <m/>
    <n v="7"/>
    <n v="18"/>
    <n v="25"/>
    <n v="1"/>
    <s v="Classe"/>
    <x v="1"/>
  </r>
  <r>
    <d v="2018-08-10T00:00:00"/>
    <x v="3"/>
    <m/>
    <m/>
    <m/>
    <m/>
    <n v="7"/>
    <n v="18"/>
    <n v="25"/>
    <n v="1"/>
    <s v="Classe"/>
    <x v="1"/>
  </r>
  <r>
    <d v="2018-08-11T00:00:00"/>
    <x v="3"/>
    <m/>
    <m/>
    <m/>
    <m/>
    <n v="7"/>
    <n v="18"/>
    <n v="25"/>
    <n v="1"/>
    <s v="Classe"/>
    <x v="1"/>
  </r>
  <r>
    <d v="2018-08-12T00:00:00"/>
    <x v="4"/>
    <m/>
    <m/>
    <m/>
    <m/>
    <n v="7"/>
    <n v="18"/>
    <n v="25"/>
    <n v="1"/>
    <s v="Classe"/>
    <x v="1"/>
  </r>
  <r>
    <d v="2018-08-13T00:00:00"/>
    <x v="4"/>
    <m/>
    <m/>
    <m/>
    <m/>
    <n v="7"/>
    <n v="18"/>
    <n v="25"/>
    <n v="1"/>
    <s v="Classe"/>
    <x v="1"/>
  </r>
  <r>
    <d v="2018-08-14T00:00:00"/>
    <x v="4"/>
    <m/>
    <m/>
    <m/>
    <m/>
    <n v="7"/>
    <n v="18"/>
    <n v="25"/>
    <n v="1"/>
    <s v="Classe"/>
    <x v="1"/>
  </r>
  <r>
    <d v="2018-06-03T00:00:00"/>
    <x v="1"/>
    <m/>
    <m/>
    <m/>
    <m/>
    <n v="8"/>
    <n v="19"/>
    <n v="27"/>
    <n v="1"/>
    <s v="Classe"/>
    <x v="0"/>
  </r>
  <r>
    <d v="2018-06-04T00:00:00"/>
    <x v="1"/>
    <m/>
    <m/>
    <m/>
    <m/>
    <n v="8"/>
    <n v="19"/>
    <n v="27"/>
    <n v="1"/>
    <s v="Classe"/>
    <x v="0"/>
  </r>
  <r>
    <d v="2018-06-05T00:00:00"/>
    <x v="1"/>
    <m/>
    <m/>
    <m/>
    <m/>
    <n v="11"/>
    <n v="20"/>
    <n v="31"/>
    <n v="1"/>
    <s v="Classe"/>
    <x v="0"/>
  </r>
  <r>
    <d v="2018-06-06T00:00:00"/>
    <x v="1"/>
    <m/>
    <m/>
    <m/>
    <m/>
    <n v="7"/>
    <n v="20"/>
    <n v="27"/>
    <n v="1"/>
    <s v="Classe"/>
    <x v="0"/>
  </r>
  <r>
    <d v="2018-06-07T00:00:00"/>
    <x v="1"/>
    <m/>
    <m/>
    <m/>
    <m/>
    <n v="7"/>
    <n v="18"/>
    <n v="25"/>
    <n v="1"/>
    <s v="Classe"/>
    <x v="0"/>
  </r>
  <r>
    <d v="2018-06-08T00:00:00"/>
    <x v="2"/>
    <m/>
    <m/>
    <m/>
    <m/>
    <n v="7"/>
    <n v="18"/>
    <n v="25"/>
    <n v="1"/>
    <s v="Classe"/>
    <x v="0"/>
  </r>
  <r>
    <d v="2018-08-06T00:00:00"/>
    <x v="2"/>
    <m/>
    <m/>
    <m/>
    <m/>
    <n v="7"/>
    <n v="18"/>
    <n v="25"/>
    <n v="1"/>
    <s v="Classe"/>
    <x v="1"/>
  </r>
  <r>
    <d v="2018-08-07T00:00:00"/>
    <x v="3"/>
    <m/>
    <m/>
    <m/>
    <m/>
    <n v="7"/>
    <n v="18"/>
    <n v="25"/>
    <n v="1"/>
    <s v="Classe"/>
    <x v="1"/>
  </r>
  <r>
    <d v="2018-08-08T00:00:00"/>
    <x v="2"/>
    <m/>
    <m/>
    <m/>
    <m/>
    <n v="7"/>
    <n v="18"/>
    <n v="25"/>
    <n v="1"/>
    <s v="Classe"/>
    <x v="1"/>
  </r>
  <r>
    <d v="2018-08-09T00:00:00"/>
    <x v="2"/>
    <m/>
    <m/>
    <m/>
    <m/>
    <n v="7"/>
    <n v="18"/>
    <n v="25"/>
    <n v="1"/>
    <s v="Classe"/>
    <x v="1"/>
  </r>
  <r>
    <d v="2018-08-10T00:00:00"/>
    <x v="3"/>
    <m/>
    <m/>
    <m/>
    <m/>
    <n v="7"/>
    <n v="18"/>
    <n v="25"/>
    <n v="1"/>
    <s v="Classe"/>
    <x v="1"/>
  </r>
  <r>
    <d v="2018-08-11T00:00:00"/>
    <x v="3"/>
    <m/>
    <m/>
    <m/>
    <m/>
    <n v="7"/>
    <n v="18"/>
    <n v="25"/>
    <n v="1"/>
    <s v="Classe"/>
    <x v="1"/>
  </r>
  <r>
    <d v="2018-08-12T00:00:00"/>
    <x v="4"/>
    <m/>
    <m/>
    <m/>
    <m/>
    <n v="7"/>
    <n v="18"/>
    <n v="25"/>
    <n v="1"/>
    <s v="Classe"/>
    <x v="1"/>
  </r>
  <r>
    <d v="2018-08-13T00:00:00"/>
    <x v="4"/>
    <m/>
    <m/>
    <m/>
    <m/>
    <n v="7"/>
    <n v="18"/>
    <n v="25"/>
    <n v="1"/>
    <s v="Classe"/>
    <x v="1"/>
  </r>
  <r>
    <d v="2018-08-14T00:00:00"/>
    <x v="4"/>
    <m/>
    <m/>
    <m/>
    <m/>
    <n v="7"/>
    <n v="18"/>
    <n v="25"/>
    <n v="1"/>
    <s v="Classe"/>
    <x v="1"/>
  </r>
  <r>
    <d v="2018-06-03T00:00:00"/>
    <x v="1"/>
    <m/>
    <m/>
    <m/>
    <m/>
    <n v="8"/>
    <n v="19"/>
    <n v="27"/>
    <n v="1"/>
    <s v="Classe"/>
    <x v="0"/>
  </r>
  <r>
    <d v="2018-06-04T00:00:00"/>
    <x v="1"/>
    <m/>
    <m/>
    <m/>
    <m/>
    <n v="8"/>
    <n v="19"/>
    <n v="27"/>
    <n v="1"/>
    <s v="Classe"/>
    <x v="0"/>
  </r>
  <r>
    <d v="2018-06-05T00:00:00"/>
    <x v="1"/>
    <m/>
    <m/>
    <m/>
    <m/>
    <n v="11"/>
    <n v="20"/>
    <n v="31"/>
    <n v="1"/>
    <s v="Classe"/>
    <x v="0"/>
  </r>
  <r>
    <d v="2018-06-06T00:00:00"/>
    <x v="1"/>
    <m/>
    <m/>
    <m/>
    <m/>
    <n v="7"/>
    <n v="20"/>
    <n v="27"/>
    <n v="1"/>
    <s v="Classe"/>
    <x v="0"/>
  </r>
  <r>
    <d v="2018-06-07T00:00:00"/>
    <x v="1"/>
    <m/>
    <m/>
    <m/>
    <m/>
    <n v="7"/>
    <n v="18"/>
    <n v="25"/>
    <n v="1"/>
    <s v="Classe"/>
    <x v="0"/>
  </r>
  <r>
    <d v="2018-06-08T00:00:00"/>
    <x v="2"/>
    <m/>
    <m/>
    <m/>
    <m/>
    <n v="7"/>
    <n v="18"/>
    <n v="25"/>
    <n v="1"/>
    <s v="Classe"/>
    <x v="0"/>
  </r>
  <r>
    <d v="2018-08-06T00:00:00"/>
    <x v="2"/>
    <m/>
    <m/>
    <m/>
    <m/>
    <n v="7"/>
    <n v="18"/>
    <n v="25"/>
    <n v="1"/>
    <s v="Classe"/>
    <x v="1"/>
  </r>
  <r>
    <d v="2018-08-07T00:00:00"/>
    <x v="3"/>
    <m/>
    <m/>
    <m/>
    <m/>
    <n v="7"/>
    <n v="18"/>
    <n v="25"/>
    <n v="1"/>
    <s v="Classe"/>
    <x v="1"/>
  </r>
  <r>
    <d v="2018-08-08T00:00:00"/>
    <x v="2"/>
    <m/>
    <m/>
    <m/>
    <m/>
    <n v="7"/>
    <n v="18"/>
    <n v="25"/>
    <n v="1"/>
    <s v="Classe"/>
    <x v="1"/>
  </r>
  <r>
    <d v="2018-08-09T00:00:00"/>
    <x v="2"/>
    <m/>
    <m/>
    <m/>
    <m/>
    <n v="7"/>
    <n v="18"/>
    <n v="25"/>
    <n v="1"/>
    <s v="Classe"/>
    <x v="1"/>
  </r>
  <r>
    <d v="2018-08-10T00:00:00"/>
    <x v="3"/>
    <m/>
    <m/>
    <m/>
    <m/>
    <n v="7"/>
    <n v="18"/>
    <n v="25"/>
    <n v="1"/>
    <s v="Classe"/>
    <x v="1"/>
  </r>
  <r>
    <d v="2018-08-11T00:00:00"/>
    <x v="3"/>
    <m/>
    <m/>
    <m/>
    <m/>
    <n v="7"/>
    <n v="18"/>
    <n v="25"/>
    <n v="1"/>
    <s v="Classe"/>
    <x v="1"/>
  </r>
  <r>
    <d v="2018-08-12T00:00:00"/>
    <x v="4"/>
    <m/>
    <m/>
    <m/>
    <m/>
    <n v="7"/>
    <n v="18"/>
    <n v="25"/>
    <n v="1"/>
    <s v="Classe"/>
    <x v="1"/>
  </r>
  <r>
    <d v="2018-08-13T00:00:00"/>
    <x v="4"/>
    <m/>
    <m/>
    <m/>
    <m/>
    <n v="7"/>
    <n v="18"/>
    <n v="25"/>
    <n v="1"/>
    <s v="Classe"/>
    <x v="1"/>
  </r>
  <r>
    <d v="2018-08-14T00:00:00"/>
    <x v="4"/>
    <m/>
    <m/>
    <m/>
    <m/>
    <n v="7"/>
    <n v="18"/>
    <n v="25"/>
    <n v="1"/>
    <s v="Classe"/>
    <x v="1"/>
  </r>
  <r>
    <d v="2018-06-01T00:00:00"/>
    <x v="6"/>
    <m/>
    <m/>
    <m/>
    <m/>
    <n v="7"/>
    <n v="18"/>
    <n v="25"/>
    <n v="1"/>
    <s v="Salle"/>
    <x v="0"/>
  </r>
  <r>
    <d v="2018-06-02T00:00:00"/>
    <x v="0"/>
    <m/>
    <m/>
    <m/>
    <m/>
    <n v="11"/>
    <n v="18"/>
    <n v="29"/>
    <n v="1"/>
    <s v="Classe"/>
    <x v="0"/>
  </r>
  <r>
    <d v="2018-06-03T00:00:00"/>
    <x v="1"/>
    <m/>
    <m/>
    <m/>
    <m/>
    <n v="8"/>
    <n v="19"/>
    <n v="27"/>
    <n v="1"/>
    <s v="Salle"/>
    <x v="0"/>
  </r>
  <r>
    <d v="2018-06-04T00:00:00"/>
    <x v="1"/>
    <m/>
    <m/>
    <m/>
    <m/>
    <n v="8"/>
    <n v="19"/>
    <n v="27"/>
    <n v="1"/>
    <s v="Classe"/>
    <x v="0"/>
  </r>
  <r>
    <d v="2018-06-05T00:00:00"/>
    <x v="1"/>
    <m/>
    <m/>
    <m/>
    <m/>
    <n v="11"/>
    <n v="20"/>
    <n v="31"/>
    <n v="1"/>
    <s v="Classe"/>
    <x v="0"/>
  </r>
  <r>
    <d v="2018-06-06T00:00:00"/>
    <x v="1"/>
    <m/>
    <m/>
    <m/>
    <m/>
    <n v="7"/>
    <n v="20"/>
    <n v="27"/>
    <n v="1"/>
    <s v="Classe"/>
    <x v="0"/>
  </r>
  <r>
    <d v="2018-06-07T00:00:00"/>
    <x v="1"/>
    <m/>
    <m/>
    <m/>
    <m/>
    <n v="7"/>
    <n v="18"/>
    <n v="25"/>
    <n v="1"/>
    <s v="Classe"/>
    <x v="0"/>
  </r>
  <r>
    <d v="2018-06-08T00:00:00"/>
    <x v="2"/>
    <m/>
    <m/>
    <m/>
    <m/>
    <n v="7"/>
    <n v="18"/>
    <n v="25"/>
    <n v="1"/>
    <s v="Classe"/>
    <x v="0"/>
  </r>
  <r>
    <d v="2018-08-06T00:00:00"/>
    <x v="2"/>
    <m/>
    <m/>
    <m/>
    <m/>
    <n v="7"/>
    <n v="18"/>
    <n v="25"/>
    <n v="1"/>
    <s v="Classe"/>
    <x v="1"/>
  </r>
  <r>
    <d v="2018-08-07T00:00:00"/>
    <x v="3"/>
    <m/>
    <m/>
    <m/>
    <m/>
    <n v="7"/>
    <n v="18"/>
    <n v="25"/>
    <n v="1"/>
    <s v="Classe"/>
    <x v="1"/>
  </r>
  <r>
    <d v="2018-08-08T00:00:00"/>
    <x v="2"/>
    <m/>
    <m/>
    <m/>
    <m/>
    <n v="7"/>
    <n v="18"/>
    <n v="25"/>
    <n v="1"/>
    <s v="Classe"/>
    <x v="1"/>
  </r>
  <r>
    <d v="2018-08-09T00:00:00"/>
    <x v="2"/>
    <m/>
    <m/>
    <m/>
    <m/>
    <n v="7"/>
    <n v="18"/>
    <n v="25"/>
    <n v="1"/>
    <s v="Classe"/>
    <x v="1"/>
  </r>
  <r>
    <d v="2018-08-10T00:00:00"/>
    <x v="3"/>
    <m/>
    <m/>
    <m/>
    <m/>
    <n v="7"/>
    <n v="18"/>
    <n v="25"/>
    <n v="1"/>
    <s v="Salle"/>
    <x v="1"/>
  </r>
  <r>
    <d v="2018-08-11T00:00:00"/>
    <x v="3"/>
    <m/>
    <m/>
    <m/>
    <m/>
    <n v="7"/>
    <n v="18"/>
    <n v="25"/>
    <n v="1"/>
    <s v="Classe"/>
    <x v="1"/>
  </r>
  <r>
    <d v="2018-08-12T00:00:00"/>
    <x v="4"/>
    <m/>
    <m/>
    <m/>
    <m/>
    <n v="7"/>
    <n v="18"/>
    <n v="25"/>
    <n v="1"/>
    <s v="Classe"/>
    <x v="1"/>
  </r>
  <r>
    <d v="2018-08-13T00:00:00"/>
    <x v="4"/>
    <m/>
    <m/>
    <m/>
    <m/>
    <n v="7"/>
    <n v="18"/>
    <n v="25"/>
    <n v="1"/>
    <s v="Classe"/>
    <x v="1"/>
  </r>
  <r>
    <d v="2018-08-14T00:00:00"/>
    <x v="4"/>
    <m/>
    <m/>
    <m/>
    <m/>
    <n v="7"/>
    <n v="18"/>
    <n v="25"/>
    <n v="1"/>
    <s v="Classe"/>
    <x v="1"/>
  </r>
  <r>
    <d v="2018-06-03T00:00:00"/>
    <x v="1"/>
    <m/>
    <m/>
    <m/>
    <m/>
    <n v="8"/>
    <n v="19"/>
    <n v="27"/>
    <n v="1"/>
    <s v="Classe"/>
    <x v="0"/>
  </r>
  <r>
    <d v="2018-06-02T00:00:00"/>
    <x v="0"/>
    <m/>
    <m/>
    <m/>
    <m/>
    <n v="11"/>
    <n v="18"/>
    <n v="29"/>
    <n v="1"/>
    <s v="Classe"/>
    <x v="0"/>
  </r>
  <r>
    <d v="2018-06-03T00:00:00"/>
    <x v="1"/>
    <m/>
    <m/>
    <m/>
    <m/>
    <n v="8"/>
    <n v="19"/>
    <n v="27"/>
    <n v="1"/>
    <s v="Classe"/>
    <x v="0"/>
  </r>
  <r>
    <d v="2018-06-04T00:00:00"/>
    <x v="1"/>
    <m/>
    <m/>
    <m/>
    <m/>
    <n v="8"/>
    <n v="19"/>
    <n v="27"/>
    <n v="1"/>
    <s v="Classe"/>
    <x v="0"/>
  </r>
  <r>
    <d v="2018-06-05T00:00:00"/>
    <x v="1"/>
    <m/>
    <m/>
    <m/>
    <m/>
    <n v="11"/>
    <n v="20"/>
    <n v="31"/>
    <n v="1"/>
    <s v="Salle"/>
    <x v="0"/>
  </r>
  <r>
    <d v="2018-06-06T00:00:00"/>
    <x v="1"/>
    <m/>
    <m/>
    <m/>
    <m/>
    <n v="7"/>
    <n v="20"/>
    <n v="27"/>
    <n v="1"/>
    <s v="Classe"/>
    <x v="0"/>
  </r>
  <r>
    <d v="2018-06-07T00:00:00"/>
    <x v="1"/>
    <m/>
    <m/>
    <m/>
    <m/>
    <n v="7"/>
    <n v="18"/>
    <n v="25"/>
    <n v="1"/>
    <s v="Classe"/>
    <x v="0"/>
  </r>
  <r>
    <d v="2018-06-08T00:00:00"/>
    <x v="2"/>
    <m/>
    <m/>
    <m/>
    <m/>
    <n v="7"/>
    <n v="18"/>
    <n v="25"/>
    <n v="1"/>
    <s v="Classe"/>
    <x v="0"/>
  </r>
  <r>
    <d v="2018-08-06T00:00:00"/>
    <x v="2"/>
    <m/>
    <m/>
    <m/>
    <m/>
    <n v="7"/>
    <n v="18"/>
    <n v="25"/>
    <n v="1"/>
    <s v="Salle"/>
    <x v="1"/>
  </r>
  <r>
    <d v="2018-08-07T00:00:00"/>
    <x v="3"/>
    <m/>
    <m/>
    <m/>
    <m/>
    <n v="7"/>
    <n v="18"/>
    <n v="25"/>
    <n v="1"/>
    <s v="Classe"/>
    <x v="1"/>
  </r>
  <r>
    <d v="2018-08-08T00:00:00"/>
    <x v="2"/>
    <m/>
    <m/>
    <m/>
    <m/>
    <n v="7"/>
    <n v="18"/>
    <n v="25"/>
    <n v="1"/>
    <s v="Classe"/>
    <x v="1"/>
  </r>
  <r>
    <d v="2018-08-09T00:00:00"/>
    <x v="2"/>
    <m/>
    <m/>
    <m/>
    <m/>
    <n v="7"/>
    <n v="18"/>
    <n v="25"/>
    <n v="1"/>
    <s v="Classe"/>
    <x v="1"/>
  </r>
  <r>
    <d v="2018-08-10T00:00:00"/>
    <x v="3"/>
    <m/>
    <m/>
    <m/>
    <m/>
    <n v="7"/>
    <n v="18"/>
    <n v="25"/>
    <n v="1"/>
    <s v="Salle"/>
    <x v="1"/>
  </r>
  <r>
    <d v="2018-08-11T00:00:00"/>
    <x v="3"/>
    <m/>
    <m/>
    <m/>
    <m/>
    <n v="7"/>
    <n v="18"/>
    <n v="25"/>
    <n v="1"/>
    <s v="Classe"/>
    <x v="1"/>
  </r>
  <r>
    <d v="2018-08-12T00:00:00"/>
    <x v="4"/>
    <m/>
    <m/>
    <m/>
    <m/>
    <n v="7"/>
    <n v="18"/>
    <n v="25"/>
    <n v="1"/>
    <s v="Classe"/>
    <x v="1"/>
  </r>
  <r>
    <d v="2018-08-13T00:00:00"/>
    <x v="4"/>
    <m/>
    <m/>
    <m/>
    <m/>
    <n v="7"/>
    <n v="18"/>
    <n v="25"/>
    <n v="1"/>
    <s v="Classe"/>
    <x v="1"/>
  </r>
  <r>
    <d v="2018-08-14T00:00:00"/>
    <x v="4"/>
    <m/>
    <m/>
    <m/>
    <m/>
    <n v="7"/>
    <n v="18"/>
    <n v="25"/>
    <n v="1"/>
    <s v="Classe"/>
    <x v="1"/>
  </r>
  <r>
    <d v="2018-06-03T00:00:00"/>
    <x v="1"/>
    <m/>
    <m/>
    <m/>
    <m/>
    <n v="8"/>
    <n v="19"/>
    <n v="27"/>
    <n v="1"/>
    <s v="Classe"/>
    <x v="0"/>
  </r>
  <r>
    <d v="2018-06-02T00:00:00"/>
    <x v="0"/>
    <m/>
    <m/>
    <m/>
    <m/>
    <n v="11"/>
    <n v="18"/>
    <n v="29"/>
    <n v="1"/>
    <s v="Classe"/>
    <x v="0"/>
  </r>
  <r>
    <d v="2018-06-03T00:00:00"/>
    <x v="1"/>
    <m/>
    <m/>
    <m/>
    <m/>
    <n v="8"/>
    <n v="19"/>
    <n v="27"/>
    <n v="1"/>
    <s v="Classe"/>
    <x v="0"/>
  </r>
  <r>
    <d v="2018-06-04T00:00:00"/>
    <x v="1"/>
    <m/>
    <m/>
    <m/>
    <m/>
    <n v="8"/>
    <n v="19"/>
    <n v="27"/>
    <n v="1"/>
    <s v="Classe"/>
    <x v="0"/>
  </r>
  <r>
    <d v="2018-06-05T00:00:00"/>
    <x v="1"/>
    <m/>
    <m/>
    <m/>
    <m/>
    <n v="11"/>
    <n v="20"/>
    <n v="31"/>
    <n v="1"/>
    <s v="Classe"/>
    <x v="0"/>
  </r>
  <r>
    <d v="2018-06-06T00:00:00"/>
    <x v="1"/>
    <m/>
    <m/>
    <m/>
    <m/>
    <n v="7"/>
    <n v="20"/>
    <n v="27"/>
    <n v="1"/>
    <s v="Classe"/>
    <x v="0"/>
  </r>
  <r>
    <d v="2018-06-07T00:00:00"/>
    <x v="1"/>
    <m/>
    <m/>
    <m/>
    <m/>
    <n v="7"/>
    <n v="18"/>
    <n v="25"/>
    <n v="1"/>
    <s v="Classe"/>
    <x v="0"/>
  </r>
  <r>
    <d v="2018-06-08T00:00:00"/>
    <x v="2"/>
    <m/>
    <m/>
    <m/>
    <m/>
    <n v="7"/>
    <n v="18"/>
    <n v="25"/>
    <n v="1"/>
    <s v="Classe"/>
    <x v="0"/>
  </r>
  <r>
    <d v="2018-08-06T00:00:00"/>
    <x v="2"/>
    <m/>
    <m/>
    <m/>
    <m/>
    <n v="7"/>
    <n v="18"/>
    <n v="25"/>
    <n v="1"/>
    <s v="Classe"/>
    <x v="1"/>
  </r>
  <r>
    <d v="2018-08-07T00:00:00"/>
    <x v="3"/>
    <m/>
    <m/>
    <m/>
    <m/>
    <n v="7"/>
    <n v="18"/>
    <n v="25"/>
    <n v="1"/>
    <s v="Classe"/>
    <x v="1"/>
  </r>
  <r>
    <d v="2018-08-08T00:00:00"/>
    <x v="2"/>
    <m/>
    <m/>
    <m/>
    <m/>
    <n v="7"/>
    <n v="18"/>
    <n v="25"/>
    <n v="1"/>
    <s v="Classe"/>
    <x v="1"/>
  </r>
  <r>
    <d v="2018-08-09T00:00:00"/>
    <x v="2"/>
    <m/>
    <m/>
    <m/>
    <m/>
    <n v="7"/>
    <n v="18"/>
    <n v="25"/>
    <n v="1"/>
    <s v="Classe"/>
    <x v="1"/>
  </r>
  <r>
    <d v="2018-08-10T00:00:00"/>
    <x v="3"/>
    <m/>
    <m/>
    <m/>
    <m/>
    <n v="7"/>
    <n v="18"/>
    <n v="25"/>
    <n v="1"/>
    <s v="Classe"/>
    <x v="1"/>
  </r>
  <r>
    <d v="2018-08-11T00:00:00"/>
    <x v="3"/>
    <m/>
    <m/>
    <m/>
    <m/>
    <n v="7"/>
    <n v="18"/>
    <n v="25"/>
    <n v="1"/>
    <s v="Classe"/>
    <x v="1"/>
  </r>
  <r>
    <d v="2018-08-12T00:00:00"/>
    <x v="4"/>
    <m/>
    <m/>
    <m/>
    <m/>
    <n v="7"/>
    <n v="18"/>
    <n v="25"/>
    <n v="1"/>
    <s v="Classe"/>
    <x v="1"/>
  </r>
  <r>
    <d v="2018-08-13T00:00:00"/>
    <x v="4"/>
    <m/>
    <m/>
    <m/>
    <m/>
    <n v="7"/>
    <n v="18"/>
    <n v="25"/>
    <n v="1"/>
    <s v="Classe"/>
    <x v="1"/>
  </r>
  <r>
    <d v="2018-08-14T00:00:00"/>
    <x v="4"/>
    <m/>
    <m/>
    <m/>
    <m/>
    <n v="7"/>
    <n v="18"/>
    <n v="25"/>
    <n v="1"/>
    <s v="Classe"/>
    <x v="1"/>
  </r>
  <r>
    <d v="2018-06-03T00:00:00"/>
    <x v="1"/>
    <m/>
    <m/>
    <m/>
    <m/>
    <n v="8"/>
    <n v="19"/>
    <n v="27"/>
    <n v="1"/>
    <s v="Classe"/>
    <x v="0"/>
  </r>
  <r>
    <d v="2018-06-08T00:00:00"/>
    <x v="2"/>
    <m/>
    <m/>
    <m/>
    <m/>
    <n v="7"/>
    <n v="18"/>
    <n v="25"/>
    <n v="1"/>
    <s v="Classe"/>
    <x v="0"/>
  </r>
  <r>
    <d v="2018-08-06T00:00:00"/>
    <x v="2"/>
    <m/>
    <m/>
    <m/>
    <m/>
    <n v="7"/>
    <n v="18"/>
    <n v="25"/>
    <n v="1"/>
    <s v="Classe"/>
    <x v="1"/>
  </r>
  <r>
    <d v="2018-08-07T00:00:00"/>
    <x v="3"/>
    <m/>
    <m/>
    <m/>
    <m/>
    <n v="7"/>
    <n v="18"/>
    <n v="25"/>
    <n v="1"/>
    <s v="Classe"/>
    <x v="1"/>
  </r>
  <r>
    <d v="2018-08-08T00:00:00"/>
    <x v="2"/>
    <m/>
    <m/>
    <m/>
    <m/>
    <n v="7"/>
    <n v="18"/>
    <n v="25"/>
    <n v="1"/>
    <s v="Salle"/>
    <x v="1"/>
  </r>
  <r>
    <d v="2018-08-09T00:00:00"/>
    <x v="2"/>
    <m/>
    <m/>
    <m/>
    <m/>
    <n v="7"/>
    <n v="18"/>
    <n v="25"/>
    <n v="1"/>
    <s v="Classe"/>
    <x v="1"/>
  </r>
  <r>
    <d v="2018-08-10T00:00:00"/>
    <x v="3"/>
    <m/>
    <m/>
    <m/>
    <m/>
    <n v="7"/>
    <n v="18"/>
    <n v="25"/>
    <n v="1"/>
    <s v="Classe"/>
    <x v="1"/>
  </r>
  <r>
    <d v="2018-08-11T00:00:00"/>
    <x v="3"/>
    <m/>
    <m/>
    <m/>
    <m/>
    <n v="7"/>
    <n v="18"/>
    <n v="25"/>
    <n v="1"/>
    <s v="Classe"/>
    <x v="1"/>
  </r>
  <r>
    <d v="2018-08-12T00:00:00"/>
    <x v="4"/>
    <m/>
    <m/>
    <m/>
    <m/>
    <n v="7"/>
    <n v="18"/>
    <n v="25"/>
    <n v="1"/>
    <s v="Classe"/>
    <x v="1"/>
  </r>
  <r>
    <d v="2018-08-13T00:00:00"/>
    <x v="4"/>
    <m/>
    <m/>
    <m/>
    <m/>
    <n v="7"/>
    <n v="18"/>
    <n v="25"/>
    <n v="1"/>
    <s v="Classe"/>
    <x v="1"/>
  </r>
  <r>
    <d v="2018-08-14T00:00:00"/>
    <x v="4"/>
    <m/>
    <m/>
    <m/>
    <m/>
    <n v="7"/>
    <n v="18"/>
    <n v="25"/>
    <n v="1"/>
    <s v="Classe"/>
    <x v="1"/>
  </r>
  <r>
    <d v="2018-06-03T00:00:00"/>
    <x v="1"/>
    <m/>
    <m/>
    <m/>
    <m/>
    <n v="8"/>
    <n v="19"/>
    <n v="27"/>
    <n v="1"/>
    <s v="Classe"/>
    <x v="0"/>
  </r>
  <r>
    <d v="2018-05-01T00:00:00"/>
    <x v="3"/>
    <m/>
    <m/>
    <m/>
    <m/>
    <n v="7"/>
    <n v="18"/>
    <n v="25"/>
    <n v="1"/>
    <s v="Classe"/>
    <x v="0"/>
  </r>
  <r>
    <d v="2018-05-01T00:00:00"/>
    <x v="3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5"/>
    <m/>
    <m/>
    <m/>
    <m/>
    <n v="7"/>
    <n v="18"/>
    <n v="25"/>
    <n v="1"/>
    <s v="Salle"/>
    <x v="0"/>
  </r>
  <r>
    <d v="2018-06-01T00:00:00"/>
    <x v="5"/>
    <m/>
    <m/>
    <m/>
    <m/>
    <n v="7"/>
    <n v="18"/>
    <n v="25"/>
    <n v="1"/>
    <s v="Salle"/>
    <x v="0"/>
  </r>
  <r>
    <d v="2018-06-01T00:00:00"/>
    <x v="5"/>
    <m/>
    <m/>
    <m/>
    <m/>
    <n v="7"/>
    <n v="18"/>
    <n v="25"/>
    <n v="1"/>
    <s v="Salle"/>
    <x v="0"/>
  </r>
  <r>
    <d v="2018-06-01T00:00:00"/>
    <x v="6"/>
    <m/>
    <m/>
    <m/>
    <m/>
    <n v="7"/>
    <n v="18"/>
    <n v="25"/>
    <n v="1"/>
    <s v="Salle"/>
    <x v="0"/>
  </r>
  <r>
    <d v="2018-05-01T00:00:00"/>
    <x v="3"/>
    <m/>
    <m/>
    <m/>
    <m/>
    <n v="7"/>
    <n v="18"/>
    <n v="25"/>
    <n v="1"/>
    <s v="Classe"/>
    <x v="0"/>
  </r>
  <r>
    <d v="2018-05-01T00:00:00"/>
    <x v="3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5"/>
    <m/>
    <m/>
    <m/>
    <m/>
    <n v="7"/>
    <n v="18"/>
    <n v="25"/>
    <n v="1"/>
    <s v="Classe"/>
    <x v="0"/>
  </r>
  <r>
    <d v="2018-06-01T00:00:00"/>
    <x v="5"/>
    <m/>
    <m/>
    <m/>
    <m/>
    <n v="7"/>
    <n v="18"/>
    <n v="25"/>
    <n v="1"/>
    <s v="Classe"/>
    <x v="0"/>
  </r>
  <r>
    <d v="2018-06-01T00:00:00"/>
    <x v="5"/>
    <m/>
    <m/>
    <m/>
    <m/>
    <n v="7"/>
    <n v="18"/>
    <n v="25"/>
    <n v="1"/>
    <s v="Classe"/>
    <x v="0"/>
  </r>
  <r>
    <d v="2018-06-01T00:00:00"/>
    <x v="6"/>
    <m/>
    <m/>
    <m/>
    <m/>
    <n v="7"/>
    <n v="18"/>
    <n v="25"/>
    <n v="1"/>
    <s v="Classe"/>
    <x v="0"/>
  </r>
  <r>
    <d v="2018-05-01T00:00:00"/>
    <x v="3"/>
    <m/>
    <m/>
    <m/>
    <m/>
    <n v="7"/>
    <n v="18"/>
    <n v="25"/>
    <n v="1"/>
    <s v="Classe"/>
    <x v="0"/>
  </r>
  <r>
    <d v="2018-05-01T00:00:00"/>
    <x v="3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8T00:00:00"/>
    <x v="2"/>
    <m/>
    <m/>
    <m/>
    <m/>
    <n v="7"/>
    <n v="18"/>
    <n v="25"/>
    <n v="1"/>
    <s v="Classe"/>
    <x v="0"/>
  </r>
  <r>
    <d v="2018-08-06T00:00:00"/>
    <x v="2"/>
    <m/>
    <m/>
    <m/>
    <m/>
    <n v="7"/>
    <n v="18"/>
    <n v="25"/>
    <n v="1"/>
    <s v="Classe"/>
    <x v="1"/>
  </r>
  <r>
    <d v="2018-08-07T00:00:00"/>
    <x v="3"/>
    <m/>
    <m/>
    <m/>
    <m/>
    <n v="7"/>
    <n v="18"/>
    <n v="25"/>
    <n v="1"/>
    <s v="Classe"/>
    <x v="1"/>
  </r>
  <r>
    <d v="2018-08-08T00:00:00"/>
    <x v="2"/>
    <m/>
    <m/>
    <m/>
    <m/>
    <n v="7"/>
    <n v="18"/>
    <n v="25"/>
    <n v="1"/>
    <s v="Classe"/>
    <x v="1"/>
  </r>
  <r>
    <d v="2018-08-09T00:00:00"/>
    <x v="2"/>
    <m/>
    <m/>
    <m/>
    <m/>
    <n v="7"/>
    <n v="18"/>
    <n v="25"/>
    <n v="1"/>
    <s v="Classe"/>
    <x v="1"/>
  </r>
  <r>
    <d v="2018-08-10T00:00:00"/>
    <x v="3"/>
    <m/>
    <m/>
    <m/>
    <m/>
    <n v="7"/>
    <n v="18"/>
    <n v="25"/>
    <n v="1"/>
    <s v="Classe"/>
    <x v="1"/>
  </r>
  <r>
    <d v="2018-08-11T00:00:00"/>
    <x v="3"/>
    <m/>
    <m/>
    <m/>
    <m/>
    <n v="7"/>
    <n v="18"/>
    <n v="25"/>
    <n v="1"/>
    <s v="Classe"/>
    <x v="1"/>
  </r>
  <r>
    <d v="2018-08-12T00:00:00"/>
    <x v="4"/>
    <m/>
    <m/>
    <m/>
    <m/>
    <n v="7"/>
    <n v="18"/>
    <n v="25"/>
    <n v="1"/>
    <s v="Classe"/>
    <x v="1"/>
  </r>
  <r>
    <d v="2018-08-13T00:00:00"/>
    <x v="4"/>
    <m/>
    <m/>
    <m/>
    <m/>
    <n v="7"/>
    <n v="18"/>
    <n v="25"/>
    <n v="1"/>
    <s v="Classe"/>
    <x v="1"/>
  </r>
  <r>
    <d v="2018-08-14T00:00:00"/>
    <x v="4"/>
    <m/>
    <m/>
    <m/>
    <m/>
    <n v="7"/>
    <n v="18"/>
    <n v="25"/>
    <n v="1"/>
    <s v="Classe"/>
    <x v="1"/>
  </r>
  <r>
    <d v="2018-06-03T00:00:00"/>
    <x v="1"/>
    <m/>
    <m/>
    <m/>
    <m/>
    <n v="8"/>
    <n v="19"/>
    <n v="27"/>
    <n v="1"/>
    <s v="Classe"/>
    <x v="0"/>
  </r>
  <r>
    <d v="2018-05-01T00:00:00"/>
    <x v="3"/>
    <m/>
    <m/>
    <m/>
    <m/>
    <n v="7"/>
    <n v="18"/>
    <n v="25"/>
    <n v="1"/>
    <s v="Classe"/>
    <x v="0"/>
  </r>
  <r>
    <d v="2018-05-01T00:00:00"/>
    <x v="3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8T00:00:00"/>
    <x v="2"/>
    <m/>
    <m/>
    <m/>
    <m/>
    <n v="7"/>
    <n v="18"/>
    <n v="25"/>
    <n v="1"/>
    <s v="Classe"/>
    <x v="0"/>
  </r>
  <r>
    <d v="2018-08-06T00:00:00"/>
    <x v="2"/>
    <m/>
    <m/>
    <m/>
    <m/>
    <n v="7"/>
    <n v="18"/>
    <n v="25"/>
    <n v="1"/>
    <s v="Classe"/>
    <x v="1"/>
  </r>
  <r>
    <d v="2018-08-07T00:00:00"/>
    <x v="3"/>
    <m/>
    <m/>
    <m/>
    <m/>
    <n v="7"/>
    <n v="18"/>
    <n v="25"/>
    <n v="1"/>
    <s v="Classe"/>
    <x v="1"/>
  </r>
  <r>
    <d v="2018-08-08T00:00:00"/>
    <x v="2"/>
    <m/>
    <m/>
    <m/>
    <m/>
    <n v="7"/>
    <n v="18"/>
    <n v="25"/>
    <n v="1"/>
    <s v="Classe"/>
    <x v="1"/>
  </r>
  <r>
    <d v="2018-08-09T00:00:00"/>
    <x v="2"/>
    <m/>
    <m/>
    <m/>
    <m/>
    <n v="7"/>
    <n v="18"/>
    <n v="25"/>
    <n v="1"/>
    <s v="Classe"/>
    <x v="1"/>
  </r>
  <r>
    <d v="2018-08-10T00:00:00"/>
    <x v="3"/>
    <m/>
    <m/>
    <m/>
    <m/>
    <n v="7"/>
    <n v="18"/>
    <n v="25"/>
    <n v="1"/>
    <s v="Classe"/>
    <x v="1"/>
  </r>
  <r>
    <d v="2018-08-11T00:00:00"/>
    <x v="3"/>
    <m/>
    <m/>
    <m/>
    <m/>
    <n v="7"/>
    <n v="18"/>
    <n v="25"/>
    <n v="1"/>
    <s v="Classe"/>
    <x v="1"/>
  </r>
  <r>
    <d v="2018-08-12T00:00:00"/>
    <x v="4"/>
    <m/>
    <m/>
    <m/>
    <m/>
    <n v="7"/>
    <n v="18"/>
    <n v="25"/>
    <n v="1"/>
    <s v="Classe"/>
    <x v="1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8T00:00:00"/>
    <x v="2"/>
    <m/>
    <m/>
    <m/>
    <m/>
    <n v="7"/>
    <n v="18"/>
    <n v="25"/>
    <n v="1"/>
    <s v="Classe"/>
    <x v="0"/>
  </r>
  <r>
    <d v="2018-08-06T00:00:00"/>
    <x v="2"/>
    <m/>
    <m/>
    <m/>
    <m/>
    <n v="7"/>
    <n v="18"/>
    <n v="25"/>
    <n v="1"/>
    <s v="Classe"/>
    <x v="1"/>
  </r>
  <r>
    <d v="2018-08-07T00:00:00"/>
    <x v="3"/>
    <m/>
    <m/>
    <m/>
    <m/>
    <n v="7"/>
    <n v="18"/>
    <n v="25"/>
    <n v="1"/>
    <s v="Classe"/>
    <x v="1"/>
  </r>
  <r>
    <d v="2018-08-08T00:00:00"/>
    <x v="2"/>
    <m/>
    <m/>
    <m/>
    <m/>
    <n v="7"/>
    <n v="18"/>
    <n v="25"/>
    <n v="1"/>
    <s v="Classe"/>
    <x v="1"/>
  </r>
  <r>
    <d v="2018-08-09T00:00:00"/>
    <x v="2"/>
    <m/>
    <m/>
    <m/>
    <m/>
    <n v="7"/>
    <n v="18"/>
    <n v="25"/>
    <n v="1"/>
    <s v="Classe"/>
    <x v="1"/>
  </r>
  <r>
    <d v="2018-08-10T00:00:00"/>
    <x v="3"/>
    <m/>
    <m/>
    <m/>
    <m/>
    <n v="7"/>
    <n v="18"/>
    <n v="25"/>
    <n v="1"/>
    <s v="Classe"/>
    <x v="1"/>
  </r>
  <r>
    <d v="2018-08-11T00:00:00"/>
    <x v="3"/>
    <m/>
    <m/>
    <m/>
    <m/>
    <n v="7"/>
    <n v="18"/>
    <n v="25"/>
    <n v="1"/>
    <s v="Classe"/>
    <x v="1"/>
  </r>
  <r>
    <d v="2018-08-12T00:00:00"/>
    <x v="4"/>
    <m/>
    <m/>
    <m/>
    <m/>
    <n v="7"/>
    <n v="18"/>
    <n v="25"/>
    <n v="1"/>
    <s v="Classe"/>
    <x v="1"/>
  </r>
  <r>
    <d v="2018-06-08T00:00:00"/>
    <x v="2"/>
    <m/>
    <m/>
    <m/>
    <m/>
    <n v="7"/>
    <n v="18"/>
    <n v="25"/>
    <n v="1"/>
    <s v="Salle"/>
    <x v="0"/>
  </r>
  <r>
    <d v="2018-08-06T00:00:00"/>
    <x v="2"/>
    <m/>
    <m/>
    <m/>
    <m/>
    <n v="7"/>
    <n v="18"/>
    <n v="25"/>
    <n v="1"/>
    <s v="Classe"/>
    <x v="1"/>
  </r>
  <r>
    <d v="2018-08-07T00:00:00"/>
    <x v="3"/>
    <m/>
    <m/>
    <m/>
    <m/>
    <n v="7"/>
    <n v="18"/>
    <n v="25"/>
    <n v="1"/>
    <s v="Classe"/>
    <x v="1"/>
  </r>
  <r>
    <d v="2018-08-08T00:00:00"/>
    <x v="2"/>
    <m/>
    <m/>
    <m/>
    <m/>
    <n v="7"/>
    <n v="18"/>
    <n v="25"/>
    <n v="1"/>
    <s v="Classe"/>
    <x v="1"/>
  </r>
  <r>
    <d v="2018-08-09T00:00:00"/>
    <x v="2"/>
    <m/>
    <m/>
    <m/>
    <m/>
    <n v="7"/>
    <n v="18"/>
    <n v="25"/>
    <n v="1"/>
    <s v="Classe"/>
    <x v="1"/>
  </r>
  <r>
    <d v="2018-08-10T00:00:00"/>
    <x v="3"/>
    <m/>
    <m/>
    <m/>
    <m/>
    <n v="7"/>
    <n v="18"/>
    <n v="25"/>
    <n v="1"/>
    <s v="Classe"/>
    <x v="1"/>
  </r>
  <r>
    <d v="2018-08-11T00:00:00"/>
    <x v="3"/>
    <m/>
    <m/>
    <m/>
    <m/>
    <n v="7"/>
    <n v="18"/>
    <n v="25"/>
    <n v="1"/>
    <s v="Classe"/>
    <x v="1"/>
  </r>
  <r>
    <d v="2018-08-12T00:00:00"/>
    <x v="4"/>
    <m/>
    <m/>
    <m/>
    <m/>
    <n v="7"/>
    <n v="18"/>
    <n v="25"/>
    <n v="1"/>
    <s v="Classe"/>
    <x v="1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8T00:00:00"/>
    <x v="2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8T00:00:00"/>
    <x v="2"/>
    <m/>
    <m/>
    <m/>
    <m/>
    <n v="7"/>
    <n v="18"/>
    <n v="25"/>
    <n v="1"/>
    <s v="Classe"/>
    <x v="0"/>
  </r>
  <r>
    <d v="2018-08-06T00:00:00"/>
    <x v="2"/>
    <m/>
    <m/>
    <m/>
    <m/>
    <n v="7"/>
    <n v="18"/>
    <n v="25"/>
    <n v="1"/>
    <s v="Classe"/>
    <x v="1"/>
  </r>
  <r>
    <d v="2018-08-07T00:00:00"/>
    <x v="3"/>
    <m/>
    <m/>
    <m/>
    <m/>
    <n v="7"/>
    <n v="18"/>
    <n v="25"/>
    <n v="1"/>
    <s v="Classe"/>
    <x v="1"/>
  </r>
  <r>
    <d v="2018-08-08T00:00:00"/>
    <x v="2"/>
    <m/>
    <m/>
    <m/>
    <m/>
    <n v="7"/>
    <n v="18"/>
    <n v="25"/>
    <n v="1"/>
    <s v="Classe"/>
    <x v="1"/>
  </r>
  <r>
    <d v="2018-08-09T00:00:00"/>
    <x v="2"/>
    <m/>
    <m/>
    <m/>
    <m/>
    <n v="7"/>
    <n v="18"/>
    <n v="25"/>
    <n v="1"/>
    <s v="Classe"/>
    <x v="1"/>
  </r>
  <r>
    <d v="2018-08-10T00:00:00"/>
    <x v="3"/>
    <m/>
    <m/>
    <m/>
    <m/>
    <n v="7"/>
    <n v="18"/>
    <n v="25"/>
    <n v="1"/>
    <s v="Classe"/>
    <x v="1"/>
  </r>
  <r>
    <d v="2018-08-11T00:00:00"/>
    <x v="3"/>
    <m/>
    <m/>
    <m/>
    <m/>
    <n v="7"/>
    <n v="18"/>
    <n v="25"/>
    <n v="1"/>
    <s v="Classe"/>
    <x v="1"/>
  </r>
  <r>
    <d v="2018-08-12T00:00:00"/>
    <x v="4"/>
    <m/>
    <m/>
    <m/>
    <m/>
    <n v="7"/>
    <n v="18"/>
    <n v="25"/>
    <n v="1"/>
    <s v="Classe"/>
    <x v="1"/>
  </r>
  <r>
    <d v="2018-06-08T00:00:00"/>
    <x v="2"/>
    <m/>
    <m/>
    <m/>
    <m/>
    <n v="7"/>
    <n v="18"/>
    <n v="25"/>
    <m/>
    <s v="Salle"/>
    <x v="0"/>
  </r>
  <r>
    <d v="2018-06-01T00:00:00"/>
    <x v="4"/>
    <m/>
    <m/>
    <m/>
    <m/>
    <n v="7"/>
    <n v="18"/>
    <n v="25"/>
    <m/>
    <s v="Salle"/>
    <x v="0"/>
  </r>
  <r>
    <d v="2018-06-01T00:00:00"/>
    <x v="4"/>
    <m/>
    <m/>
    <m/>
    <m/>
    <n v="7"/>
    <n v="18"/>
    <n v="25"/>
    <m/>
    <s v="Classe"/>
    <x v="0"/>
  </r>
  <r>
    <d v="2018-06-01T00:00:00"/>
    <x v="4"/>
    <m/>
    <m/>
    <m/>
    <m/>
    <n v="7"/>
    <n v="18"/>
    <n v="25"/>
    <m/>
    <s v="Classe"/>
    <x v="0"/>
  </r>
  <r>
    <d v="2018-06-01T00:00:00"/>
    <x v="4"/>
    <m/>
    <m/>
    <m/>
    <m/>
    <n v="7"/>
    <n v="18"/>
    <n v="25"/>
    <m/>
    <s v="Classe"/>
    <x v="0"/>
  </r>
  <r>
    <d v="2018-06-08T00:00:00"/>
    <x v="2"/>
    <m/>
    <m/>
    <m/>
    <m/>
    <n v="7"/>
    <n v="18"/>
    <n v="25"/>
    <m/>
    <s v="Classe"/>
    <x v="0"/>
  </r>
  <r>
    <d v="2018-08-06T00:00:00"/>
    <x v="2"/>
    <m/>
    <m/>
    <m/>
    <m/>
    <n v="7"/>
    <n v="18"/>
    <n v="25"/>
    <m/>
    <s v="Classe"/>
    <x v="1"/>
  </r>
  <r>
    <d v="2018-08-07T00:00:00"/>
    <x v="3"/>
    <m/>
    <m/>
    <m/>
    <m/>
    <n v="7"/>
    <n v="18"/>
    <n v="25"/>
    <m/>
    <s v="Classe"/>
    <x v="1"/>
  </r>
  <r>
    <d v="2018-08-08T00:00:00"/>
    <x v="2"/>
    <m/>
    <m/>
    <m/>
    <m/>
    <n v="7"/>
    <n v="18"/>
    <n v="25"/>
    <m/>
    <s v="Classe"/>
    <x v="1"/>
  </r>
  <r>
    <d v="2018-08-09T00:00:00"/>
    <x v="2"/>
    <m/>
    <m/>
    <m/>
    <m/>
    <n v="7"/>
    <n v="18"/>
    <n v="25"/>
    <m/>
    <s v="Classe"/>
    <x v="1"/>
  </r>
  <r>
    <d v="2018-08-10T00:00:00"/>
    <x v="3"/>
    <m/>
    <m/>
    <m/>
    <m/>
    <n v="7"/>
    <n v="18"/>
    <n v="25"/>
    <m/>
    <s v="Classe"/>
    <x v="1"/>
  </r>
  <r>
    <d v="2018-08-11T00:00:00"/>
    <x v="3"/>
    <m/>
    <m/>
    <m/>
    <m/>
    <n v="7"/>
    <n v="18"/>
    <n v="25"/>
    <m/>
    <s v="Classe"/>
    <x v="1"/>
  </r>
  <r>
    <d v="2018-08-12T00:00:00"/>
    <x v="4"/>
    <m/>
    <m/>
    <m/>
    <m/>
    <n v="7"/>
    <n v="18"/>
    <n v="25"/>
    <m/>
    <s v="Classe"/>
    <x v="1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8T00:00:00"/>
    <x v="2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1T00:00:00"/>
    <x v="4"/>
    <m/>
    <m/>
    <m/>
    <m/>
    <n v="7"/>
    <n v="18"/>
    <n v="25"/>
    <n v="1"/>
    <s v="Classe"/>
    <x v="0"/>
  </r>
  <r>
    <d v="2018-06-08T00:00:00"/>
    <x v="2"/>
    <m/>
    <m/>
    <m/>
    <m/>
    <n v="7"/>
    <n v="18"/>
    <n v="25"/>
    <n v="1"/>
    <s v="Classe"/>
    <x v="0"/>
  </r>
  <r>
    <d v="2018-08-06T00:00:00"/>
    <x v="2"/>
    <m/>
    <m/>
    <m/>
    <m/>
    <n v="7"/>
    <n v="18"/>
    <n v="25"/>
    <n v="1"/>
    <s v="Classe"/>
    <x v="1"/>
  </r>
  <r>
    <d v="2018-08-07T00:00:00"/>
    <x v="3"/>
    <m/>
    <m/>
    <m/>
    <m/>
    <n v="7"/>
    <n v="18"/>
    <n v="25"/>
    <n v="1"/>
    <s v="Classe"/>
    <x v="1"/>
  </r>
  <r>
    <d v="2018-08-08T00:00:00"/>
    <x v="2"/>
    <m/>
    <m/>
    <m/>
    <m/>
    <n v="7"/>
    <n v="18"/>
    <n v="25"/>
    <n v="1"/>
    <s v="Classe"/>
    <x v="1"/>
  </r>
  <r>
    <d v="2018-08-09T00:00:00"/>
    <x v="2"/>
    <m/>
    <m/>
    <m/>
    <m/>
    <n v="7"/>
    <n v="18"/>
    <n v="25"/>
    <n v="1"/>
    <s v="Classe"/>
    <x v="1"/>
  </r>
  <r>
    <d v="2018-08-10T00:00:00"/>
    <x v="3"/>
    <m/>
    <m/>
    <m/>
    <m/>
    <n v="7"/>
    <n v="18"/>
    <n v="25"/>
    <n v="1"/>
    <s v="Classe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showCalcMbrs="0" showDrill="0" useAutoFormatting="1" itemPrintTitles="1" createdVersion="3" indent="0" compact="0" compactData="0" gridDropZones="1" multipleFieldFilters="0">
  <location ref="A3:F21" firstHeaderRow="1" firstDataRow="2" firstDataCol="2"/>
  <pivotFields count="13">
    <pivotField compact="0" outline="0" showAll="0" defaultSubtotal="0"/>
    <pivotField axis="axisRow" compact="0" outline="0" showAll="0" defaultSubtotal="0">
      <items count="22">
        <item x="0"/>
        <item x="1"/>
        <item x="2"/>
        <item m="1" x="17"/>
        <item m="1" x="15"/>
        <item m="1" x="13"/>
        <item x="5"/>
        <item m="1" x="19"/>
        <item m="1" x="7"/>
        <item x="3"/>
        <item x="4"/>
        <item x="6"/>
        <item m="1" x="10"/>
        <item m="1" x="20"/>
        <item m="1" x="11"/>
        <item m="1" x="14"/>
        <item m="1" x="8"/>
        <item m="1" x="9"/>
        <item m="1" x="18"/>
        <item m="1" x="12"/>
        <item m="1" x="21"/>
        <item m="1" x="16"/>
      </items>
    </pivotField>
    <pivotField compact="0" outline="0" showAll="0" defaultSubtotal="0"/>
    <pivotField compact="0" outline="0" showAll="0"/>
    <pivotField compact="0" outline="0" showAll="0" defaultSubtotal="0"/>
    <pivotField compact="0" outline="0" showAll="0" defaultSubtotal="0"/>
    <pivotField dataField="1" compact="0" outline="0" showAll="0" defaultSubtotal="0"/>
    <pivotField dataField="1" compact="0" outline="0" showAll="0" defaultSubtotal="0"/>
    <pivotField compact="0" outline="0" showAll="0" defaultSubtotal="0"/>
    <pivotField dataField="1" compact="0" outline="0" showAll="0"/>
    <pivotField compact="0" outline="0" showAll="0"/>
    <pivotField axis="axisRow" compact="0" outline="0" showAll="0">
      <items count="5">
        <item m="1" x="3"/>
        <item m="1" x="2"/>
        <item x="0"/>
        <item x="1"/>
        <item t="default"/>
      </items>
    </pivotField>
    <pivotField dataField="1" compact="0" outline="0" dragToRow="0" dragToCol="0" dragToPage="0" showAll="0" defaultSubtotal="0"/>
  </pivotFields>
  <rowFields count="2">
    <field x="11"/>
    <field x="1"/>
  </rowFields>
  <rowItems count="17">
    <i>
      <x v="2"/>
      <x/>
    </i>
    <i r="1">
      <x v="1"/>
    </i>
    <i r="1">
      <x v="2"/>
    </i>
    <i r="1">
      <x v="6"/>
    </i>
    <i r="1">
      <x v="9"/>
    </i>
    <i r="1">
      <x v="10"/>
    </i>
    <i r="1">
      <x v="11"/>
    </i>
    <i t="default">
      <x v="2"/>
    </i>
    <i>
      <x v="3"/>
      <x/>
    </i>
    <i r="1">
      <x v="1"/>
    </i>
    <i r="1">
      <x v="2"/>
    </i>
    <i r="1">
      <x v="6"/>
    </i>
    <i r="1">
      <x v="9"/>
    </i>
    <i r="1">
      <x v="10"/>
    </i>
    <i r="1">
      <x v="11"/>
    </i>
    <i t="default">
      <x v="3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Total du Nbre d'enfants Enf" fld="6" baseField="0" baseItem="0"/>
    <dataField name="Total du Nbre d'enfants Prim" fld="7" baseField="0" baseItem="0"/>
    <dataField name="Total des Nbre Enf et Prim" fld="12" baseField="0" baseItem="0"/>
    <dataField name="Total du Nbre des classes" fld="9" baseField="0" baseItem="0"/>
  </dataFields>
  <formats count="12">
    <format dxfId="34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3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2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31">
      <pivotArea type="all" dataOnly="0" outline="0" fieldPosition="0"/>
    </format>
    <format dxfId="30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29">
      <pivotArea outline="0" fieldPosition="0">
        <references count="1">
          <reference field="11" count="1" selected="0" defaultSubtotal="1">
            <x v="2"/>
          </reference>
        </references>
      </pivotArea>
    </format>
    <format dxfId="28">
      <pivotArea dataOnly="0" labelOnly="1" outline="0" fieldPosition="0">
        <references count="1">
          <reference field="11" count="1" defaultSubtotal="1">
            <x v="2"/>
          </reference>
        </references>
      </pivotArea>
    </format>
    <format dxfId="27">
      <pivotArea outline="0" collapsedLevelsAreSubtotals="1" fieldPosition="0"/>
    </format>
    <format dxfId="26">
      <pivotArea field="-2" type="button" dataOnly="0" labelOnly="1" outline="0" axis="axisCol" fieldPosition="0"/>
    </format>
    <format dxfId="25">
      <pivotArea field="1" type="button" dataOnly="0" labelOnly="1" outline="0" axis="axisRow" fieldPosition="1"/>
    </format>
    <format dxfId="24">
      <pivotArea field="11" type="button" dataOnly="0" labelOnly="1" outline="0" axis="axisRow" fieldPosition="0"/>
    </format>
    <format dxfId="23">
      <pivotArea field="11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oS" displayName="ToS" ref="A5:L329" totalsRowShown="0" headerRowDxfId="50" headerRowBorderDxfId="49" tableBorderDxfId="48" totalsRowBorderDxfId="47">
  <autoFilter ref="A5:L329"/>
  <tableColumns count="12">
    <tableColumn id="1" name="Dates" dataDxfId="46"/>
    <tableColumn id="2" name="Cercle scolaire" dataDxfId="45"/>
    <tableColumn id="3" name="Lieu du cours" dataDxfId="44"/>
    <tableColumn id="13" name="Classes d'école2" dataDxfId="43" dataCellStyle="Milliers"/>
    <tableColumn id="5" name="Horaire du cours" dataDxfId="42"/>
    <tableColumn id="6" name="Enseignant(e)" dataDxfId="41"/>
    <tableColumn id="7" name="Nbre d'enfants Enf" dataDxfId="40"/>
    <tableColumn id="8" name="Nbre d'enfants Prim" dataDxfId="39"/>
    <tableColumn id="9" name="Total Nbre d'enf." dataDxfId="38"/>
    <tableColumn id="11" name="Nbre de classes" dataDxfId="37"/>
    <tableColumn id="12" name="Colonne2" dataDxfId="36"/>
    <tableColumn id="10" name="Semestre" dataDxfId="35"/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id="4" name="ToRH" displayName="ToRH" ref="A5:L39" totalsRowShown="0" headerRowDxfId="16" dataDxfId="14" headerRowBorderDxfId="15" tableBorderDxfId="13" totalsRowBorderDxfId="12">
  <autoFilter ref="A5:L39"/>
  <tableColumns count="12">
    <tableColumn id="1" name="Dates" dataDxfId="11"/>
    <tableColumn id="2" name="Cercle scolaire" dataDxfId="10"/>
    <tableColumn id="3" name="Lieu du cours" dataDxfId="9"/>
    <tableColumn id="4" name="Classes d'école" dataDxfId="8"/>
    <tableColumn id="5" name="Horaire du cours" dataDxfId="7"/>
    <tableColumn id="6" name="Enseignant(e)" dataDxfId="6"/>
    <tableColumn id="7" name="Nbre d'enfants Enf" dataDxfId="5"/>
    <tableColumn id="8" name="Nbre d'enfants Prim" dataDxfId="4"/>
    <tableColumn id="9" name="Total Nbre d'enf." dataDxfId="3">
      <calculatedColumnFormula>IF(SUM(G6:H6)&gt;0,SUM(G6:H6),"")</calculatedColumnFormula>
    </tableColumn>
    <tableColumn id="11" name="Nbre de classes" dataDxfId="2"/>
    <tableColumn id="12" name="Salle ou Classe" dataDxfId="1"/>
    <tableColumn id="10" name="Semestre" dataDxfId="0">
      <calculatedColumnFormula>IF(A6&gt;0,IF(ToRH[[#This Row],[Dates]]&lt;='Semestre scolaire'!$A$3,"Semestre1","Semestre2"),"")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>
    <pageSetUpPr fitToPage="1"/>
  </sheetPr>
  <dimension ref="A1:P329"/>
  <sheetViews>
    <sheetView zoomScale="80" zoomScaleNormal="80" zoomScalePageLayoutView="80" workbookViewId="0">
      <pane ySplit="5" topLeftCell="A6" activePane="bottomLeft" state="frozen"/>
      <selection activeCell="G31" sqref="G30:G31"/>
      <selection pane="bottomLeft" activeCell="A6" sqref="A6"/>
    </sheetView>
  </sheetViews>
  <sheetFormatPr baseColWidth="10" defaultRowHeight="15.6"/>
  <cols>
    <col min="1" max="1" width="11.19921875" style="67" bestFit="1" customWidth="1"/>
    <col min="2" max="2" width="17.296875" customWidth="1"/>
    <col min="3" max="3" width="16.796875" bestFit="1" customWidth="1"/>
    <col min="4" max="4" width="18" customWidth="1"/>
    <col min="5" max="5" width="19.69921875" bestFit="1" customWidth="1"/>
    <col min="6" max="6" width="17.19921875" bestFit="1" customWidth="1"/>
    <col min="7" max="7" width="21.296875" customWidth="1"/>
    <col min="8" max="8" width="22.296875" bestFit="1" customWidth="1"/>
    <col min="9" max="9" width="19.69921875" bestFit="1" customWidth="1"/>
    <col min="10" max="10" width="17.296875" customWidth="1"/>
    <col min="11" max="11" width="8.796875" bestFit="1" customWidth="1"/>
    <col min="12" max="12" width="13.5" style="34" customWidth="1"/>
    <col min="13" max="13" width="14.69921875" customWidth="1"/>
  </cols>
  <sheetData>
    <row r="1" spans="1:16" ht="107.4">
      <c r="A1" s="59" t="s">
        <v>85</v>
      </c>
      <c r="B1" s="123">
        <f ca="1">TODAY()</f>
        <v>43220</v>
      </c>
      <c r="C1" s="124"/>
      <c r="D1" s="5"/>
      <c r="E1" s="3" t="s">
        <v>3</v>
      </c>
      <c r="F1" s="4" t="s">
        <v>4</v>
      </c>
      <c r="G1" s="1" t="s">
        <v>11</v>
      </c>
      <c r="H1" s="1" t="s">
        <v>10</v>
      </c>
      <c r="I1" s="1" t="s">
        <v>12</v>
      </c>
      <c r="J1" s="1" t="s">
        <v>6</v>
      </c>
      <c r="K1" s="3" t="s">
        <v>7</v>
      </c>
      <c r="L1" s="31"/>
    </row>
    <row r="2" spans="1:16" ht="4.95" customHeight="1">
      <c r="A2" s="60"/>
      <c r="B2" s="127"/>
      <c r="C2" s="128"/>
      <c r="D2" s="51"/>
      <c r="E2" s="10"/>
      <c r="F2" s="10"/>
      <c r="G2" s="10"/>
      <c r="H2" s="10"/>
      <c r="I2" s="10"/>
      <c r="J2" s="10"/>
      <c r="K2" s="10"/>
      <c r="L2" s="32"/>
    </row>
    <row r="3" spans="1:16" ht="35.549999999999997" customHeight="1" thickBot="1">
      <c r="A3" s="61" t="s">
        <v>68</v>
      </c>
      <c r="B3" s="125" t="s">
        <v>1</v>
      </c>
      <c r="C3" s="126"/>
      <c r="D3" s="51"/>
      <c r="E3" s="6"/>
      <c r="F3" s="10"/>
      <c r="G3" s="44" t="s">
        <v>14</v>
      </c>
      <c r="H3" s="44" t="s">
        <v>13</v>
      </c>
      <c r="I3" s="44" t="s">
        <v>15</v>
      </c>
      <c r="J3" s="2"/>
      <c r="K3" s="33"/>
      <c r="L3" s="33"/>
    </row>
    <row r="4" spans="1:16" ht="20.25" customHeight="1" thickBot="1">
      <c r="A4" s="62"/>
      <c r="B4" s="40"/>
      <c r="C4" s="41"/>
      <c r="D4" s="39"/>
      <c r="E4" s="42"/>
      <c r="F4" s="45" t="s">
        <v>2</v>
      </c>
      <c r="G4" s="48">
        <f>SUM(G6:G329)</f>
        <v>2386</v>
      </c>
      <c r="H4" s="49">
        <f>SUM(H6:H329)</f>
        <v>5900</v>
      </c>
      <c r="I4" s="49">
        <f>SUM(I6:I329)</f>
        <v>8286</v>
      </c>
      <c r="J4" s="47">
        <f>SUM(J6:J329)</f>
        <v>290</v>
      </c>
      <c r="K4" s="46"/>
      <c r="L4" s="46"/>
    </row>
    <row r="5" spans="1:16" ht="24.75" customHeight="1">
      <c r="A5" s="63" t="s">
        <v>9</v>
      </c>
      <c r="B5" s="15" t="s">
        <v>8</v>
      </c>
      <c r="C5" s="16" t="s">
        <v>5</v>
      </c>
      <c r="D5" s="19" t="s">
        <v>104</v>
      </c>
      <c r="E5" s="18" t="s">
        <v>81</v>
      </c>
      <c r="F5" s="18" t="s">
        <v>4</v>
      </c>
      <c r="G5" s="20" t="s">
        <v>78</v>
      </c>
      <c r="H5" s="20" t="s">
        <v>79</v>
      </c>
      <c r="I5" s="21" t="s">
        <v>80</v>
      </c>
      <c r="J5" s="43" t="s">
        <v>6</v>
      </c>
      <c r="K5" s="43" t="s">
        <v>89</v>
      </c>
      <c r="L5" s="20" t="s">
        <v>84</v>
      </c>
      <c r="M5" s="22"/>
      <c r="N5" s="22"/>
      <c r="O5" s="22"/>
      <c r="P5" s="22"/>
    </row>
    <row r="6" spans="1:16" ht="31.2">
      <c r="A6" s="58">
        <v>43171</v>
      </c>
      <c r="B6" s="8" t="s">
        <v>17</v>
      </c>
      <c r="C6" s="8"/>
      <c r="D6" s="50"/>
      <c r="E6" s="14"/>
      <c r="F6" s="11"/>
      <c r="G6" s="10">
        <v>12</v>
      </c>
      <c r="H6" s="10">
        <v>19</v>
      </c>
      <c r="I6" s="51">
        <v>31</v>
      </c>
      <c r="J6" s="10"/>
      <c r="K6" s="10"/>
      <c r="L6" s="30" t="s">
        <v>88</v>
      </c>
    </row>
    <row r="7" spans="1:16" ht="31.2">
      <c r="A7" s="64">
        <v>43171</v>
      </c>
      <c r="B7" s="8" t="s">
        <v>17</v>
      </c>
      <c r="C7" s="9"/>
      <c r="D7" s="9"/>
      <c r="E7" s="10"/>
      <c r="F7" s="11"/>
      <c r="G7" s="10">
        <v>8</v>
      </c>
      <c r="H7" s="10">
        <v>21</v>
      </c>
      <c r="I7" s="51">
        <v>29</v>
      </c>
      <c r="J7" s="10"/>
      <c r="K7" s="10"/>
      <c r="L7" s="30" t="s">
        <v>88</v>
      </c>
    </row>
    <row r="8" spans="1:16" ht="31.2">
      <c r="A8" s="58">
        <v>43171</v>
      </c>
      <c r="B8" s="8" t="s">
        <v>17</v>
      </c>
      <c r="C8" s="11"/>
      <c r="D8" s="52"/>
      <c r="E8" s="10"/>
      <c r="F8" s="11"/>
      <c r="G8" s="10">
        <v>11</v>
      </c>
      <c r="H8" s="10">
        <v>17</v>
      </c>
      <c r="I8" s="51">
        <v>28</v>
      </c>
      <c r="J8" s="10"/>
      <c r="K8" s="10"/>
      <c r="L8" s="30" t="s">
        <v>88</v>
      </c>
    </row>
    <row r="9" spans="1:16" ht="31.2">
      <c r="A9" s="58">
        <v>43171</v>
      </c>
      <c r="B9" s="8" t="s">
        <v>17</v>
      </c>
      <c r="C9" s="11"/>
      <c r="D9" s="52"/>
      <c r="E9" s="10"/>
      <c r="F9" s="11"/>
      <c r="G9" s="10">
        <v>10</v>
      </c>
      <c r="H9" s="10">
        <v>22</v>
      </c>
      <c r="I9" s="51">
        <v>32</v>
      </c>
      <c r="J9" s="10"/>
      <c r="K9" s="10"/>
      <c r="L9" s="30" t="s">
        <v>88</v>
      </c>
    </row>
    <row r="10" spans="1:16" ht="31.2">
      <c r="A10" s="64">
        <v>43171</v>
      </c>
      <c r="B10" s="8" t="s">
        <v>17</v>
      </c>
      <c r="C10" s="12"/>
      <c r="D10" s="12"/>
      <c r="E10" s="10"/>
      <c r="F10" s="11"/>
      <c r="G10" s="10">
        <v>9</v>
      </c>
      <c r="H10" s="10">
        <v>12</v>
      </c>
      <c r="I10" s="51">
        <v>21</v>
      </c>
      <c r="J10" s="10"/>
      <c r="K10" s="10"/>
      <c r="L10" s="30" t="s">
        <v>88</v>
      </c>
    </row>
    <row r="11" spans="1:16" ht="31.2">
      <c r="A11" s="58">
        <v>43171</v>
      </c>
      <c r="B11" s="8" t="s">
        <v>17</v>
      </c>
      <c r="C11" s="11"/>
      <c r="D11" s="52"/>
      <c r="E11" s="10"/>
      <c r="F11" s="11"/>
      <c r="G11" s="10">
        <v>11</v>
      </c>
      <c r="H11" s="10">
        <v>18</v>
      </c>
      <c r="I11" s="51">
        <v>29</v>
      </c>
      <c r="J11" s="10"/>
      <c r="K11" s="10"/>
      <c r="L11" s="30" t="s">
        <v>88</v>
      </c>
    </row>
    <row r="12" spans="1:16">
      <c r="A12" s="58">
        <v>43160</v>
      </c>
      <c r="B12" s="8" t="s">
        <v>19</v>
      </c>
      <c r="C12" s="11"/>
      <c r="D12" s="52"/>
      <c r="E12" s="10"/>
      <c r="F12" s="11"/>
      <c r="G12" s="10">
        <v>8</v>
      </c>
      <c r="H12" s="10">
        <v>19</v>
      </c>
      <c r="I12" s="51">
        <v>27</v>
      </c>
      <c r="J12" s="10"/>
      <c r="K12" s="10"/>
      <c r="L12" s="27" t="s">
        <v>88</v>
      </c>
    </row>
    <row r="13" spans="1:16">
      <c r="A13" s="58">
        <v>43160</v>
      </c>
      <c r="B13" s="8" t="s">
        <v>19</v>
      </c>
      <c r="C13" s="11"/>
      <c r="D13" s="52"/>
      <c r="E13" s="10"/>
      <c r="F13" s="11"/>
      <c r="G13" s="10">
        <v>11</v>
      </c>
      <c r="H13" s="10">
        <v>20</v>
      </c>
      <c r="I13" s="51">
        <v>31</v>
      </c>
      <c r="J13" s="10"/>
      <c r="K13" s="10"/>
      <c r="L13" s="27" t="s">
        <v>88</v>
      </c>
    </row>
    <row r="14" spans="1:16">
      <c r="A14" s="65">
        <v>43160</v>
      </c>
      <c r="B14" s="17" t="s">
        <v>19</v>
      </c>
      <c r="C14" s="13"/>
      <c r="D14" s="13"/>
      <c r="E14" s="2"/>
      <c r="F14" s="13"/>
      <c r="G14" s="2">
        <v>7</v>
      </c>
      <c r="H14" s="2">
        <v>20</v>
      </c>
      <c r="I14" s="2">
        <v>27</v>
      </c>
      <c r="J14" s="10"/>
      <c r="K14" s="10"/>
      <c r="L14" s="28" t="s">
        <v>88</v>
      </c>
    </row>
    <row r="15" spans="1:16">
      <c r="A15" s="58">
        <v>43191</v>
      </c>
      <c r="B15" s="8" t="s">
        <v>19</v>
      </c>
      <c r="C15" s="11"/>
      <c r="D15" s="52"/>
      <c r="E15" s="10"/>
      <c r="F15" s="11"/>
      <c r="G15" s="10">
        <v>7</v>
      </c>
      <c r="H15" s="10">
        <v>18</v>
      </c>
      <c r="I15" s="51">
        <v>25</v>
      </c>
      <c r="J15" s="10"/>
      <c r="K15" s="10"/>
      <c r="L15" s="27" t="s">
        <v>88</v>
      </c>
    </row>
    <row r="16" spans="1:16">
      <c r="A16" s="58">
        <v>43191</v>
      </c>
      <c r="B16" s="8" t="s">
        <v>18</v>
      </c>
      <c r="C16" s="11"/>
      <c r="D16" s="52"/>
      <c r="E16" s="10"/>
      <c r="F16" s="11"/>
      <c r="G16" s="10">
        <v>7</v>
      </c>
      <c r="H16" s="10">
        <v>18</v>
      </c>
      <c r="I16" s="51">
        <v>25</v>
      </c>
      <c r="J16" s="10"/>
      <c r="K16" s="10"/>
      <c r="L16" s="27" t="s">
        <v>88</v>
      </c>
    </row>
    <row r="17" spans="1:12">
      <c r="A17" s="58">
        <v>43191</v>
      </c>
      <c r="B17" s="8" t="s">
        <v>18</v>
      </c>
      <c r="C17" s="11"/>
      <c r="D17" s="52"/>
      <c r="E17" s="10"/>
      <c r="F17" s="11"/>
      <c r="G17" s="10">
        <v>7</v>
      </c>
      <c r="H17" s="10">
        <v>18</v>
      </c>
      <c r="I17" s="51">
        <v>25</v>
      </c>
      <c r="J17" s="10"/>
      <c r="K17" s="10"/>
      <c r="L17" s="27" t="s">
        <v>88</v>
      </c>
    </row>
    <row r="18" spans="1:12">
      <c r="A18" s="58">
        <v>43221</v>
      </c>
      <c r="B18" s="8" t="s">
        <v>23</v>
      </c>
      <c r="C18" s="11"/>
      <c r="D18" s="52"/>
      <c r="E18" s="10"/>
      <c r="F18" s="11"/>
      <c r="G18" s="10">
        <v>7</v>
      </c>
      <c r="H18" s="10">
        <v>18</v>
      </c>
      <c r="I18" s="51">
        <v>25</v>
      </c>
      <c r="J18" s="10"/>
      <c r="K18" s="10"/>
      <c r="L18" s="27" t="s">
        <v>88</v>
      </c>
    </row>
    <row r="19" spans="1:12">
      <c r="A19" s="58">
        <v>43221</v>
      </c>
      <c r="B19" s="8" t="s">
        <v>23</v>
      </c>
      <c r="C19" s="11"/>
      <c r="D19" s="52"/>
      <c r="E19" s="10"/>
      <c r="F19" s="11"/>
      <c r="G19" s="10">
        <v>7</v>
      </c>
      <c r="H19" s="10">
        <v>18</v>
      </c>
      <c r="I19" s="51">
        <v>25</v>
      </c>
      <c r="J19" s="10"/>
      <c r="K19" s="10"/>
      <c r="L19" s="27" t="s">
        <v>88</v>
      </c>
    </row>
    <row r="20" spans="1:12">
      <c r="A20" s="58">
        <v>43252</v>
      </c>
      <c r="B20" s="8" t="s">
        <v>22</v>
      </c>
      <c r="C20" s="11"/>
      <c r="D20" s="52"/>
      <c r="E20" s="10"/>
      <c r="F20" s="11"/>
      <c r="G20" s="10">
        <v>7</v>
      </c>
      <c r="H20" s="10">
        <v>18</v>
      </c>
      <c r="I20" s="51">
        <v>25</v>
      </c>
      <c r="J20" s="10"/>
      <c r="K20" s="10"/>
      <c r="L20" s="27" t="s">
        <v>88</v>
      </c>
    </row>
    <row r="21" spans="1:12">
      <c r="A21" s="58">
        <v>43252</v>
      </c>
      <c r="B21" s="8" t="s">
        <v>22</v>
      </c>
      <c r="C21" s="11"/>
      <c r="D21" s="52"/>
      <c r="E21" s="10"/>
      <c r="F21" s="11"/>
      <c r="G21" s="10">
        <v>7</v>
      </c>
      <c r="H21" s="10">
        <v>18</v>
      </c>
      <c r="I21" s="51">
        <v>25</v>
      </c>
      <c r="J21" s="10"/>
      <c r="K21" s="10"/>
      <c r="L21" s="27" t="s">
        <v>88</v>
      </c>
    </row>
    <row r="22" spans="1:12">
      <c r="A22" s="58">
        <v>43252</v>
      </c>
      <c r="B22" s="8" t="s">
        <v>22</v>
      </c>
      <c r="C22" s="11"/>
      <c r="D22" s="52"/>
      <c r="E22" s="10"/>
      <c r="F22" s="11"/>
      <c r="G22" s="10">
        <v>7</v>
      </c>
      <c r="H22" s="10">
        <v>18</v>
      </c>
      <c r="I22" s="51">
        <v>25</v>
      </c>
      <c r="J22" s="10"/>
      <c r="K22" s="10"/>
      <c r="L22" s="27" t="s">
        <v>88</v>
      </c>
    </row>
    <row r="23" spans="1:12">
      <c r="A23" s="58">
        <v>43252</v>
      </c>
      <c r="B23" s="8" t="s">
        <v>25</v>
      </c>
      <c r="C23" s="11"/>
      <c r="D23" s="52"/>
      <c r="E23" s="10"/>
      <c r="F23" s="11"/>
      <c r="G23" s="10">
        <v>7</v>
      </c>
      <c r="H23" s="10">
        <v>18</v>
      </c>
      <c r="I23" s="51">
        <v>25</v>
      </c>
      <c r="J23" s="10"/>
      <c r="K23" s="10"/>
      <c r="L23" s="27" t="s">
        <v>88</v>
      </c>
    </row>
    <row r="24" spans="1:12">
      <c r="A24" s="58">
        <v>43252</v>
      </c>
      <c r="B24" s="8" t="s">
        <v>25</v>
      </c>
      <c r="C24" s="11"/>
      <c r="D24" s="52"/>
      <c r="E24" s="10"/>
      <c r="F24" s="11"/>
      <c r="G24" s="10">
        <v>7</v>
      </c>
      <c r="H24" s="10">
        <v>18</v>
      </c>
      <c r="I24" s="51">
        <v>25</v>
      </c>
      <c r="J24" s="10"/>
      <c r="K24" s="10"/>
      <c r="L24" s="27" t="s">
        <v>88</v>
      </c>
    </row>
    <row r="25" spans="1:12">
      <c r="A25" s="58">
        <v>43252</v>
      </c>
      <c r="B25" s="8" t="s">
        <v>25</v>
      </c>
      <c r="C25" s="11"/>
      <c r="D25" s="52"/>
      <c r="E25" s="10"/>
      <c r="F25" s="11"/>
      <c r="G25" s="10">
        <v>7</v>
      </c>
      <c r="H25" s="10">
        <v>18</v>
      </c>
      <c r="I25" s="51">
        <v>25</v>
      </c>
      <c r="J25" s="10"/>
      <c r="K25" s="10"/>
      <c r="L25" s="27" t="s">
        <v>88</v>
      </c>
    </row>
    <row r="26" spans="1:12">
      <c r="A26" s="58">
        <v>43252</v>
      </c>
      <c r="B26" s="8" t="s">
        <v>26</v>
      </c>
      <c r="C26" s="11"/>
      <c r="D26" s="52"/>
      <c r="E26" s="10"/>
      <c r="F26" s="11"/>
      <c r="G26" s="10">
        <v>7</v>
      </c>
      <c r="H26" s="10">
        <v>18</v>
      </c>
      <c r="I26" s="51">
        <v>25</v>
      </c>
      <c r="J26" s="10"/>
      <c r="K26" s="10"/>
      <c r="L26" s="27" t="s">
        <v>88</v>
      </c>
    </row>
    <row r="27" spans="1:12" ht="31.2">
      <c r="A27" s="57">
        <v>43171</v>
      </c>
      <c r="B27" s="53" t="s">
        <v>17</v>
      </c>
      <c r="C27" s="52"/>
      <c r="D27" s="52"/>
      <c r="E27" s="51"/>
      <c r="F27" s="52"/>
      <c r="G27" s="51">
        <v>11</v>
      </c>
      <c r="H27" s="51">
        <v>18</v>
      </c>
      <c r="I27" s="54">
        <v>29</v>
      </c>
      <c r="J27" s="51">
        <v>1</v>
      </c>
      <c r="K27" s="51" t="s">
        <v>90</v>
      </c>
      <c r="L27" s="27" t="s">
        <v>88</v>
      </c>
    </row>
    <row r="28" spans="1:12">
      <c r="A28" s="57">
        <v>43160</v>
      </c>
      <c r="B28" s="53" t="s">
        <v>19</v>
      </c>
      <c r="C28" s="52"/>
      <c r="D28" s="52"/>
      <c r="E28" s="51"/>
      <c r="F28" s="52"/>
      <c r="G28" s="51">
        <v>8</v>
      </c>
      <c r="H28" s="51">
        <v>19</v>
      </c>
      <c r="I28" s="54">
        <v>27</v>
      </c>
      <c r="J28" s="51">
        <v>1</v>
      </c>
      <c r="K28" s="51" t="s">
        <v>90</v>
      </c>
      <c r="L28" s="27" t="s">
        <v>88</v>
      </c>
    </row>
    <row r="29" spans="1:12">
      <c r="A29" s="57">
        <v>43160</v>
      </c>
      <c r="B29" s="53" t="s">
        <v>19</v>
      </c>
      <c r="C29" s="52"/>
      <c r="D29" s="52"/>
      <c r="E29" s="51"/>
      <c r="F29" s="52"/>
      <c r="G29" s="51">
        <v>11</v>
      </c>
      <c r="H29" s="51">
        <v>20</v>
      </c>
      <c r="I29" s="54">
        <v>31</v>
      </c>
      <c r="J29" s="51">
        <v>1</v>
      </c>
      <c r="K29" s="51" t="s">
        <v>90</v>
      </c>
      <c r="L29" s="27" t="s">
        <v>88</v>
      </c>
    </row>
    <row r="30" spans="1:12">
      <c r="A30" s="57">
        <v>43160</v>
      </c>
      <c r="B30" s="53" t="s">
        <v>19</v>
      </c>
      <c r="C30" s="52"/>
      <c r="D30" s="52"/>
      <c r="E30" s="51"/>
      <c r="F30" s="52"/>
      <c r="G30" s="51">
        <v>7</v>
      </c>
      <c r="H30" s="51">
        <v>20</v>
      </c>
      <c r="I30" s="54">
        <v>27</v>
      </c>
      <c r="J30" s="51">
        <v>1</v>
      </c>
      <c r="K30" s="51" t="s">
        <v>90</v>
      </c>
      <c r="L30" s="27" t="s">
        <v>88</v>
      </c>
    </row>
    <row r="31" spans="1:12">
      <c r="A31" s="57">
        <v>43191</v>
      </c>
      <c r="B31" s="53" t="s">
        <v>19</v>
      </c>
      <c r="C31" s="52"/>
      <c r="D31" s="52"/>
      <c r="E31" s="51"/>
      <c r="F31" s="52"/>
      <c r="G31" s="51">
        <v>7</v>
      </c>
      <c r="H31" s="51">
        <v>18</v>
      </c>
      <c r="I31" s="54">
        <v>25</v>
      </c>
      <c r="J31" s="51">
        <v>1</v>
      </c>
      <c r="K31" s="51" t="s">
        <v>90</v>
      </c>
      <c r="L31" s="27" t="s">
        <v>88</v>
      </c>
    </row>
    <row r="32" spans="1:12">
      <c r="A32" s="57">
        <v>43191</v>
      </c>
      <c r="B32" s="53" t="s">
        <v>18</v>
      </c>
      <c r="C32" s="52"/>
      <c r="D32" s="52"/>
      <c r="E32" s="51"/>
      <c r="F32" s="52"/>
      <c r="G32" s="51">
        <v>7</v>
      </c>
      <c r="H32" s="51">
        <v>18</v>
      </c>
      <c r="I32" s="54">
        <v>25</v>
      </c>
      <c r="J32" s="51">
        <v>1</v>
      </c>
      <c r="K32" s="51" t="s">
        <v>90</v>
      </c>
      <c r="L32" s="27" t="s">
        <v>88</v>
      </c>
    </row>
    <row r="33" spans="1:12">
      <c r="A33" s="57">
        <v>43191</v>
      </c>
      <c r="B33" s="53" t="s">
        <v>18</v>
      </c>
      <c r="C33" s="52"/>
      <c r="D33" s="52"/>
      <c r="E33" s="51"/>
      <c r="F33" s="52"/>
      <c r="G33" s="51">
        <v>7</v>
      </c>
      <c r="H33" s="51">
        <v>18</v>
      </c>
      <c r="I33" s="54">
        <v>25</v>
      </c>
      <c r="J33" s="51">
        <v>1</v>
      </c>
      <c r="K33" s="51" t="s">
        <v>90</v>
      </c>
      <c r="L33" s="27" t="s">
        <v>88</v>
      </c>
    </row>
    <row r="34" spans="1:12">
      <c r="A34" s="57">
        <v>43221</v>
      </c>
      <c r="B34" s="53" t="s">
        <v>23</v>
      </c>
      <c r="C34" s="52"/>
      <c r="D34" s="52"/>
      <c r="E34" s="51"/>
      <c r="F34" s="52"/>
      <c r="G34" s="51">
        <v>7</v>
      </c>
      <c r="H34" s="51">
        <v>18</v>
      </c>
      <c r="I34" s="54">
        <v>25</v>
      </c>
      <c r="J34" s="51">
        <v>1</v>
      </c>
      <c r="K34" s="51" t="s">
        <v>90</v>
      </c>
      <c r="L34" s="27" t="s">
        <v>88</v>
      </c>
    </row>
    <row r="35" spans="1:12">
      <c r="A35" s="57">
        <v>43221</v>
      </c>
      <c r="B35" s="53" t="s">
        <v>23</v>
      </c>
      <c r="C35" s="52"/>
      <c r="D35" s="52"/>
      <c r="E35" s="51"/>
      <c r="F35" s="52"/>
      <c r="G35" s="51">
        <v>7</v>
      </c>
      <c r="H35" s="51">
        <v>18</v>
      </c>
      <c r="I35" s="54">
        <v>25</v>
      </c>
      <c r="J35" s="51">
        <v>1</v>
      </c>
      <c r="K35" s="51" t="s">
        <v>90</v>
      </c>
      <c r="L35" s="27" t="s">
        <v>88</v>
      </c>
    </row>
    <row r="36" spans="1:12">
      <c r="A36" s="57">
        <v>43252</v>
      </c>
      <c r="B36" s="53" t="s">
        <v>22</v>
      </c>
      <c r="C36" s="52"/>
      <c r="D36" s="52"/>
      <c r="E36" s="51"/>
      <c r="F36" s="52"/>
      <c r="G36" s="51">
        <v>7</v>
      </c>
      <c r="H36" s="51">
        <v>18</v>
      </c>
      <c r="I36" s="54">
        <v>25</v>
      </c>
      <c r="J36" s="51">
        <v>1</v>
      </c>
      <c r="K36" s="51" t="s">
        <v>90</v>
      </c>
      <c r="L36" s="27" t="s">
        <v>88</v>
      </c>
    </row>
    <row r="37" spans="1:12">
      <c r="A37" s="57">
        <v>43252</v>
      </c>
      <c r="B37" s="53" t="s">
        <v>22</v>
      </c>
      <c r="C37" s="52"/>
      <c r="D37" s="52"/>
      <c r="E37" s="51"/>
      <c r="F37" s="52"/>
      <c r="G37" s="51">
        <v>7</v>
      </c>
      <c r="H37" s="51">
        <v>18</v>
      </c>
      <c r="I37" s="54">
        <v>25</v>
      </c>
      <c r="J37" s="51">
        <v>1</v>
      </c>
      <c r="K37" s="51" t="s">
        <v>90</v>
      </c>
      <c r="L37" s="27" t="s">
        <v>88</v>
      </c>
    </row>
    <row r="38" spans="1:12">
      <c r="A38" s="57">
        <v>43252</v>
      </c>
      <c r="B38" s="53" t="s">
        <v>22</v>
      </c>
      <c r="C38" s="52"/>
      <c r="D38" s="52"/>
      <c r="E38" s="51"/>
      <c r="F38" s="52"/>
      <c r="G38" s="51">
        <v>7</v>
      </c>
      <c r="H38" s="51">
        <v>18</v>
      </c>
      <c r="I38" s="54">
        <v>25</v>
      </c>
      <c r="J38" s="51">
        <v>1</v>
      </c>
      <c r="K38" s="51" t="s">
        <v>90</v>
      </c>
      <c r="L38" s="27" t="s">
        <v>88</v>
      </c>
    </row>
    <row r="39" spans="1:12">
      <c r="A39" s="57">
        <v>43252</v>
      </c>
      <c r="B39" s="53" t="s">
        <v>25</v>
      </c>
      <c r="C39" s="52"/>
      <c r="D39" s="52"/>
      <c r="E39" s="51"/>
      <c r="F39" s="52"/>
      <c r="G39" s="51">
        <v>7</v>
      </c>
      <c r="H39" s="51">
        <v>18</v>
      </c>
      <c r="I39" s="54">
        <v>25</v>
      </c>
      <c r="J39" s="51">
        <v>1</v>
      </c>
      <c r="K39" s="51" t="s">
        <v>90</v>
      </c>
      <c r="L39" s="27" t="s">
        <v>88</v>
      </c>
    </row>
    <row r="40" spans="1:12">
      <c r="A40" s="57">
        <v>43252</v>
      </c>
      <c r="B40" s="53" t="s">
        <v>25</v>
      </c>
      <c r="C40" s="52"/>
      <c r="D40" s="52"/>
      <c r="E40" s="51"/>
      <c r="F40" s="52"/>
      <c r="G40" s="51">
        <v>7</v>
      </c>
      <c r="H40" s="51">
        <v>18</v>
      </c>
      <c r="I40" s="54">
        <v>25</v>
      </c>
      <c r="J40" s="51">
        <v>1</v>
      </c>
      <c r="K40" s="51" t="s">
        <v>90</v>
      </c>
      <c r="L40" s="27" t="s">
        <v>88</v>
      </c>
    </row>
    <row r="41" spans="1:12">
      <c r="A41" s="57">
        <v>43252</v>
      </c>
      <c r="B41" s="53" t="s">
        <v>25</v>
      </c>
      <c r="C41" s="52"/>
      <c r="D41" s="52"/>
      <c r="E41" s="51"/>
      <c r="F41" s="52"/>
      <c r="G41" s="51">
        <v>7</v>
      </c>
      <c r="H41" s="51">
        <v>18</v>
      </c>
      <c r="I41" s="54">
        <v>25</v>
      </c>
      <c r="J41" s="51">
        <v>1</v>
      </c>
      <c r="K41" s="51" t="s">
        <v>90</v>
      </c>
      <c r="L41" s="27" t="s">
        <v>88</v>
      </c>
    </row>
    <row r="42" spans="1:12">
      <c r="A42" s="66">
        <v>43252</v>
      </c>
      <c r="B42" s="55" t="s">
        <v>26</v>
      </c>
      <c r="C42" s="13"/>
      <c r="D42" s="52"/>
      <c r="E42" s="2"/>
      <c r="F42" s="13"/>
      <c r="G42" s="2">
        <v>7</v>
      </c>
      <c r="H42" s="2">
        <v>18</v>
      </c>
      <c r="I42" s="56">
        <v>25</v>
      </c>
      <c r="J42" s="2">
        <v>1</v>
      </c>
      <c r="K42" s="2" t="s">
        <v>90</v>
      </c>
      <c r="L42" s="28" t="s">
        <v>88</v>
      </c>
    </row>
    <row r="43" spans="1:12">
      <c r="A43" s="57">
        <v>43221</v>
      </c>
      <c r="B43" s="53" t="s">
        <v>23</v>
      </c>
      <c r="C43" s="52"/>
      <c r="D43" s="52"/>
      <c r="E43" s="51"/>
      <c r="F43" s="52"/>
      <c r="G43" s="51">
        <v>7</v>
      </c>
      <c r="H43" s="51">
        <v>18</v>
      </c>
      <c r="I43" s="54">
        <v>25</v>
      </c>
      <c r="J43" s="51">
        <v>1</v>
      </c>
      <c r="K43" s="51" t="s">
        <v>90</v>
      </c>
      <c r="L43" s="108" t="s">
        <v>88</v>
      </c>
    </row>
    <row r="44" spans="1:12">
      <c r="A44" s="57">
        <v>43221</v>
      </c>
      <c r="B44" s="53" t="s">
        <v>23</v>
      </c>
      <c r="C44" s="52"/>
      <c r="D44" s="52"/>
      <c r="E44" s="51"/>
      <c r="F44" s="52"/>
      <c r="G44" s="51">
        <v>7</v>
      </c>
      <c r="H44" s="51">
        <v>18</v>
      </c>
      <c r="I44" s="54">
        <v>25</v>
      </c>
      <c r="J44" s="51">
        <v>1</v>
      </c>
      <c r="K44" s="51" t="s">
        <v>90</v>
      </c>
      <c r="L44" s="27" t="s">
        <v>88</v>
      </c>
    </row>
    <row r="45" spans="1:12">
      <c r="A45" s="57">
        <v>43252</v>
      </c>
      <c r="B45" s="53" t="s">
        <v>22</v>
      </c>
      <c r="C45" s="52"/>
      <c r="D45" s="52"/>
      <c r="E45" s="51"/>
      <c r="F45" s="52"/>
      <c r="G45" s="51">
        <v>7</v>
      </c>
      <c r="H45" s="51">
        <v>18</v>
      </c>
      <c r="I45" s="54">
        <v>25</v>
      </c>
      <c r="J45" s="51">
        <v>1</v>
      </c>
      <c r="K45" s="51" t="s">
        <v>90</v>
      </c>
      <c r="L45" s="27" t="s">
        <v>88</v>
      </c>
    </row>
    <row r="46" spans="1:12">
      <c r="A46" s="57">
        <v>43252</v>
      </c>
      <c r="B46" s="53" t="s">
        <v>22</v>
      </c>
      <c r="C46" s="52"/>
      <c r="D46" s="52"/>
      <c r="E46" s="51"/>
      <c r="F46" s="52"/>
      <c r="G46" s="51">
        <v>7</v>
      </c>
      <c r="H46" s="51">
        <v>18</v>
      </c>
      <c r="I46" s="54">
        <v>25</v>
      </c>
      <c r="J46" s="51">
        <v>1</v>
      </c>
      <c r="K46" s="51" t="s">
        <v>90</v>
      </c>
      <c r="L46" s="27" t="s">
        <v>88</v>
      </c>
    </row>
    <row r="47" spans="1:12">
      <c r="A47" s="57">
        <v>43252</v>
      </c>
      <c r="B47" s="53" t="s">
        <v>22</v>
      </c>
      <c r="C47" s="52"/>
      <c r="D47" s="52"/>
      <c r="E47" s="51"/>
      <c r="F47" s="52"/>
      <c r="G47" s="51">
        <v>7</v>
      </c>
      <c r="H47" s="51">
        <v>18</v>
      </c>
      <c r="I47" s="54">
        <v>25</v>
      </c>
      <c r="J47" s="51">
        <v>1</v>
      </c>
      <c r="K47" s="51" t="s">
        <v>90</v>
      </c>
      <c r="L47" s="27" t="s">
        <v>88</v>
      </c>
    </row>
    <row r="48" spans="1:12">
      <c r="A48" s="57">
        <v>43252</v>
      </c>
      <c r="B48" s="53" t="s">
        <v>25</v>
      </c>
      <c r="C48" s="52"/>
      <c r="D48" s="52"/>
      <c r="E48" s="51"/>
      <c r="F48" s="52"/>
      <c r="G48" s="51">
        <v>7</v>
      </c>
      <c r="H48" s="51">
        <v>18</v>
      </c>
      <c r="I48" s="54">
        <v>25</v>
      </c>
      <c r="J48" s="51">
        <v>1</v>
      </c>
      <c r="K48" s="51" t="s">
        <v>91</v>
      </c>
      <c r="L48" s="27" t="s">
        <v>88</v>
      </c>
    </row>
    <row r="49" spans="1:12">
      <c r="A49" s="57">
        <v>43252</v>
      </c>
      <c r="B49" s="53" t="s">
        <v>25</v>
      </c>
      <c r="C49" s="52"/>
      <c r="D49" s="52"/>
      <c r="E49" s="51"/>
      <c r="F49" s="52"/>
      <c r="G49" s="51">
        <v>7</v>
      </c>
      <c r="H49" s="51">
        <v>18</v>
      </c>
      <c r="I49" s="54">
        <v>25</v>
      </c>
      <c r="J49" s="51">
        <v>1</v>
      </c>
      <c r="K49" s="51" t="s">
        <v>91</v>
      </c>
      <c r="L49" s="27" t="s">
        <v>88</v>
      </c>
    </row>
    <row r="50" spans="1:12">
      <c r="A50" s="57">
        <v>43252</v>
      </c>
      <c r="B50" s="53" t="s">
        <v>25</v>
      </c>
      <c r="C50" s="52"/>
      <c r="D50" s="52"/>
      <c r="E50" s="51"/>
      <c r="F50" s="52"/>
      <c r="G50" s="51">
        <v>7</v>
      </c>
      <c r="H50" s="51">
        <v>18</v>
      </c>
      <c r="I50" s="54">
        <v>25</v>
      </c>
      <c r="J50" s="51">
        <v>1</v>
      </c>
      <c r="K50" s="51" t="s">
        <v>91</v>
      </c>
      <c r="L50" s="27" t="s">
        <v>88</v>
      </c>
    </row>
    <row r="51" spans="1:12">
      <c r="A51" s="57">
        <v>43252</v>
      </c>
      <c r="B51" s="53" t="s">
        <v>26</v>
      </c>
      <c r="C51" s="52"/>
      <c r="D51" s="52"/>
      <c r="E51" s="51"/>
      <c r="F51" s="52"/>
      <c r="G51" s="51">
        <v>7</v>
      </c>
      <c r="H51" s="51">
        <v>18</v>
      </c>
      <c r="I51" s="54">
        <v>25</v>
      </c>
      <c r="J51" s="51">
        <v>1</v>
      </c>
      <c r="K51" s="51" t="s">
        <v>91</v>
      </c>
      <c r="L51" s="27" t="s">
        <v>88</v>
      </c>
    </row>
    <row r="52" spans="1:12" ht="31.2">
      <c r="A52" s="57">
        <v>43171</v>
      </c>
      <c r="B52" s="53" t="s">
        <v>17</v>
      </c>
      <c r="C52" s="52"/>
      <c r="D52" s="52"/>
      <c r="E52" s="51"/>
      <c r="F52" s="52"/>
      <c r="G52" s="51">
        <v>11</v>
      </c>
      <c r="H52" s="51">
        <v>18</v>
      </c>
      <c r="I52" s="54">
        <v>29</v>
      </c>
      <c r="J52" s="51">
        <v>1</v>
      </c>
      <c r="K52" s="51" t="s">
        <v>90</v>
      </c>
      <c r="L52" s="27" t="s">
        <v>88</v>
      </c>
    </row>
    <row r="53" spans="1:12">
      <c r="A53" s="57">
        <v>43160</v>
      </c>
      <c r="B53" s="53" t="s">
        <v>19</v>
      </c>
      <c r="C53" s="52"/>
      <c r="D53" s="52"/>
      <c r="E53" s="51"/>
      <c r="F53" s="52"/>
      <c r="G53" s="51">
        <v>8</v>
      </c>
      <c r="H53" s="51">
        <v>19</v>
      </c>
      <c r="I53" s="54">
        <v>27</v>
      </c>
      <c r="J53" s="51">
        <v>1</v>
      </c>
      <c r="K53" s="51" t="s">
        <v>90</v>
      </c>
      <c r="L53" s="27" t="s">
        <v>88</v>
      </c>
    </row>
    <row r="54" spans="1:12">
      <c r="A54" s="57">
        <v>43160</v>
      </c>
      <c r="B54" s="53" t="s">
        <v>19</v>
      </c>
      <c r="C54" s="52"/>
      <c r="D54" s="52"/>
      <c r="E54" s="51"/>
      <c r="F54" s="52"/>
      <c r="G54" s="51">
        <v>11</v>
      </c>
      <c r="H54" s="51">
        <v>20</v>
      </c>
      <c r="I54" s="54">
        <v>31</v>
      </c>
      <c r="J54" s="51">
        <v>1</v>
      </c>
      <c r="K54" s="51" t="s">
        <v>90</v>
      </c>
      <c r="L54" s="27" t="s">
        <v>88</v>
      </c>
    </row>
    <row r="55" spans="1:12">
      <c r="A55" s="57">
        <v>43160</v>
      </c>
      <c r="B55" s="53" t="s">
        <v>19</v>
      </c>
      <c r="C55" s="52"/>
      <c r="D55" s="52"/>
      <c r="E55" s="51"/>
      <c r="F55" s="52"/>
      <c r="G55" s="51">
        <v>7</v>
      </c>
      <c r="H55" s="51">
        <v>20</v>
      </c>
      <c r="I55" s="54">
        <v>27</v>
      </c>
      <c r="J55" s="51">
        <v>1</v>
      </c>
      <c r="K55" s="51" t="s">
        <v>90</v>
      </c>
      <c r="L55" s="27" t="s">
        <v>88</v>
      </c>
    </row>
    <row r="56" spans="1:12">
      <c r="A56" s="57">
        <v>43191</v>
      </c>
      <c r="B56" s="53" t="s">
        <v>19</v>
      </c>
      <c r="C56" s="52"/>
      <c r="D56" s="52"/>
      <c r="E56" s="51"/>
      <c r="F56" s="52"/>
      <c r="G56" s="51">
        <v>7</v>
      </c>
      <c r="H56" s="51">
        <v>18</v>
      </c>
      <c r="I56" s="54">
        <v>25</v>
      </c>
      <c r="J56" s="51">
        <v>1</v>
      </c>
      <c r="K56" s="51" t="s">
        <v>90</v>
      </c>
      <c r="L56" s="27" t="s">
        <v>88</v>
      </c>
    </row>
    <row r="57" spans="1:12">
      <c r="A57" s="57">
        <v>43191</v>
      </c>
      <c r="B57" s="53" t="s">
        <v>18</v>
      </c>
      <c r="C57" s="52"/>
      <c r="D57" s="52"/>
      <c r="E57" s="51"/>
      <c r="F57" s="52"/>
      <c r="G57" s="51">
        <v>7</v>
      </c>
      <c r="H57" s="51">
        <v>18</v>
      </c>
      <c r="I57" s="54">
        <v>25</v>
      </c>
      <c r="J57" s="51">
        <v>1</v>
      </c>
      <c r="K57" s="51" t="s">
        <v>90</v>
      </c>
      <c r="L57" s="27" t="s">
        <v>88</v>
      </c>
    </row>
    <row r="58" spans="1:12">
      <c r="A58" s="57">
        <v>43191</v>
      </c>
      <c r="B58" s="53" t="s">
        <v>18</v>
      </c>
      <c r="C58" s="52"/>
      <c r="D58" s="52"/>
      <c r="E58" s="51"/>
      <c r="F58" s="52"/>
      <c r="G58" s="51">
        <v>7</v>
      </c>
      <c r="H58" s="51">
        <v>18</v>
      </c>
      <c r="I58" s="54">
        <v>25</v>
      </c>
      <c r="J58" s="51">
        <v>1</v>
      </c>
      <c r="K58" s="51" t="s">
        <v>90</v>
      </c>
      <c r="L58" s="27" t="s">
        <v>88</v>
      </c>
    </row>
    <row r="59" spans="1:12">
      <c r="A59" s="66">
        <v>43221</v>
      </c>
      <c r="B59" s="55" t="s">
        <v>23</v>
      </c>
      <c r="C59" s="13"/>
      <c r="D59" s="52"/>
      <c r="E59" s="2"/>
      <c r="F59" s="13"/>
      <c r="G59" s="2">
        <v>7</v>
      </c>
      <c r="H59" s="2">
        <v>18</v>
      </c>
      <c r="I59" s="56">
        <v>25</v>
      </c>
      <c r="J59" s="2">
        <v>1</v>
      </c>
      <c r="K59" s="2" t="s">
        <v>90</v>
      </c>
      <c r="L59" s="28" t="s">
        <v>88</v>
      </c>
    </row>
    <row r="60" spans="1:12">
      <c r="A60" s="57">
        <v>43191</v>
      </c>
      <c r="B60" s="53" t="s">
        <v>18</v>
      </c>
      <c r="C60" s="52"/>
      <c r="D60" s="52"/>
      <c r="E60" s="51"/>
      <c r="F60" s="52"/>
      <c r="G60" s="51">
        <v>7</v>
      </c>
      <c r="H60" s="51">
        <v>18</v>
      </c>
      <c r="I60" s="54">
        <v>25</v>
      </c>
      <c r="J60" s="51">
        <v>1</v>
      </c>
      <c r="K60" s="51" t="s">
        <v>90</v>
      </c>
      <c r="L60" s="108" t="s">
        <v>88</v>
      </c>
    </row>
    <row r="61" spans="1:12">
      <c r="A61" s="57">
        <v>43191</v>
      </c>
      <c r="B61" s="53" t="s">
        <v>18</v>
      </c>
      <c r="C61" s="52"/>
      <c r="D61" s="52"/>
      <c r="E61" s="51"/>
      <c r="F61" s="52"/>
      <c r="G61" s="51">
        <v>7</v>
      </c>
      <c r="H61" s="51">
        <v>18</v>
      </c>
      <c r="I61" s="54">
        <v>25</v>
      </c>
      <c r="J61" s="51">
        <v>1</v>
      </c>
      <c r="K61" s="51" t="s">
        <v>90</v>
      </c>
      <c r="L61" s="108" t="s">
        <v>88</v>
      </c>
    </row>
    <row r="62" spans="1:12">
      <c r="A62" s="57">
        <v>43221</v>
      </c>
      <c r="B62" s="53" t="s">
        <v>23</v>
      </c>
      <c r="C62" s="52"/>
      <c r="D62" s="52"/>
      <c r="E62" s="51"/>
      <c r="F62" s="52"/>
      <c r="G62" s="51">
        <v>7</v>
      </c>
      <c r="H62" s="51">
        <v>18</v>
      </c>
      <c r="I62" s="54">
        <v>25</v>
      </c>
      <c r="J62" s="51">
        <v>1</v>
      </c>
      <c r="K62" s="51" t="s">
        <v>90</v>
      </c>
      <c r="L62" s="108" t="s">
        <v>88</v>
      </c>
    </row>
    <row r="63" spans="1:12">
      <c r="A63" s="57">
        <v>43221</v>
      </c>
      <c r="B63" s="53" t="s">
        <v>23</v>
      </c>
      <c r="C63" s="52"/>
      <c r="D63" s="52"/>
      <c r="E63" s="51"/>
      <c r="F63" s="52"/>
      <c r="G63" s="51">
        <v>7</v>
      </c>
      <c r="H63" s="51">
        <v>18</v>
      </c>
      <c r="I63" s="54">
        <v>25</v>
      </c>
      <c r="J63" s="51">
        <v>1</v>
      </c>
      <c r="K63" s="51" t="s">
        <v>90</v>
      </c>
      <c r="L63" s="108" t="s">
        <v>88</v>
      </c>
    </row>
    <row r="64" spans="1:12">
      <c r="A64" s="57">
        <v>43252</v>
      </c>
      <c r="B64" s="53" t="s">
        <v>22</v>
      </c>
      <c r="C64" s="52"/>
      <c r="D64" s="52"/>
      <c r="E64" s="51"/>
      <c r="F64" s="52"/>
      <c r="G64" s="51">
        <v>7</v>
      </c>
      <c r="H64" s="51">
        <v>18</v>
      </c>
      <c r="I64" s="54">
        <v>25</v>
      </c>
      <c r="J64" s="51">
        <v>1</v>
      </c>
      <c r="K64" s="51" t="s">
        <v>90</v>
      </c>
      <c r="L64" s="108" t="s">
        <v>88</v>
      </c>
    </row>
    <row r="65" spans="1:12">
      <c r="A65" s="57">
        <v>43252</v>
      </c>
      <c r="B65" s="53" t="s">
        <v>22</v>
      </c>
      <c r="C65" s="52"/>
      <c r="D65" s="52"/>
      <c r="E65" s="51"/>
      <c r="F65" s="52"/>
      <c r="G65" s="51">
        <v>7</v>
      </c>
      <c r="H65" s="51">
        <v>18</v>
      </c>
      <c r="I65" s="54">
        <v>25</v>
      </c>
      <c r="J65" s="51">
        <v>1</v>
      </c>
      <c r="K65" s="51" t="s">
        <v>90</v>
      </c>
      <c r="L65" s="108" t="s">
        <v>88</v>
      </c>
    </row>
    <row r="66" spans="1:12">
      <c r="A66" s="57">
        <v>43252</v>
      </c>
      <c r="B66" s="53" t="s">
        <v>22</v>
      </c>
      <c r="C66" s="52"/>
      <c r="D66" s="52"/>
      <c r="E66" s="51"/>
      <c r="F66" s="52"/>
      <c r="G66" s="51">
        <v>7</v>
      </c>
      <c r="H66" s="51">
        <v>18</v>
      </c>
      <c r="I66" s="54">
        <v>25</v>
      </c>
      <c r="J66" s="51">
        <v>1</v>
      </c>
      <c r="K66" s="51" t="s">
        <v>90</v>
      </c>
      <c r="L66" s="108" t="s">
        <v>88</v>
      </c>
    </row>
    <row r="67" spans="1:12">
      <c r="A67" s="57">
        <v>43252</v>
      </c>
      <c r="B67" s="53" t="s">
        <v>25</v>
      </c>
      <c r="C67" s="52"/>
      <c r="D67" s="52"/>
      <c r="E67" s="51"/>
      <c r="F67" s="52"/>
      <c r="G67" s="51">
        <v>7</v>
      </c>
      <c r="H67" s="51">
        <v>18</v>
      </c>
      <c r="I67" s="54">
        <v>25</v>
      </c>
      <c r="J67" s="51">
        <v>1</v>
      </c>
      <c r="K67" s="51" t="s">
        <v>90</v>
      </c>
      <c r="L67" s="108" t="s">
        <v>88</v>
      </c>
    </row>
    <row r="68" spans="1:12">
      <c r="A68" s="57">
        <v>43252</v>
      </c>
      <c r="B68" s="53" t="s">
        <v>25</v>
      </c>
      <c r="C68" s="52"/>
      <c r="D68" s="52"/>
      <c r="E68" s="51"/>
      <c r="F68" s="52"/>
      <c r="G68" s="51">
        <v>7</v>
      </c>
      <c r="H68" s="51">
        <v>18</v>
      </c>
      <c r="I68" s="54">
        <v>25</v>
      </c>
      <c r="J68" s="51">
        <v>1</v>
      </c>
      <c r="K68" s="51" t="s">
        <v>90</v>
      </c>
      <c r="L68" s="108" t="s">
        <v>88</v>
      </c>
    </row>
    <row r="69" spans="1:12">
      <c r="A69" s="57">
        <v>43252</v>
      </c>
      <c r="B69" s="53" t="s">
        <v>25</v>
      </c>
      <c r="C69" s="52"/>
      <c r="D69" s="52"/>
      <c r="E69" s="51"/>
      <c r="F69" s="52"/>
      <c r="G69" s="51">
        <v>7</v>
      </c>
      <c r="H69" s="51">
        <v>18</v>
      </c>
      <c r="I69" s="54">
        <v>25</v>
      </c>
      <c r="J69" s="51">
        <v>1</v>
      </c>
      <c r="K69" s="51" t="s">
        <v>90</v>
      </c>
      <c r="L69" s="108" t="s">
        <v>88</v>
      </c>
    </row>
    <row r="70" spans="1:12">
      <c r="A70" s="57">
        <v>43252</v>
      </c>
      <c r="B70" s="53" t="s">
        <v>26</v>
      </c>
      <c r="C70" s="52"/>
      <c r="D70" s="52"/>
      <c r="E70" s="51"/>
      <c r="F70" s="52"/>
      <c r="G70" s="51">
        <v>7</v>
      </c>
      <c r="H70" s="51">
        <v>18</v>
      </c>
      <c r="I70" s="54">
        <v>25</v>
      </c>
      <c r="J70" s="51">
        <v>1</v>
      </c>
      <c r="K70" s="51" t="s">
        <v>90</v>
      </c>
      <c r="L70" s="108" t="s">
        <v>88</v>
      </c>
    </row>
    <row r="71" spans="1:12" ht="31.2">
      <c r="A71" s="57">
        <v>43171</v>
      </c>
      <c r="B71" s="53" t="s">
        <v>17</v>
      </c>
      <c r="C71" s="52"/>
      <c r="D71" s="52"/>
      <c r="E71" s="51"/>
      <c r="F71" s="52"/>
      <c r="G71" s="51">
        <v>11</v>
      </c>
      <c r="H71" s="51">
        <v>18</v>
      </c>
      <c r="I71" s="54">
        <v>29</v>
      </c>
      <c r="J71" s="51">
        <v>1</v>
      </c>
      <c r="K71" s="51" t="s">
        <v>90</v>
      </c>
      <c r="L71" s="108" t="s">
        <v>88</v>
      </c>
    </row>
    <row r="72" spans="1:12">
      <c r="A72" s="66">
        <v>43160</v>
      </c>
      <c r="B72" s="55" t="s">
        <v>19</v>
      </c>
      <c r="C72" s="13"/>
      <c r="D72" s="52"/>
      <c r="E72" s="2"/>
      <c r="F72" s="13"/>
      <c r="G72" s="2">
        <v>8</v>
      </c>
      <c r="H72" s="2">
        <v>19</v>
      </c>
      <c r="I72" s="56">
        <v>27</v>
      </c>
      <c r="J72" s="2">
        <v>1</v>
      </c>
      <c r="K72" s="2" t="s">
        <v>90</v>
      </c>
      <c r="L72" s="109" t="s">
        <v>88</v>
      </c>
    </row>
    <row r="73" spans="1:12">
      <c r="A73" s="57">
        <v>43313</v>
      </c>
      <c r="B73" s="53" t="s">
        <v>19</v>
      </c>
      <c r="C73" s="52"/>
      <c r="D73" s="52"/>
      <c r="E73" s="51"/>
      <c r="F73" s="52"/>
      <c r="G73" s="51">
        <v>8</v>
      </c>
      <c r="H73" s="51">
        <v>19</v>
      </c>
      <c r="I73" s="54">
        <v>27</v>
      </c>
      <c r="J73" s="51">
        <v>1</v>
      </c>
      <c r="K73" s="51" t="s">
        <v>90</v>
      </c>
      <c r="L73" s="108" t="s">
        <v>102</v>
      </c>
    </row>
    <row r="74" spans="1:12">
      <c r="A74" s="57">
        <v>43314</v>
      </c>
      <c r="B74" s="53" t="s">
        <v>19</v>
      </c>
      <c r="C74" s="52"/>
      <c r="D74" s="52"/>
      <c r="E74" s="51"/>
      <c r="F74" s="52"/>
      <c r="G74" s="51">
        <v>11</v>
      </c>
      <c r="H74" s="51">
        <v>20</v>
      </c>
      <c r="I74" s="54">
        <v>31</v>
      </c>
      <c r="J74" s="51">
        <v>1</v>
      </c>
      <c r="K74" s="51" t="s">
        <v>90</v>
      </c>
      <c r="L74" s="108" t="s">
        <v>102</v>
      </c>
    </row>
    <row r="75" spans="1:12">
      <c r="A75" s="57">
        <v>43315</v>
      </c>
      <c r="B75" s="53" t="s">
        <v>19</v>
      </c>
      <c r="C75" s="52"/>
      <c r="D75" s="52"/>
      <c r="E75" s="51"/>
      <c r="F75" s="52"/>
      <c r="G75" s="51">
        <v>7</v>
      </c>
      <c r="H75" s="51">
        <v>20</v>
      </c>
      <c r="I75" s="54">
        <v>27</v>
      </c>
      <c r="J75" s="51">
        <v>1</v>
      </c>
      <c r="K75" s="51" t="s">
        <v>90</v>
      </c>
      <c r="L75" s="108" t="s">
        <v>102</v>
      </c>
    </row>
    <row r="76" spans="1:12">
      <c r="A76" s="57">
        <v>43316</v>
      </c>
      <c r="B76" s="53" t="s">
        <v>19</v>
      </c>
      <c r="C76" s="52"/>
      <c r="D76" s="52"/>
      <c r="E76" s="51"/>
      <c r="F76" s="52"/>
      <c r="G76" s="51">
        <v>7</v>
      </c>
      <c r="H76" s="51">
        <v>18</v>
      </c>
      <c r="I76" s="54">
        <v>25</v>
      </c>
      <c r="J76" s="51">
        <v>1</v>
      </c>
      <c r="K76" s="51" t="s">
        <v>90</v>
      </c>
      <c r="L76" s="108" t="s">
        <v>102</v>
      </c>
    </row>
    <row r="77" spans="1:12">
      <c r="A77" s="57">
        <v>43317</v>
      </c>
      <c r="B77" s="53" t="s">
        <v>18</v>
      </c>
      <c r="C77" s="52"/>
      <c r="D77" s="52"/>
      <c r="E77" s="51"/>
      <c r="F77" s="52"/>
      <c r="G77" s="51">
        <v>7</v>
      </c>
      <c r="H77" s="51">
        <v>18</v>
      </c>
      <c r="I77" s="54">
        <v>25</v>
      </c>
      <c r="J77" s="51">
        <v>1</v>
      </c>
      <c r="K77" s="51" t="s">
        <v>90</v>
      </c>
      <c r="L77" s="108" t="s">
        <v>102</v>
      </c>
    </row>
    <row r="78" spans="1:12">
      <c r="A78" s="57">
        <v>43318</v>
      </c>
      <c r="B78" s="53" t="s">
        <v>18</v>
      </c>
      <c r="C78" s="52"/>
      <c r="D78" s="52"/>
      <c r="E78" s="51"/>
      <c r="F78" s="52"/>
      <c r="G78" s="51">
        <v>7</v>
      </c>
      <c r="H78" s="51">
        <v>18</v>
      </c>
      <c r="I78" s="54">
        <v>25</v>
      </c>
      <c r="J78" s="51">
        <v>1</v>
      </c>
      <c r="K78" s="51" t="s">
        <v>90</v>
      </c>
      <c r="L78" s="108" t="s">
        <v>102</v>
      </c>
    </row>
    <row r="79" spans="1:12">
      <c r="A79" s="57">
        <v>43319</v>
      </c>
      <c r="B79" s="53" t="s">
        <v>23</v>
      </c>
      <c r="C79" s="52"/>
      <c r="D79" s="52"/>
      <c r="E79" s="51"/>
      <c r="F79" s="52"/>
      <c r="G79" s="51">
        <v>7</v>
      </c>
      <c r="H79" s="51">
        <v>18</v>
      </c>
      <c r="I79" s="54">
        <v>25</v>
      </c>
      <c r="J79" s="51">
        <v>1</v>
      </c>
      <c r="K79" s="51" t="s">
        <v>90</v>
      </c>
      <c r="L79" s="108" t="s">
        <v>102</v>
      </c>
    </row>
    <row r="80" spans="1:12">
      <c r="A80" s="57">
        <v>43320</v>
      </c>
      <c r="B80" s="53" t="s">
        <v>18</v>
      </c>
      <c r="C80" s="52"/>
      <c r="D80" s="52"/>
      <c r="E80" s="51"/>
      <c r="F80" s="52"/>
      <c r="G80" s="51">
        <v>7</v>
      </c>
      <c r="H80" s="51">
        <v>18</v>
      </c>
      <c r="I80" s="54">
        <v>25</v>
      </c>
      <c r="J80" s="51">
        <v>1</v>
      </c>
      <c r="K80" s="51" t="s">
        <v>90</v>
      </c>
      <c r="L80" s="108" t="s">
        <v>102</v>
      </c>
    </row>
    <row r="81" spans="1:12">
      <c r="A81" s="57">
        <v>43321</v>
      </c>
      <c r="B81" s="53" t="s">
        <v>18</v>
      </c>
      <c r="C81" s="52"/>
      <c r="D81" s="52"/>
      <c r="E81" s="51"/>
      <c r="F81" s="52"/>
      <c r="G81" s="51">
        <v>7</v>
      </c>
      <c r="H81" s="51">
        <v>18</v>
      </c>
      <c r="I81" s="54">
        <v>25</v>
      </c>
      <c r="J81" s="51">
        <v>1</v>
      </c>
      <c r="K81" s="51" t="s">
        <v>90</v>
      </c>
      <c r="L81" s="108" t="s">
        <v>102</v>
      </c>
    </row>
    <row r="82" spans="1:12">
      <c r="A82" s="57">
        <v>43322</v>
      </c>
      <c r="B82" s="53" t="s">
        <v>23</v>
      </c>
      <c r="C82" s="52"/>
      <c r="D82" s="52"/>
      <c r="E82" s="51"/>
      <c r="F82" s="52"/>
      <c r="G82" s="51">
        <v>7</v>
      </c>
      <c r="H82" s="51">
        <v>18</v>
      </c>
      <c r="I82" s="54">
        <v>25</v>
      </c>
      <c r="J82" s="51">
        <v>1</v>
      </c>
      <c r="K82" s="51" t="s">
        <v>90</v>
      </c>
      <c r="L82" s="108" t="s">
        <v>102</v>
      </c>
    </row>
    <row r="83" spans="1:12">
      <c r="A83" s="57">
        <v>43323</v>
      </c>
      <c r="B83" s="53" t="s">
        <v>23</v>
      </c>
      <c r="C83" s="52"/>
      <c r="D83" s="52"/>
      <c r="E83" s="51"/>
      <c r="F83" s="52"/>
      <c r="G83" s="51">
        <v>7</v>
      </c>
      <c r="H83" s="51">
        <v>18</v>
      </c>
      <c r="I83" s="54">
        <v>25</v>
      </c>
      <c r="J83" s="51">
        <v>1</v>
      </c>
      <c r="K83" s="51" t="s">
        <v>90</v>
      </c>
      <c r="L83" s="108" t="s">
        <v>102</v>
      </c>
    </row>
    <row r="84" spans="1:12">
      <c r="A84" s="57">
        <v>43324</v>
      </c>
      <c r="B84" s="53" t="s">
        <v>22</v>
      </c>
      <c r="C84" s="52"/>
      <c r="D84" s="52"/>
      <c r="E84" s="51"/>
      <c r="F84" s="52"/>
      <c r="G84" s="51">
        <v>7</v>
      </c>
      <c r="H84" s="51">
        <v>18</v>
      </c>
      <c r="I84" s="54">
        <v>25</v>
      </c>
      <c r="J84" s="51">
        <v>1</v>
      </c>
      <c r="K84" s="51" t="s">
        <v>90</v>
      </c>
      <c r="L84" s="108" t="s">
        <v>102</v>
      </c>
    </row>
    <row r="85" spans="1:12">
      <c r="A85" s="57">
        <v>43325</v>
      </c>
      <c r="B85" s="53" t="s">
        <v>22</v>
      </c>
      <c r="C85" s="52"/>
      <c r="D85" s="52"/>
      <c r="E85" s="51"/>
      <c r="F85" s="52"/>
      <c r="G85" s="51">
        <v>7</v>
      </c>
      <c r="H85" s="51">
        <v>18</v>
      </c>
      <c r="I85" s="54">
        <v>25</v>
      </c>
      <c r="J85" s="51">
        <v>1</v>
      </c>
      <c r="K85" s="51" t="s">
        <v>90</v>
      </c>
      <c r="L85" s="108" t="s">
        <v>102</v>
      </c>
    </row>
    <row r="86" spans="1:12">
      <c r="A86" s="57">
        <v>43326</v>
      </c>
      <c r="B86" s="53" t="s">
        <v>22</v>
      </c>
      <c r="C86" s="52"/>
      <c r="D86" s="52"/>
      <c r="E86" s="51"/>
      <c r="F86" s="52"/>
      <c r="G86" s="51">
        <v>7</v>
      </c>
      <c r="H86" s="51">
        <v>18</v>
      </c>
      <c r="I86" s="54">
        <v>25</v>
      </c>
      <c r="J86" s="51">
        <v>1</v>
      </c>
      <c r="K86" s="51" t="s">
        <v>90</v>
      </c>
      <c r="L86" s="108" t="s">
        <v>102</v>
      </c>
    </row>
    <row r="87" spans="1:12">
      <c r="A87" s="66">
        <v>43327</v>
      </c>
      <c r="B87" s="55" t="s">
        <v>25</v>
      </c>
      <c r="C87" s="13"/>
      <c r="D87" s="52"/>
      <c r="E87" s="2"/>
      <c r="F87" s="13"/>
      <c r="G87" s="2">
        <v>7</v>
      </c>
      <c r="H87" s="2">
        <v>18</v>
      </c>
      <c r="I87" s="56">
        <v>25</v>
      </c>
      <c r="J87" s="2">
        <v>1</v>
      </c>
      <c r="K87" s="2" t="s">
        <v>90</v>
      </c>
      <c r="L87" s="109" t="s">
        <v>102</v>
      </c>
    </row>
    <row r="88" spans="1:12">
      <c r="A88" s="57">
        <v>43313</v>
      </c>
      <c r="B88" s="53" t="s">
        <v>25</v>
      </c>
      <c r="C88" s="52"/>
      <c r="D88" s="52"/>
      <c r="E88" s="51"/>
      <c r="F88" s="52"/>
      <c r="G88" s="51">
        <v>7</v>
      </c>
      <c r="H88" s="51">
        <v>18</v>
      </c>
      <c r="I88" s="54">
        <v>25</v>
      </c>
      <c r="J88" s="51">
        <v>1</v>
      </c>
      <c r="K88" s="51" t="s">
        <v>91</v>
      </c>
      <c r="L88" s="108" t="s">
        <v>102</v>
      </c>
    </row>
    <row r="89" spans="1:12">
      <c r="A89" s="57">
        <v>43314</v>
      </c>
      <c r="B89" s="53" t="s">
        <v>25</v>
      </c>
      <c r="C89" s="52"/>
      <c r="D89" s="52"/>
      <c r="E89" s="51"/>
      <c r="F89" s="52"/>
      <c r="G89" s="51">
        <v>7</v>
      </c>
      <c r="H89" s="51">
        <v>18</v>
      </c>
      <c r="I89" s="54">
        <v>25</v>
      </c>
      <c r="J89" s="51">
        <v>1</v>
      </c>
      <c r="K89" s="51" t="s">
        <v>91</v>
      </c>
      <c r="L89" s="108" t="s">
        <v>102</v>
      </c>
    </row>
    <row r="90" spans="1:12">
      <c r="A90" s="57">
        <v>43315</v>
      </c>
      <c r="B90" s="53" t="s">
        <v>25</v>
      </c>
      <c r="C90" s="52"/>
      <c r="D90" s="52"/>
      <c r="E90" s="51"/>
      <c r="F90" s="52"/>
      <c r="G90" s="51">
        <v>7</v>
      </c>
      <c r="H90" s="51">
        <v>18</v>
      </c>
      <c r="I90" s="54">
        <v>25</v>
      </c>
      <c r="J90" s="51">
        <v>1</v>
      </c>
      <c r="K90" s="51" t="s">
        <v>91</v>
      </c>
      <c r="L90" s="108" t="s">
        <v>102</v>
      </c>
    </row>
    <row r="91" spans="1:12">
      <c r="A91" s="57">
        <v>43316</v>
      </c>
      <c r="B91" s="53" t="s">
        <v>26</v>
      </c>
      <c r="C91" s="52"/>
      <c r="D91" s="52"/>
      <c r="E91" s="51"/>
      <c r="F91" s="52"/>
      <c r="G91" s="51">
        <v>7</v>
      </c>
      <c r="H91" s="51">
        <v>18</v>
      </c>
      <c r="I91" s="54">
        <v>25</v>
      </c>
      <c r="J91" s="51">
        <v>1</v>
      </c>
      <c r="K91" s="51" t="s">
        <v>90</v>
      </c>
      <c r="L91" s="108" t="s">
        <v>102</v>
      </c>
    </row>
    <row r="92" spans="1:12" ht="31.2">
      <c r="A92" s="57">
        <v>43317</v>
      </c>
      <c r="B92" s="53" t="s">
        <v>17</v>
      </c>
      <c r="C92" s="52"/>
      <c r="D92" s="52"/>
      <c r="E92" s="51"/>
      <c r="F92" s="52"/>
      <c r="G92" s="51">
        <v>11</v>
      </c>
      <c r="H92" s="51">
        <v>18</v>
      </c>
      <c r="I92" s="54">
        <v>29</v>
      </c>
      <c r="J92" s="51">
        <v>1</v>
      </c>
      <c r="K92" s="51" t="s">
        <v>90</v>
      </c>
      <c r="L92" s="108" t="s">
        <v>102</v>
      </c>
    </row>
    <row r="93" spans="1:12">
      <c r="A93" s="57">
        <v>43318</v>
      </c>
      <c r="B93" s="53" t="s">
        <v>19</v>
      </c>
      <c r="C93" s="52"/>
      <c r="D93" s="52"/>
      <c r="E93" s="51"/>
      <c r="F93" s="52"/>
      <c r="G93" s="51">
        <v>8</v>
      </c>
      <c r="H93" s="51">
        <v>19</v>
      </c>
      <c r="I93" s="54">
        <v>27</v>
      </c>
      <c r="J93" s="51">
        <v>1</v>
      </c>
      <c r="K93" s="51" t="s">
        <v>90</v>
      </c>
      <c r="L93" s="108" t="s">
        <v>102</v>
      </c>
    </row>
    <row r="94" spans="1:12">
      <c r="A94" s="57">
        <v>43319</v>
      </c>
      <c r="B94" s="53" t="s">
        <v>19</v>
      </c>
      <c r="C94" s="52"/>
      <c r="D94" s="52"/>
      <c r="E94" s="51"/>
      <c r="F94" s="52"/>
      <c r="G94" s="51">
        <v>11</v>
      </c>
      <c r="H94" s="51">
        <v>20</v>
      </c>
      <c r="I94" s="54">
        <v>31</v>
      </c>
      <c r="J94" s="51">
        <v>1</v>
      </c>
      <c r="K94" s="51" t="s">
        <v>90</v>
      </c>
      <c r="L94" s="108" t="s">
        <v>102</v>
      </c>
    </row>
    <row r="95" spans="1:12">
      <c r="A95" s="57">
        <v>43320</v>
      </c>
      <c r="B95" s="53" t="s">
        <v>19</v>
      </c>
      <c r="C95" s="52"/>
      <c r="D95" s="52"/>
      <c r="E95" s="51"/>
      <c r="F95" s="52"/>
      <c r="G95" s="51">
        <v>7</v>
      </c>
      <c r="H95" s="51">
        <v>20</v>
      </c>
      <c r="I95" s="54">
        <v>27</v>
      </c>
      <c r="J95" s="51">
        <v>1</v>
      </c>
      <c r="K95" s="51" t="s">
        <v>90</v>
      </c>
      <c r="L95" s="108" t="s">
        <v>102</v>
      </c>
    </row>
    <row r="96" spans="1:12">
      <c r="A96" s="57">
        <v>43321</v>
      </c>
      <c r="B96" s="53" t="s">
        <v>19</v>
      </c>
      <c r="C96" s="52"/>
      <c r="D96" s="52"/>
      <c r="E96" s="51"/>
      <c r="F96" s="52"/>
      <c r="G96" s="51">
        <v>7</v>
      </c>
      <c r="H96" s="51">
        <v>18</v>
      </c>
      <c r="I96" s="54">
        <v>25</v>
      </c>
      <c r="J96" s="51">
        <v>1</v>
      </c>
      <c r="K96" s="51" t="s">
        <v>90</v>
      </c>
      <c r="L96" s="108" t="s">
        <v>102</v>
      </c>
    </row>
    <row r="97" spans="1:12">
      <c r="A97" s="57">
        <v>43322</v>
      </c>
      <c r="B97" s="53" t="s">
        <v>18</v>
      </c>
      <c r="C97" s="52"/>
      <c r="D97" s="52"/>
      <c r="E97" s="51"/>
      <c r="F97" s="52"/>
      <c r="G97" s="51">
        <v>7</v>
      </c>
      <c r="H97" s="51">
        <v>18</v>
      </c>
      <c r="I97" s="54">
        <v>25</v>
      </c>
      <c r="J97" s="51">
        <v>1</v>
      </c>
      <c r="K97" s="51" t="s">
        <v>90</v>
      </c>
      <c r="L97" s="108" t="s">
        <v>102</v>
      </c>
    </row>
    <row r="98" spans="1:12">
      <c r="A98" s="57">
        <v>43323</v>
      </c>
      <c r="B98" s="53" t="s">
        <v>18</v>
      </c>
      <c r="C98" s="52"/>
      <c r="D98" s="52"/>
      <c r="E98" s="51"/>
      <c r="F98" s="52"/>
      <c r="G98" s="51">
        <v>7</v>
      </c>
      <c r="H98" s="51">
        <v>18</v>
      </c>
      <c r="I98" s="54">
        <v>25</v>
      </c>
      <c r="J98" s="51">
        <v>1</v>
      </c>
      <c r="K98" s="51" t="s">
        <v>90</v>
      </c>
      <c r="L98" s="108" t="s">
        <v>102</v>
      </c>
    </row>
    <row r="99" spans="1:12">
      <c r="A99" s="57">
        <v>43324</v>
      </c>
      <c r="B99" s="53" t="s">
        <v>23</v>
      </c>
      <c r="C99" s="52"/>
      <c r="D99" s="52"/>
      <c r="E99" s="51"/>
      <c r="F99" s="52"/>
      <c r="G99" s="51">
        <v>7</v>
      </c>
      <c r="H99" s="51">
        <v>18</v>
      </c>
      <c r="I99" s="54">
        <v>25</v>
      </c>
      <c r="J99" s="51">
        <v>1</v>
      </c>
      <c r="K99" s="51" t="s">
        <v>90</v>
      </c>
      <c r="L99" s="108" t="s">
        <v>102</v>
      </c>
    </row>
    <row r="100" spans="1:12">
      <c r="A100" s="57">
        <v>43325</v>
      </c>
      <c r="B100" s="53" t="s">
        <v>23</v>
      </c>
      <c r="C100" s="52"/>
      <c r="D100" s="52"/>
      <c r="E100" s="51"/>
      <c r="F100" s="52"/>
      <c r="G100" s="51">
        <v>7</v>
      </c>
      <c r="H100" s="51">
        <v>18</v>
      </c>
      <c r="I100" s="54">
        <v>25</v>
      </c>
      <c r="J100" s="51">
        <v>1</v>
      </c>
      <c r="K100" s="51" t="s">
        <v>90</v>
      </c>
      <c r="L100" s="108" t="s">
        <v>102</v>
      </c>
    </row>
    <row r="101" spans="1:12">
      <c r="A101" s="57">
        <v>43326</v>
      </c>
      <c r="B101" s="53" t="s">
        <v>22</v>
      </c>
      <c r="C101" s="52"/>
      <c r="D101" s="52"/>
      <c r="E101" s="51"/>
      <c r="F101" s="52"/>
      <c r="G101" s="51">
        <v>7</v>
      </c>
      <c r="H101" s="51">
        <v>18</v>
      </c>
      <c r="I101" s="54">
        <v>25</v>
      </c>
      <c r="J101" s="51">
        <v>1</v>
      </c>
      <c r="K101" s="51" t="s">
        <v>90</v>
      </c>
      <c r="L101" s="108" t="s">
        <v>102</v>
      </c>
    </row>
    <row r="102" spans="1:12">
      <c r="A102" s="57">
        <v>43327</v>
      </c>
      <c r="B102" s="53" t="s">
        <v>22</v>
      </c>
      <c r="C102" s="52"/>
      <c r="D102" s="52"/>
      <c r="E102" s="51"/>
      <c r="F102" s="52"/>
      <c r="G102" s="51">
        <v>7</v>
      </c>
      <c r="H102" s="51">
        <v>18</v>
      </c>
      <c r="I102" s="54">
        <v>25</v>
      </c>
      <c r="J102" s="51">
        <v>1</v>
      </c>
      <c r="K102" s="51" t="s">
        <v>90</v>
      </c>
      <c r="L102" s="108" t="s">
        <v>102</v>
      </c>
    </row>
    <row r="103" spans="1:12">
      <c r="A103" s="57">
        <v>43328</v>
      </c>
      <c r="B103" s="53" t="s">
        <v>22</v>
      </c>
      <c r="C103" s="52"/>
      <c r="D103" s="52"/>
      <c r="E103" s="51"/>
      <c r="F103" s="52"/>
      <c r="G103" s="51">
        <v>7</v>
      </c>
      <c r="H103" s="51">
        <v>18</v>
      </c>
      <c r="I103" s="54">
        <v>25</v>
      </c>
      <c r="J103" s="51">
        <v>1</v>
      </c>
      <c r="K103" s="51" t="s">
        <v>90</v>
      </c>
      <c r="L103" s="108" t="s">
        <v>102</v>
      </c>
    </row>
    <row r="104" spans="1:12">
      <c r="A104" s="57">
        <v>43329</v>
      </c>
      <c r="B104" s="53" t="s">
        <v>25</v>
      </c>
      <c r="C104" s="52"/>
      <c r="D104" s="52"/>
      <c r="E104" s="51"/>
      <c r="F104" s="52"/>
      <c r="G104" s="51">
        <v>7</v>
      </c>
      <c r="H104" s="51">
        <v>18</v>
      </c>
      <c r="I104" s="54">
        <v>25</v>
      </c>
      <c r="J104" s="51">
        <v>1</v>
      </c>
      <c r="K104" s="51" t="s">
        <v>91</v>
      </c>
      <c r="L104" s="108" t="s">
        <v>102</v>
      </c>
    </row>
    <row r="105" spans="1:12">
      <c r="A105" s="57">
        <v>43330</v>
      </c>
      <c r="B105" s="53" t="s">
        <v>25</v>
      </c>
      <c r="C105" s="52"/>
      <c r="D105" s="52"/>
      <c r="E105" s="51"/>
      <c r="F105" s="52"/>
      <c r="G105" s="51">
        <v>7</v>
      </c>
      <c r="H105" s="51">
        <v>18</v>
      </c>
      <c r="I105" s="54">
        <v>25</v>
      </c>
      <c r="J105" s="51">
        <v>1</v>
      </c>
      <c r="K105" s="51" t="s">
        <v>91</v>
      </c>
      <c r="L105" s="108" t="s">
        <v>102</v>
      </c>
    </row>
    <row r="106" spans="1:12">
      <c r="A106" s="66">
        <v>43331</v>
      </c>
      <c r="B106" s="55" t="s">
        <v>25</v>
      </c>
      <c r="C106" s="13"/>
      <c r="D106" s="52"/>
      <c r="E106" s="2"/>
      <c r="F106" s="13"/>
      <c r="G106" s="2">
        <v>7</v>
      </c>
      <c r="H106" s="2">
        <v>18</v>
      </c>
      <c r="I106" s="56">
        <v>25</v>
      </c>
      <c r="J106" s="2">
        <v>1</v>
      </c>
      <c r="K106" s="2" t="s">
        <v>91</v>
      </c>
      <c r="L106" s="109" t="s">
        <v>102</v>
      </c>
    </row>
    <row r="107" spans="1:12">
      <c r="A107" s="57">
        <v>43252</v>
      </c>
      <c r="B107" s="53" t="s">
        <v>26</v>
      </c>
      <c r="C107" s="52"/>
      <c r="D107" s="52"/>
      <c r="E107" s="51"/>
      <c r="F107" s="52"/>
      <c r="G107" s="51">
        <v>7</v>
      </c>
      <c r="H107" s="51">
        <v>18</v>
      </c>
      <c r="I107" s="54">
        <v>25</v>
      </c>
      <c r="J107" s="51">
        <v>1</v>
      </c>
      <c r="K107" s="51" t="s">
        <v>90</v>
      </c>
      <c r="L107" s="108" t="s">
        <v>88</v>
      </c>
    </row>
    <row r="108" spans="1:12" ht="31.2">
      <c r="A108" s="57">
        <v>43253</v>
      </c>
      <c r="B108" s="53" t="s">
        <v>17</v>
      </c>
      <c r="C108" s="52"/>
      <c r="D108" s="52"/>
      <c r="E108" s="51"/>
      <c r="F108" s="52"/>
      <c r="G108" s="51">
        <v>11</v>
      </c>
      <c r="H108" s="51">
        <v>18</v>
      </c>
      <c r="I108" s="54">
        <v>29</v>
      </c>
      <c r="J108" s="51">
        <v>1</v>
      </c>
      <c r="K108" s="51" t="s">
        <v>90</v>
      </c>
      <c r="L108" s="108" t="s">
        <v>88</v>
      </c>
    </row>
    <row r="109" spans="1:12">
      <c r="A109" s="57">
        <v>43254</v>
      </c>
      <c r="B109" s="53" t="s">
        <v>19</v>
      </c>
      <c r="C109" s="52"/>
      <c r="D109" s="52"/>
      <c r="E109" s="51"/>
      <c r="F109" s="52"/>
      <c r="G109" s="51">
        <v>8</v>
      </c>
      <c r="H109" s="51">
        <v>19</v>
      </c>
      <c r="I109" s="54">
        <v>27</v>
      </c>
      <c r="J109" s="51">
        <v>1</v>
      </c>
      <c r="K109" s="51" t="s">
        <v>90</v>
      </c>
      <c r="L109" s="108" t="s">
        <v>88</v>
      </c>
    </row>
    <row r="110" spans="1:12">
      <c r="A110" s="57">
        <v>43255</v>
      </c>
      <c r="B110" s="53" t="s">
        <v>19</v>
      </c>
      <c r="C110" s="52"/>
      <c r="D110" s="52"/>
      <c r="E110" s="51"/>
      <c r="F110" s="52"/>
      <c r="G110" s="51">
        <v>8</v>
      </c>
      <c r="H110" s="51">
        <v>19</v>
      </c>
      <c r="I110" s="54">
        <v>27</v>
      </c>
      <c r="J110" s="51">
        <v>1</v>
      </c>
      <c r="K110" s="51" t="s">
        <v>90</v>
      </c>
      <c r="L110" s="108" t="s">
        <v>88</v>
      </c>
    </row>
    <row r="111" spans="1:12">
      <c r="A111" s="57">
        <v>43256</v>
      </c>
      <c r="B111" s="53" t="s">
        <v>19</v>
      </c>
      <c r="C111" s="52"/>
      <c r="D111" s="52"/>
      <c r="E111" s="51"/>
      <c r="F111" s="52"/>
      <c r="G111" s="51">
        <v>11</v>
      </c>
      <c r="H111" s="51">
        <v>20</v>
      </c>
      <c r="I111" s="54">
        <v>31</v>
      </c>
      <c r="J111" s="51">
        <v>1</v>
      </c>
      <c r="K111" s="51" t="s">
        <v>90</v>
      </c>
      <c r="L111" s="108" t="s">
        <v>88</v>
      </c>
    </row>
    <row r="112" spans="1:12">
      <c r="A112" s="57">
        <v>43257</v>
      </c>
      <c r="B112" s="53" t="s">
        <v>19</v>
      </c>
      <c r="C112" s="52"/>
      <c r="D112" s="52"/>
      <c r="E112" s="51"/>
      <c r="F112" s="52"/>
      <c r="G112" s="51">
        <v>7</v>
      </c>
      <c r="H112" s="51">
        <v>20</v>
      </c>
      <c r="I112" s="54">
        <v>27</v>
      </c>
      <c r="J112" s="51">
        <v>1</v>
      </c>
      <c r="K112" s="51" t="s">
        <v>90</v>
      </c>
      <c r="L112" s="108" t="s">
        <v>88</v>
      </c>
    </row>
    <row r="113" spans="1:12">
      <c r="A113" s="57">
        <v>43258</v>
      </c>
      <c r="B113" s="53" t="s">
        <v>19</v>
      </c>
      <c r="C113" s="52"/>
      <c r="D113" s="52"/>
      <c r="E113" s="51"/>
      <c r="F113" s="52"/>
      <c r="G113" s="51">
        <v>7</v>
      </c>
      <c r="H113" s="51">
        <v>18</v>
      </c>
      <c r="I113" s="54">
        <v>25</v>
      </c>
      <c r="J113" s="51">
        <v>1</v>
      </c>
      <c r="K113" s="51" t="s">
        <v>90</v>
      </c>
      <c r="L113" s="108" t="s">
        <v>88</v>
      </c>
    </row>
    <row r="114" spans="1:12">
      <c r="A114" s="57">
        <v>43259</v>
      </c>
      <c r="B114" s="53" t="s">
        <v>18</v>
      </c>
      <c r="C114" s="52"/>
      <c r="D114" s="52"/>
      <c r="E114" s="51"/>
      <c r="F114" s="52"/>
      <c r="G114" s="51">
        <v>7</v>
      </c>
      <c r="H114" s="51">
        <v>18</v>
      </c>
      <c r="I114" s="54">
        <v>25</v>
      </c>
      <c r="J114" s="51">
        <v>1</v>
      </c>
      <c r="K114" s="51" t="s">
        <v>90</v>
      </c>
      <c r="L114" s="108" t="s">
        <v>88</v>
      </c>
    </row>
    <row r="115" spans="1:12">
      <c r="A115" s="57">
        <v>43318</v>
      </c>
      <c r="B115" s="53" t="s">
        <v>18</v>
      </c>
      <c r="C115" s="52"/>
      <c r="D115" s="52"/>
      <c r="E115" s="51"/>
      <c r="F115" s="52"/>
      <c r="G115" s="51">
        <v>7</v>
      </c>
      <c r="H115" s="51">
        <v>18</v>
      </c>
      <c r="I115" s="54">
        <v>25</v>
      </c>
      <c r="J115" s="51">
        <v>1</v>
      </c>
      <c r="K115" s="51" t="s">
        <v>90</v>
      </c>
      <c r="L115" s="108" t="s">
        <v>102</v>
      </c>
    </row>
    <row r="116" spans="1:12">
      <c r="A116" s="57">
        <v>43319</v>
      </c>
      <c r="B116" s="53" t="s">
        <v>23</v>
      </c>
      <c r="C116" s="52"/>
      <c r="D116" s="52"/>
      <c r="E116" s="51"/>
      <c r="F116" s="52"/>
      <c r="G116" s="51">
        <v>7</v>
      </c>
      <c r="H116" s="51">
        <v>18</v>
      </c>
      <c r="I116" s="54">
        <v>25</v>
      </c>
      <c r="J116" s="51">
        <v>1</v>
      </c>
      <c r="K116" s="51" t="s">
        <v>90</v>
      </c>
      <c r="L116" s="108" t="s">
        <v>102</v>
      </c>
    </row>
    <row r="117" spans="1:12">
      <c r="A117" s="57">
        <v>43320</v>
      </c>
      <c r="B117" s="53" t="s">
        <v>18</v>
      </c>
      <c r="C117" s="52"/>
      <c r="D117" s="52"/>
      <c r="E117" s="51"/>
      <c r="F117" s="52"/>
      <c r="G117" s="51">
        <v>7</v>
      </c>
      <c r="H117" s="51">
        <v>18</v>
      </c>
      <c r="I117" s="54">
        <v>25</v>
      </c>
      <c r="J117" s="51">
        <v>1</v>
      </c>
      <c r="K117" s="51" t="s">
        <v>90</v>
      </c>
      <c r="L117" s="108" t="s">
        <v>102</v>
      </c>
    </row>
    <row r="118" spans="1:12">
      <c r="A118" s="57">
        <v>43321</v>
      </c>
      <c r="B118" s="53" t="s">
        <v>18</v>
      </c>
      <c r="C118" s="52"/>
      <c r="D118" s="52"/>
      <c r="E118" s="51"/>
      <c r="F118" s="52"/>
      <c r="G118" s="51">
        <v>7</v>
      </c>
      <c r="H118" s="51">
        <v>18</v>
      </c>
      <c r="I118" s="54">
        <v>25</v>
      </c>
      <c r="J118" s="51">
        <v>1</v>
      </c>
      <c r="K118" s="51" t="s">
        <v>90</v>
      </c>
      <c r="L118" s="108" t="s">
        <v>102</v>
      </c>
    </row>
    <row r="119" spans="1:12">
      <c r="A119" s="57">
        <v>43322</v>
      </c>
      <c r="B119" s="53" t="s">
        <v>23</v>
      </c>
      <c r="C119" s="52"/>
      <c r="D119" s="52"/>
      <c r="E119" s="51"/>
      <c r="F119" s="52"/>
      <c r="G119" s="51">
        <v>7</v>
      </c>
      <c r="H119" s="51">
        <v>18</v>
      </c>
      <c r="I119" s="54">
        <v>25</v>
      </c>
      <c r="J119" s="51">
        <v>1</v>
      </c>
      <c r="K119" s="51" t="s">
        <v>90</v>
      </c>
      <c r="L119" s="108" t="s">
        <v>102</v>
      </c>
    </row>
    <row r="120" spans="1:12">
      <c r="A120" s="57">
        <v>43323</v>
      </c>
      <c r="B120" s="53" t="s">
        <v>23</v>
      </c>
      <c r="C120" s="52"/>
      <c r="D120" s="52"/>
      <c r="E120" s="51"/>
      <c r="F120" s="52"/>
      <c r="G120" s="51">
        <v>7</v>
      </c>
      <c r="H120" s="51">
        <v>18</v>
      </c>
      <c r="I120" s="54">
        <v>25</v>
      </c>
      <c r="J120" s="51">
        <v>1</v>
      </c>
      <c r="K120" s="51" t="s">
        <v>90</v>
      </c>
      <c r="L120" s="108" t="s">
        <v>102</v>
      </c>
    </row>
    <row r="121" spans="1:12">
      <c r="A121" s="57">
        <v>43324</v>
      </c>
      <c r="B121" s="53" t="s">
        <v>22</v>
      </c>
      <c r="C121" s="52"/>
      <c r="D121" s="52"/>
      <c r="E121" s="51"/>
      <c r="F121" s="52"/>
      <c r="G121" s="51">
        <v>7</v>
      </c>
      <c r="H121" s="51">
        <v>18</v>
      </c>
      <c r="I121" s="54">
        <v>25</v>
      </c>
      <c r="J121" s="51">
        <v>1</v>
      </c>
      <c r="K121" s="51" t="s">
        <v>90</v>
      </c>
      <c r="L121" s="108" t="s">
        <v>102</v>
      </c>
    </row>
    <row r="122" spans="1:12">
      <c r="A122" s="57">
        <v>43325</v>
      </c>
      <c r="B122" s="53" t="s">
        <v>22</v>
      </c>
      <c r="C122" s="52"/>
      <c r="D122" s="52"/>
      <c r="E122" s="51"/>
      <c r="F122" s="52"/>
      <c r="G122" s="51">
        <v>7</v>
      </c>
      <c r="H122" s="51">
        <v>18</v>
      </c>
      <c r="I122" s="54">
        <v>25</v>
      </c>
      <c r="J122" s="51">
        <v>1</v>
      </c>
      <c r="K122" s="51" t="s">
        <v>90</v>
      </c>
      <c r="L122" s="108" t="s">
        <v>102</v>
      </c>
    </row>
    <row r="123" spans="1:12">
      <c r="A123" s="66">
        <v>43326</v>
      </c>
      <c r="B123" s="55" t="s">
        <v>22</v>
      </c>
      <c r="C123" s="13"/>
      <c r="D123" s="13"/>
      <c r="E123" s="2"/>
      <c r="F123" s="13"/>
      <c r="G123" s="2">
        <v>7</v>
      </c>
      <c r="H123" s="2">
        <v>18</v>
      </c>
      <c r="I123" s="56">
        <v>25</v>
      </c>
      <c r="J123" s="2">
        <v>1</v>
      </c>
      <c r="K123" s="2" t="s">
        <v>90</v>
      </c>
      <c r="L123" s="109" t="s">
        <v>102</v>
      </c>
    </row>
    <row r="124" spans="1:12">
      <c r="A124" s="57">
        <v>43254</v>
      </c>
      <c r="B124" s="53" t="s">
        <v>19</v>
      </c>
      <c r="C124" s="114"/>
      <c r="D124" s="114"/>
      <c r="E124" s="51"/>
      <c r="F124" s="52"/>
      <c r="G124" s="51">
        <v>8</v>
      </c>
      <c r="H124" s="51">
        <v>19</v>
      </c>
      <c r="I124" s="54">
        <v>27</v>
      </c>
      <c r="J124" s="51">
        <v>1</v>
      </c>
      <c r="K124" s="51" t="s">
        <v>90</v>
      </c>
      <c r="L124" s="27" t="s">
        <v>88</v>
      </c>
    </row>
    <row r="125" spans="1:12">
      <c r="A125" s="57">
        <v>43255</v>
      </c>
      <c r="B125" s="53" t="s">
        <v>19</v>
      </c>
      <c r="C125" s="114"/>
      <c r="D125" s="114"/>
      <c r="E125" s="51"/>
      <c r="F125" s="52"/>
      <c r="G125" s="51">
        <v>8</v>
      </c>
      <c r="H125" s="51">
        <v>19</v>
      </c>
      <c r="I125" s="54">
        <v>27</v>
      </c>
      <c r="J125" s="51">
        <v>1</v>
      </c>
      <c r="K125" s="51" t="s">
        <v>90</v>
      </c>
      <c r="L125" s="27" t="s">
        <v>88</v>
      </c>
    </row>
    <row r="126" spans="1:12">
      <c r="A126" s="57">
        <v>43256</v>
      </c>
      <c r="B126" s="53" t="s">
        <v>19</v>
      </c>
      <c r="C126" s="114"/>
      <c r="D126" s="114"/>
      <c r="E126" s="51"/>
      <c r="F126" s="52"/>
      <c r="G126" s="51">
        <v>11</v>
      </c>
      <c r="H126" s="51">
        <v>20</v>
      </c>
      <c r="I126" s="54">
        <v>31</v>
      </c>
      <c r="J126" s="51">
        <v>1</v>
      </c>
      <c r="K126" s="51" t="s">
        <v>90</v>
      </c>
      <c r="L126" s="27" t="s">
        <v>88</v>
      </c>
    </row>
    <row r="127" spans="1:12">
      <c r="A127" s="57">
        <v>43257</v>
      </c>
      <c r="B127" s="53" t="s">
        <v>19</v>
      </c>
      <c r="C127" s="114"/>
      <c r="D127" s="114"/>
      <c r="E127" s="51"/>
      <c r="F127" s="52"/>
      <c r="G127" s="51">
        <v>7</v>
      </c>
      <c r="H127" s="51">
        <v>20</v>
      </c>
      <c r="I127" s="54">
        <v>27</v>
      </c>
      <c r="J127" s="51">
        <v>1</v>
      </c>
      <c r="K127" s="51" t="s">
        <v>90</v>
      </c>
      <c r="L127" s="27" t="s">
        <v>88</v>
      </c>
    </row>
    <row r="128" spans="1:12">
      <c r="A128" s="57">
        <v>43258</v>
      </c>
      <c r="B128" s="53" t="s">
        <v>19</v>
      </c>
      <c r="C128" s="114"/>
      <c r="D128" s="114"/>
      <c r="E128" s="51"/>
      <c r="F128" s="52"/>
      <c r="G128" s="51">
        <v>7</v>
      </c>
      <c r="H128" s="51">
        <v>18</v>
      </c>
      <c r="I128" s="54">
        <v>25</v>
      </c>
      <c r="J128" s="51">
        <v>1</v>
      </c>
      <c r="K128" s="51" t="s">
        <v>90</v>
      </c>
      <c r="L128" s="27" t="s">
        <v>88</v>
      </c>
    </row>
    <row r="129" spans="1:12">
      <c r="A129" s="57">
        <v>43259</v>
      </c>
      <c r="B129" s="53" t="s">
        <v>18</v>
      </c>
      <c r="C129" s="114"/>
      <c r="D129" s="114"/>
      <c r="E129" s="51"/>
      <c r="F129" s="52"/>
      <c r="G129" s="51">
        <v>7</v>
      </c>
      <c r="H129" s="51">
        <v>18</v>
      </c>
      <c r="I129" s="54">
        <v>25</v>
      </c>
      <c r="J129" s="51">
        <v>1</v>
      </c>
      <c r="K129" s="51" t="s">
        <v>90</v>
      </c>
      <c r="L129" s="27" t="s">
        <v>88</v>
      </c>
    </row>
    <row r="130" spans="1:12">
      <c r="A130" s="57">
        <v>43318</v>
      </c>
      <c r="B130" s="53" t="s">
        <v>18</v>
      </c>
      <c r="C130" s="114"/>
      <c r="D130" s="114"/>
      <c r="E130" s="51"/>
      <c r="F130" s="52"/>
      <c r="G130" s="51">
        <v>7</v>
      </c>
      <c r="H130" s="51">
        <v>18</v>
      </c>
      <c r="I130" s="54">
        <v>25</v>
      </c>
      <c r="J130" s="51">
        <v>1</v>
      </c>
      <c r="K130" s="51" t="s">
        <v>90</v>
      </c>
      <c r="L130" s="27" t="s">
        <v>102</v>
      </c>
    </row>
    <row r="131" spans="1:12">
      <c r="A131" s="57">
        <v>43319</v>
      </c>
      <c r="B131" s="53" t="s">
        <v>23</v>
      </c>
      <c r="C131" s="114"/>
      <c r="D131" s="114"/>
      <c r="E131" s="51"/>
      <c r="F131" s="52"/>
      <c r="G131" s="51">
        <v>7</v>
      </c>
      <c r="H131" s="51">
        <v>18</v>
      </c>
      <c r="I131" s="54">
        <v>25</v>
      </c>
      <c r="J131" s="51">
        <v>1</v>
      </c>
      <c r="K131" s="51" t="s">
        <v>90</v>
      </c>
      <c r="L131" s="27" t="s">
        <v>102</v>
      </c>
    </row>
    <row r="132" spans="1:12">
      <c r="A132" s="57">
        <v>43320</v>
      </c>
      <c r="B132" s="53" t="s">
        <v>18</v>
      </c>
      <c r="C132" s="114"/>
      <c r="D132" s="114"/>
      <c r="E132" s="51"/>
      <c r="F132" s="52"/>
      <c r="G132" s="51">
        <v>7</v>
      </c>
      <c r="H132" s="51">
        <v>18</v>
      </c>
      <c r="I132" s="54">
        <v>25</v>
      </c>
      <c r="J132" s="51">
        <v>1</v>
      </c>
      <c r="K132" s="51" t="s">
        <v>90</v>
      </c>
      <c r="L132" s="27" t="s">
        <v>102</v>
      </c>
    </row>
    <row r="133" spans="1:12">
      <c r="A133" s="57">
        <v>43321</v>
      </c>
      <c r="B133" s="53" t="s">
        <v>18</v>
      </c>
      <c r="C133" s="114"/>
      <c r="D133" s="114"/>
      <c r="E133" s="51"/>
      <c r="F133" s="52"/>
      <c r="G133" s="51">
        <v>7</v>
      </c>
      <c r="H133" s="51">
        <v>18</v>
      </c>
      <c r="I133" s="54">
        <v>25</v>
      </c>
      <c r="J133" s="51">
        <v>1</v>
      </c>
      <c r="K133" s="51" t="s">
        <v>90</v>
      </c>
      <c r="L133" s="27" t="s">
        <v>102</v>
      </c>
    </row>
    <row r="134" spans="1:12">
      <c r="A134" s="57">
        <v>43322</v>
      </c>
      <c r="B134" s="53" t="s">
        <v>23</v>
      </c>
      <c r="C134" s="114"/>
      <c r="D134" s="114"/>
      <c r="E134" s="51"/>
      <c r="F134" s="52"/>
      <c r="G134" s="51">
        <v>7</v>
      </c>
      <c r="H134" s="51">
        <v>18</v>
      </c>
      <c r="I134" s="54">
        <v>25</v>
      </c>
      <c r="J134" s="51">
        <v>1</v>
      </c>
      <c r="K134" s="51" t="s">
        <v>90</v>
      </c>
      <c r="L134" s="27" t="s">
        <v>102</v>
      </c>
    </row>
    <row r="135" spans="1:12">
      <c r="A135" s="57">
        <v>43323</v>
      </c>
      <c r="B135" s="53" t="s">
        <v>23</v>
      </c>
      <c r="C135" s="114"/>
      <c r="D135" s="114"/>
      <c r="E135" s="51"/>
      <c r="F135" s="52"/>
      <c r="G135" s="51">
        <v>7</v>
      </c>
      <c r="H135" s="51">
        <v>18</v>
      </c>
      <c r="I135" s="54">
        <v>25</v>
      </c>
      <c r="J135" s="51">
        <v>1</v>
      </c>
      <c r="K135" s="51" t="s">
        <v>90</v>
      </c>
      <c r="L135" s="27" t="s">
        <v>102</v>
      </c>
    </row>
    <row r="136" spans="1:12">
      <c r="A136" s="57">
        <v>43324</v>
      </c>
      <c r="B136" s="53" t="s">
        <v>22</v>
      </c>
      <c r="C136" s="114"/>
      <c r="D136" s="114"/>
      <c r="E136" s="51"/>
      <c r="F136" s="52"/>
      <c r="G136" s="51">
        <v>7</v>
      </c>
      <c r="H136" s="51">
        <v>18</v>
      </c>
      <c r="I136" s="54">
        <v>25</v>
      </c>
      <c r="J136" s="51">
        <v>1</v>
      </c>
      <c r="K136" s="51" t="s">
        <v>90</v>
      </c>
      <c r="L136" s="27" t="s">
        <v>102</v>
      </c>
    </row>
    <row r="137" spans="1:12">
      <c r="A137" s="57">
        <v>43325</v>
      </c>
      <c r="B137" s="53" t="s">
        <v>22</v>
      </c>
      <c r="C137" s="114"/>
      <c r="D137" s="114"/>
      <c r="E137" s="51"/>
      <c r="F137" s="52"/>
      <c r="G137" s="51">
        <v>7</v>
      </c>
      <c r="H137" s="51">
        <v>18</v>
      </c>
      <c r="I137" s="54">
        <v>25</v>
      </c>
      <c r="J137" s="51">
        <v>1</v>
      </c>
      <c r="K137" s="51" t="s">
        <v>90</v>
      </c>
      <c r="L137" s="27" t="s">
        <v>102</v>
      </c>
    </row>
    <row r="138" spans="1:12">
      <c r="A138" s="66">
        <v>43326</v>
      </c>
      <c r="B138" s="55" t="s">
        <v>22</v>
      </c>
      <c r="C138" s="115"/>
      <c r="D138" s="115"/>
      <c r="E138" s="2"/>
      <c r="F138" s="13"/>
      <c r="G138" s="2">
        <v>7</v>
      </c>
      <c r="H138" s="2">
        <v>18</v>
      </c>
      <c r="I138" s="56">
        <v>25</v>
      </c>
      <c r="J138" s="2">
        <v>1</v>
      </c>
      <c r="K138" s="2" t="s">
        <v>90</v>
      </c>
      <c r="L138" s="28" t="s">
        <v>102</v>
      </c>
    </row>
    <row r="139" spans="1:12">
      <c r="A139" s="57">
        <v>43254</v>
      </c>
      <c r="B139" s="53" t="s">
        <v>19</v>
      </c>
      <c r="C139" s="52"/>
      <c r="D139" s="114"/>
      <c r="E139" s="51"/>
      <c r="F139" s="52"/>
      <c r="G139" s="51">
        <v>8</v>
      </c>
      <c r="H139" s="51">
        <v>19</v>
      </c>
      <c r="I139" s="54">
        <v>27</v>
      </c>
      <c r="J139" s="51">
        <v>1</v>
      </c>
      <c r="K139" s="51" t="s">
        <v>90</v>
      </c>
      <c r="L139" s="108" t="s">
        <v>88</v>
      </c>
    </row>
    <row r="140" spans="1:12">
      <c r="A140" s="57">
        <v>43255</v>
      </c>
      <c r="B140" s="53" t="s">
        <v>19</v>
      </c>
      <c r="C140" s="52"/>
      <c r="D140" s="114"/>
      <c r="E140" s="51"/>
      <c r="F140" s="52"/>
      <c r="G140" s="51">
        <v>8</v>
      </c>
      <c r="H140" s="51">
        <v>19</v>
      </c>
      <c r="I140" s="54">
        <v>27</v>
      </c>
      <c r="J140" s="51">
        <v>1</v>
      </c>
      <c r="K140" s="51" t="s">
        <v>90</v>
      </c>
      <c r="L140" s="108" t="s">
        <v>88</v>
      </c>
    </row>
    <row r="141" spans="1:12">
      <c r="A141" s="57">
        <v>43256</v>
      </c>
      <c r="B141" s="53" t="s">
        <v>19</v>
      </c>
      <c r="C141" s="52"/>
      <c r="D141" s="114"/>
      <c r="E141" s="51"/>
      <c r="F141" s="52"/>
      <c r="G141" s="51">
        <v>11</v>
      </c>
      <c r="H141" s="51">
        <v>20</v>
      </c>
      <c r="I141" s="54">
        <v>31</v>
      </c>
      <c r="J141" s="51">
        <v>1</v>
      </c>
      <c r="K141" s="51" t="s">
        <v>90</v>
      </c>
      <c r="L141" s="108" t="s">
        <v>88</v>
      </c>
    </row>
    <row r="142" spans="1:12">
      <c r="A142" s="57">
        <v>43257</v>
      </c>
      <c r="B142" s="53" t="s">
        <v>19</v>
      </c>
      <c r="C142" s="52"/>
      <c r="D142" s="114"/>
      <c r="E142" s="51"/>
      <c r="F142" s="52"/>
      <c r="G142" s="51">
        <v>7</v>
      </c>
      <c r="H142" s="51">
        <v>20</v>
      </c>
      <c r="I142" s="54">
        <v>27</v>
      </c>
      <c r="J142" s="51">
        <v>1</v>
      </c>
      <c r="K142" s="51" t="s">
        <v>90</v>
      </c>
      <c r="L142" s="108" t="s">
        <v>88</v>
      </c>
    </row>
    <row r="143" spans="1:12">
      <c r="A143" s="57">
        <v>43258</v>
      </c>
      <c r="B143" s="53" t="s">
        <v>19</v>
      </c>
      <c r="C143" s="52"/>
      <c r="D143" s="114"/>
      <c r="E143" s="51"/>
      <c r="F143" s="52"/>
      <c r="G143" s="51">
        <v>7</v>
      </c>
      <c r="H143" s="51">
        <v>18</v>
      </c>
      <c r="I143" s="54">
        <v>25</v>
      </c>
      <c r="J143" s="51">
        <v>1</v>
      </c>
      <c r="K143" s="51" t="s">
        <v>90</v>
      </c>
      <c r="L143" s="108" t="s">
        <v>88</v>
      </c>
    </row>
    <row r="144" spans="1:12">
      <c r="A144" s="57">
        <v>43259</v>
      </c>
      <c r="B144" s="53" t="s">
        <v>18</v>
      </c>
      <c r="C144" s="52"/>
      <c r="D144" s="114"/>
      <c r="E144" s="51"/>
      <c r="F144" s="52"/>
      <c r="G144" s="51">
        <v>7</v>
      </c>
      <c r="H144" s="51">
        <v>18</v>
      </c>
      <c r="I144" s="54">
        <v>25</v>
      </c>
      <c r="J144" s="51">
        <v>1</v>
      </c>
      <c r="K144" s="51" t="s">
        <v>90</v>
      </c>
      <c r="L144" s="108" t="s">
        <v>88</v>
      </c>
    </row>
    <row r="145" spans="1:12">
      <c r="A145" s="57">
        <v>43318</v>
      </c>
      <c r="B145" s="53" t="s">
        <v>18</v>
      </c>
      <c r="C145" s="52"/>
      <c r="D145" s="114"/>
      <c r="E145" s="51"/>
      <c r="F145" s="52"/>
      <c r="G145" s="51">
        <v>7</v>
      </c>
      <c r="H145" s="51">
        <v>18</v>
      </c>
      <c r="I145" s="54">
        <v>25</v>
      </c>
      <c r="J145" s="51">
        <v>1</v>
      </c>
      <c r="K145" s="51" t="s">
        <v>90</v>
      </c>
      <c r="L145" s="108" t="s">
        <v>102</v>
      </c>
    </row>
    <row r="146" spans="1:12">
      <c r="A146" s="57">
        <v>43319</v>
      </c>
      <c r="B146" s="53" t="s">
        <v>23</v>
      </c>
      <c r="C146" s="52"/>
      <c r="D146" s="114"/>
      <c r="E146" s="51"/>
      <c r="F146" s="52"/>
      <c r="G146" s="51">
        <v>7</v>
      </c>
      <c r="H146" s="51">
        <v>18</v>
      </c>
      <c r="I146" s="54">
        <v>25</v>
      </c>
      <c r="J146" s="51">
        <v>1</v>
      </c>
      <c r="K146" s="51" t="s">
        <v>90</v>
      </c>
      <c r="L146" s="108" t="s">
        <v>102</v>
      </c>
    </row>
    <row r="147" spans="1:12">
      <c r="A147" s="57">
        <v>43320</v>
      </c>
      <c r="B147" s="53" t="s">
        <v>18</v>
      </c>
      <c r="C147" s="52"/>
      <c r="D147" s="114"/>
      <c r="E147" s="51"/>
      <c r="F147" s="52"/>
      <c r="G147" s="51">
        <v>7</v>
      </c>
      <c r="H147" s="51">
        <v>18</v>
      </c>
      <c r="I147" s="54">
        <v>25</v>
      </c>
      <c r="J147" s="51">
        <v>1</v>
      </c>
      <c r="K147" s="51" t="s">
        <v>90</v>
      </c>
      <c r="L147" s="108" t="s">
        <v>102</v>
      </c>
    </row>
    <row r="148" spans="1:12">
      <c r="A148" s="57">
        <v>43321</v>
      </c>
      <c r="B148" s="53" t="s">
        <v>18</v>
      </c>
      <c r="C148" s="52"/>
      <c r="D148" s="114"/>
      <c r="E148" s="51"/>
      <c r="F148" s="52"/>
      <c r="G148" s="51">
        <v>7</v>
      </c>
      <c r="H148" s="51">
        <v>18</v>
      </c>
      <c r="I148" s="54">
        <v>25</v>
      </c>
      <c r="J148" s="51">
        <v>1</v>
      </c>
      <c r="K148" s="51" t="s">
        <v>90</v>
      </c>
      <c r="L148" s="108" t="s">
        <v>102</v>
      </c>
    </row>
    <row r="149" spans="1:12">
      <c r="A149" s="57">
        <v>43322</v>
      </c>
      <c r="B149" s="53" t="s">
        <v>23</v>
      </c>
      <c r="C149" s="52"/>
      <c r="D149" s="114"/>
      <c r="E149" s="51"/>
      <c r="F149" s="52"/>
      <c r="G149" s="51">
        <v>7</v>
      </c>
      <c r="H149" s="51">
        <v>18</v>
      </c>
      <c r="I149" s="54">
        <v>25</v>
      </c>
      <c r="J149" s="51">
        <v>1</v>
      </c>
      <c r="K149" s="51" t="s">
        <v>90</v>
      </c>
      <c r="L149" s="108" t="s">
        <v>102</v>
      </c>
    </row>
    <row r="150" spans="1:12">
      <c r="A150" s="57">
        <v>43323</v>
      </c>
      <c r="B150" s="53" t="s">
        <v>23</v>
      </c>
      <c r="C150" s="52"/>
      <c r="D150" s="114"/>
      <c r="E150" s="51"/>
      <c r="F150" s="52"/>
      <c r="G150" s="51">
        <v>7</v>
      </c>
      <c r="H150" s="51">
        <v>18</v>
      </c>
      <c r="I150" s="54">
        <v>25</v>
      </c>
      <c r="J150" s="51">
        <v>1</v>
      </c>
      <c r="K150" s="51" t="s">
        <v>90</v>
      </c>
      <c r="L150" s="108" t="s">
        <v>102</v>
      </c>
    </row>
    <row r="151" spans="1:12">
      <c r="A151" s="57">
        <v>43324</v>
      </c>
      <c r="B151" s="53" t="s">
        <v>22</v>
      </c>
      <c r="C151" s="52"/>
      <c r="D151" s="114"/>
      <c r="E151" s="51"/>
      <c r="F151" s="52"/>
      <c r="G151" s="51">
        <v>7</v>
      </c>
      <c r="H151" s="51">
        <v>18</v>
      </c>
      <c r="I151" s="54">
        <v>25</v>
      </c>
      <c r="J151" s="51">
        <v>1</v>
      </c>
      <c r="K151" s="51" t="s">
        <v>90</v>
      </c>
      <c r="L151" s="108" t="s">
        <v>102</v>
      </c>
    </row>
    <row r="152" spans="1:12">
      <c r="A152" s="57">
        <v>43325</v>
      </c>
      <c r="B152" s="53" t="s">
        <v>22</v>
      </c>
      <c r="C152" s="52"/>
      <c r="D152" s="114"/>
      <c r="E152" s="51"/>
      <c r="F152" s="52"/>
      <c r="G152" s="51">
        <v>7</v>
      </c>
      <c r="H152" s="51">
        <v>18</v>
      </c>
      <c r="I152" s="54">
        <v>25</v>
      </c>
      <c r="J152" s="51">
        <v>1</v>
      </c>
      <c r="K152" s="51" t="s">
        <v>90</v>
      </c>
      <c r="L152" s="108" t="s">
        <v>102</v>
      </c>
    </row>
    <row r="153" spans="1:12">
      <c r="A153" s="57">
        <v>43326</v>
      </c>
      <c r="B153" s="53" t="s">
        <v>22</v>
      </c>
      <c r="C153" s="52"/>
      <c r="D153" s="114"/>
      <c r="E153" s="51"/>
      <c r="F153" s="52"/>
      <c r="G153" s="51">
        <v>7</v>
      </c>
      <c r="H153" s="51">
        <v>18</v>
      </c>
      <c r="I153" s="54">
        <v>25</v>
      </c>
      <c r="J153" s="51">
        <v>1</v>
      </c>
      <c r="K153" s="51" t="s">
        <v>90</v>
      </c>
      <c r="L153" s="108" t="s">
        <v>102</v>
      </c>
    </row>
    <row r="154" spans="1:12">
      <c r="A154" s="57">
        <v>43252</v>
      </c>
      <c r="B154" s="53" t="s">
        <v>26</v>
      </c>
      <c r="C154" s="52"/>
      <c r="D154" s="114"/>
      <c r="E154" s="51"/>
      <c r="F154" s="52"/>
      <c r="G154" s="51">
        <v>7</v>
      </c>
      <c r="H154" s="51">
        <v>18</v>
      </c>
      <c r="I154" s="54">
        <v>25</v>
      </c>
      <c r="J154" s="51">
        <v>1</v>
      </c>
      <c r="K154" s="51" t="s">
        <v>91</v>
      </c>
      <c r="L154" s="108" t="s">
        <v>88</v>
      </c>
    </row>
    <row r="155" spans="1:12" ht="31.2">
      <c r="A155" s="57">
        <v>43253</v>
      </c>
      <c r="B155" s="53" t="s">
        <v>17</v>
      </c>
      <c r="C155" s="52"/>
      <c r="D155" s="114"/>
      <c r="E155" s="51"/>
      <c r="F155" s="52"/>
      <c r="G155" s="51">
        <v>11</v>
      </c>
      <c r="H155" s="51">
        <v>18</v>
      </c>
      <c r="I155" s="54">
        <v>29</v>
      </c>
      <c r="J155" s="51">
        <v>1</v>
      </c>
      <c r="K155" s="51" t="s">
        <v>90</v>
      </c>
      <c r="L155" s="108" t="s">
        <v>88</v>
      </c>
    </row>
    <row r="156" spans="1:12">
      <c r="A156" s="57">
        <v>43254</v>
      </c>
      <c r="B156" s="53" t="s">
        <v>19</v>
      </c>
      <c r="C156" s="52"/>
      <c r="D156" s="114"/>
      <c r="E156" s="51"/>
      <c r="F156" s="52"/>
      <c r="G156" s="51">
        <v>8</v>
      </c>
      <c r="H156" s="51">
        <v>19</v>
      </c>
      <c r="I156" s="54">
        <v>27</v>
      </c>
      <c r="J156" s="51">
        <v>1</v>
      </c>
      <c r="K156" s="51" t="s">
        <v>91</v>
      </c>
      <c r="L156" s="108" t="s">
        <v>88</v>
      </c>
    </row>
    <row r="157" spans="1:12">
      <c r="A157" s="57">
        <v>43255</v>
      </c>
      <c r="B157" s="53" t="s">
        <v>19</v>
      </c>
      <c r="C157" s="52"/>
      <c r="D157" s="114"/>
      <c r="E157" s="51"/>
      <c r="F157" s="52"/>
      <c r="G157" s="51">
        <v>8</v>
      </c>
      <c r="H157" s="51">
        <v>19</v>
      </c>
      <c r="I157" s="54">
        <v>27</v>
      </c>
      <c r="J157" s="51">
        <v>1</v>
      </c>
      <c r="K157" s="51" t="s">
        <v>90</v>
      </c>
      <c r="L157" s="108" t="s">
        <v>88</v>
      </c>
    </row>
    <row r="158" spans="1:12">
      <c r="A158" s="57">
        <v>43256</v>
      </c>
      <c r="B158" s="53" t="s">
        <v>19</v>
      </c>
      <c r="C158" s="52"/>
      <c r="D158" s="114"/>
      <c r="E158" s="51"/>
      <c r="F158" s="52"/>
      <c r="G158" s="51">
        <v>11</v>
      </c>
      <c r="H158" s="51">
        <v>20</v>
      </c>
      <c r="I158" s="54">
        <v>31</v>
      </c>
      <c r="J158" s="51">
        <v>1</v>
      </c>
      <c r="K158" s="51" t="s">
        <v>90</v>
      </c>
      <c r="L158" s="108" t="s">
        <v>88</v>
      </c>
    </row>
    <row r="159" spans="1:12">
      <c r="A159" s="57">
        <v>43257</v>
      </c>
      <c r="B159" s="53" t="s">
        <v>19</v>
      </c>
      <c r="C159" s="52"/>
      <c r="D159" s="114"/>
      <c r="E159" s="51"/>
      <c r="F159" s="52"/>
      <c r="G159" s="51">
        <v>7</v>
      </c>
      <c r="H159" s="51">
        <v>20</v>
      </c>
      <c r="I159" s="54">
        <v>27</v>
      </c>
      <c r="J159" s="51">
        <v>1</v>
      </c>
      <c r="K159" s="51" t="s">
        <v>90</v>
      </c>
      <c r="L159" s="108" t="s">
        <v>88</v>
      </c>
    </row>
    <row r="160" spans="1:12">
      <c r="A160" s="57">
        <v>43258</v>
      </c>
      <c r="B160" s="53" t="s">
        <v>19</v>
      </c>
      <c r="C160" s="52"/>
      <c r="D160" s="114"/>
      <c r="E160" s="51"/>
      <c r="F160" s="52"/>
      <c r="G160" s="51">
        <v>7</v>
      </c>
      <c r="H160" s="51">
        <v>18</v>
      </c>
      <c r="I160" s="54">
        <v>25</v>
      </c>
      <c r="J160" s="51">
        <v>1</v>
      </c>
      <c r="K160" s="51" t="s">
        <v>90</v>
      </c>
      <c r="L160" s="108" t="s">
        <v>88</v>
      </c>
    </row>
    <row r="161" spans="1:12">
      <c r="A161" s="57">
        <v>43259</v>
      </c>
      <c r="B161" s="53" t="s">
        <v>18</v>
      </c>
      <c r="C161" s="52"/>
      <c r="D161" s="114"/>
      <c r="E161" s="51"/>
      <c r="F161" s="52"/>
      <c r="G161" s="51">
        <v>7</v>
      </c>
      <c r="H161" s="51">
        <v>18</v>
      </c>
      <c r="I161" s="54">
        <v>25</v>
      </c>
      <c r="J161" s="51">
        <v>1</v>
      </c>
      <c r="K161" s="51" t="s">
        <v>90</v>
      </c>
      <c r="L161" s="108" t="s">
        <v>88</v>
      </c>
    </row>
    <row r="162" spans="1:12">
      <c r="A162" s="57">
        <v>43318</v>
      </c>
      <c r="B162" s="53" t="s">
        <v>18</v>
      </c>
      <c r="C162" s="52"/>
      <c r="D162" s="114"/>
      <c r="E162" s="51"/>
      <c r="F162" s="52"/>
      <c r="G162" s="51">
        <v>7</v>
      </c>
      <c r="H162" s="51">
        <v>18</v>
      </c>
      <c r="I162" s="54">
        <v>25</v>
      </c>
      <c r="J162" s="51">
        <v>1</v>
      </c>
      <c r="K162" s="51" t="s">
        <v>90</v>
      </c>
      <c r="L162" s="108" t="s">
        <v>102</v>
      </c>
    </row>
    <row r="163" spans="1:12">
      <c r="A163" s="57">
        <v>43319</v>
      </c>
      <c r="B163" s="53" t="s">
        <v>23</v>
      </c>
      <c r="C163" s="52"/>
      <c r="D163" s="114"/>
      <c r="E163" s="51"/>
      <c r="F163" s="52"/>
      <c r="G163" s="51">
        <v>7</v>
      </c>
      <c r="H163" s="51">
        <v>18</v>
      </c>
      <c r="I163" s="54">
        <v>25</v>
      </c>
      <c r="J163" s="51">
        <v>1</v>
      </c>
      <c r="K163" s="51" t="s">
        <v>90</v>
      </c>
      <c r="L163" s="108" t="s">
        <v>102</v>
      </c>
    </row>
    <row r="164" spans="1:12">
      <c r="A164" s="57">
        <v>43320</v>
      </c>
      <c r="B164" s="53" t="s">
        <v>18</v>
      </c>
      <c r="C164" s="52"/>
      <c r="D164" s="114"/>
      <c r="E164" s="51"/>
      <c r="F164" s="52"/>
      <c r="G164" s="51">
        <v>7</v>
      </c>
      <c r="H164" s="51">
        <v>18</v>
      </c>
      <c r="I164" s="54">
        <v>25</v>
      </c>
      <c r="J164" s="51">
        <v>1</v>
      </c>
      <c r="K164" s="51" t="s">
        <v>90</v>
      </c>
      <c r="L164" s="108" t="s">
        <v>102</v>
      </c>
    </row>
    <row r="165" spans="1:12">
      <c r="A165" s="57">
        <v>43321</v>
      </c>
      <c r="B165" s="53" t="s">
        <v>18</v>
      </c>
      <c r="C165" s="52"/>
      <c r="D165" s="114"/>
      <c r="E165" s="51"/>
      <c r="F165" s="52"/>
      <c r="G165" s="51">
        <v>7</v>
      </c>
      <c r="H165" s="51">
        <v>18</v>
      </c>
      <c r="I165" s="54">
        <v>25</v>
      </c>
      <c r="J165" s="51">
        <v>1</v>
      </c>
      <c r="K165" s="51" t="s">
        <v>90</v>
      </c>
      <c r="L165" s="108" t="s">
        <v>102</v>
      </c>
    </row>
    <row r="166" spans="1:12">
      <c r="A166" s="57">
        <v>43322</v>
      </c>
      <c r="B166" s="53" t="s">
        <v>23</v>
      </c>
      <c r="C166" s="52"/>
      <c r="D166" s="114"/>
      <c r="E166" s="51"/>
      <c r="F166" s="52"/>
      <c r="G166" s="51">
        <v>7</v>
      </c>
      <c r="H166" s="51">
        <v>18</v>
      </c>
      <c r="I166" s="54">
        <v>25</v>
      </c>
      <c r="J166" s="51">
        <v>1</v>
      </c>
      <c r="K166" s="51" t="s">
        <v>91</v>
      </c>
      <c r="L166" s="108" t="s">
        <v>102</v>
      </c>
    </row>
    <row r="167" spans="1:12">
      <c r="A167" s="57">
        <v>43323</v>
      </c>
      <c r="B167" s="53" t="s">
        <v>23</v>
      </c>
      <c r="C167" s="52"/>
      <c r="D167" s="114"/>
      <c r="E167" s="51"/>
      <c r="F167" s="52"/>
      <c r="G167" s="51">
        <v>7</v>
      </c>
      <c r="H167" s="51">
        <v>18</v>
      </c>
      <c r="I167" s="54">
        <v>25</v>
      </c>
      <c r="J167" s="51">
        <v>1</v>
      </c>
      <c r="K167" s="51" t="s">
        <v>90</v>
      </c>
      <c r="L167" s="108" t="s">
        <v>102</v>
      </c>
    </row>
    <row r="168" spans="1:12">
      <c r="A168" s="57">
        <v>43324</v>
      </c>
      <c r="B168" s="53" t="s">
        <v>22</v>
      </c>
      <c r="C168" s="52"/>
      <c r="D168" s="114"/>
      <c r="E168" s="51"/>
      <c r="F168" s="52"/>
      <c r="G168" s="51">
        <v>7</v>
      </c>
      <c r="H168" s="51">
        <v>18</v>
      </c>
      <c r="I168" s="54">
        <v>25</v>
      </c>
      <c r="J168" s="51">
        <v>1</v>
      </c>
      <c r="K168" s="51" t="s">
        <v>90</v>
      </c>
      <c r="L168" s="108" t="s">
        <v>102</v>
      </c>
    </row>
    <row r="169" spans="1:12">
      <c r="A169" s="57">
        <v>43325</v>
      </c>
      <c r="B169" s="53" t="s">
        <v>22</v>
      </c>
      <c r="C169" s="52"/>
      <c r="D169" s="114"/>
      <c r="E169" s="51"/>
      <c r="F169" s="52"/>
      <c r="G169" s="51">
        <v>7</v>
      </c>
      <c r="H169" s="51">
        <v>18</v>
      </c>
      <c r="I169" s="54">
        <v>25</v>
      </c>
      <c r="J169" s="51">
        <v>1</v>
      </c>
      <c r="K169" s="51" t="s">
        <v>90</v>
      </c>
      <c r="L169" s="108" t="s">
        <v>102</v>
      </c>
    </row>
    <row r="170" spans="1:12">
      <c r="A170" s="57">
        <v>43326</v>
      </c>
      <c r="B170" s="53" t="s">
        <v>22</v>
      </c>
      <c r="C170" s="52"/>
      <c r="D170" s="114"/>
      <c r="E170" s="51"/>
      <c r="F170" s="52"/>
      <c r="G170" s="51">
        <v>7</v>
      </c>
      <c r="H170" s="51">
        <v>18</v>
      </c>
      <c r="I170" s="54">
        <v>25</v>
      </c>
      <c r="J170" s="51">
        <v>1</v>
      </c>
      <c r="K170" s="51" t="s">
        <v>90</v>
      </c>
      <c r="L170" s="108" t="s">
        <v>102</v>
      </c>
    </row>
    <row r="171" spans="1:12">
      <c r="A171" s="66">
        <v>43254</v>
      </c>
      <c r="B171" s="55" t="s">
        <v>19</v>
      </c>
      <c r="C171" s="13"/>
      <c r="D171" s="115"/>
      <c r="E171" s="2"/>
      <c r="F171" s="13"/>
      <c r="G171" s="2">
        <v>8</v>
      </c>
      <c r="H171" s="2">
        <v>19</v>
      </c>
      <c r="I171" s="56">
        <v>27</v>
      </c>
      <c r="J171" s="2">
        <v>1</v>
      </c>
      <c r="K171" s="2" t="s">
        <v>90</v>
      </c>
      <c r="L171" s="109" t="s">
        <v>88</v>
      </c>
    </row>
    <row r="172" spans="1:12" ht="31.2">
      <c r="A172" s="57">
        <v>43253</v>
      </c>
      <c r="B172" s="53" t="s">
        <v>17</v>
      </c>
      <c r="C172" s="52"/>
      <c r="D172" s="114"/>
      <c r="E172" s="51"/>
      <c r="F172" s="52"/>
      <c r="G172" s="51">
        <v>11</v>
      </c>
      <c r="H172" s="51">
        <v>18</v>
      </c>
      <c r="I172" s="54">
        <v>29</v>
      </c>
      <c r="J172" s="51">
        <v>1</v>
      </c>
      <c r="K172" s="51" t="s">
        <v>90</v>
      </c>
      <c r="L172" s="108" t="s">
        <v>88</v>
      </c>
    </row>
    <row r="173" spans="1:12">
      <c r="A173" s="57">
        <v>43254</v>
      </c>
      <c r="B173" s="53" t="s">
        <v>19</v>
      </c>
      <c r="C173" s="52"/>
      <c r="D173" s="114"/>
      <c r="E173" s="51"/>
      <c r="F173" s="52"/>
      <c r="G173" s="51">
        <v>8</v>
      </c>
      <c r="H173" s="51">
        <v>19</v>
      </c>
      <c r="I173" s="54">
        <v>27</v>
      </c>
      <c r="J173" s="51">
        <v>1</v>
      </c>
      <c r="K173" s="51" t="s">
        <v>90</v>
      </c>
      <c r="L173" s="108" t="s">
        <v>88</v>
      </c>
    </row>
    <row r="174" spans="1:12">
      <c r="A174" s="57">
        <v>43255</v>
      </c>
      <c r="B174" s="53" t="s">
        <v>19</v>
      </c>
      <c r="C174" s="52"/>
      <c r="D174" s="114"/>
      <c r="E174" s="51"/>
      <c r="F174" s="52"/>
      <c r="G174" s="51">
        <v>8</v>
      </c>
      <c r="H174" s="51">
        <v>19</v>
      </c>
      <c r="I174" s="54">
        <v>27</v>
      </c>
      <c r="J174" s="51">
        <v>1</v>
      </c>
      <c r="K174" s="51" t="s">
        <v>90</v>
      </c>
      <c r="L174" s="108" t="s">
        <v>88</v>
      </c>
    </row>
    <row r="175" spans="1:12">
      <c r="A175" s="57">
        <v>43256</v>
      </c>
      <c r="B175" s="53" t="s">
        <v>19</v>
      </c>
      <c r="C175" s="52"/>
      <c r="D175" s="114"/>
      <c r="E175" s="51"/>
      <c r="F175" s="52"/>
      <c r="G175" s="51">
        <v>11</v>
      </c>
      <c r="H175" s="51">
        <v>20</v>
      </c>
      <c r="I175" s="54">
        <v>31</v>
      </c>
      <c r="J175" s="51">
        <v>1</v>
      </c>
      <c r="K175" s="51" t="s">
        <v>91</v>
      </c>
      <c r="L175" s="108" t="s">
        <v>88</v>
      </c>
    </row>
    <row r="176" spans="1:12">
      <c r="A176" s="57">
        <v>43257</v>
      </c>
      <c r="B176" s="53" t="s">
        <v>19</v>
      </c>
      <c r="C176" s="52"/>
      <c r="D176" s="114"/>
      <c r="E176" s="51"/>
      <c r="F176" s="52"/>
      <c r="G176" s="51">
        <v>7</v>
      </c>
      <c r="H176" s="51">
        <v>20</v>
      </c>
      <c r="I176" s="54">
        <v>27</v>
      </c>
      <c r="J176" s="51">
        <v>1</v>
      </c>
      <c r="K176" s="51" t="s">
        <v>90</v>
      </c>
      <c r="L176" s="108" t="s">
        <v>88</v>
      </c>
    </row>
    <row r="177" spans="1:12">
      <c r="A177" s="57">
        <v>43258</v>
      </c>
      <c r="B177" s="53" t="s">
        <v>19</v>
      </c>
      <c r="C177" s="52"/>
      <c r="D177" s="114"/>
      <c r="E177" s="51"/>
      <c r="F177" s="52"/>
      <c r="G177" s="51">
        <v>7</v>
      </c>
      <c r="H177" s="51">
        <v>18</v>
      </c>
      <c r="I177" s="54">
        <v>25</v>
      </c>
      <c r="J177" s="51">
        <v>1</v>
      </c>
      <c r="K177" s="51" t="s">
        <v>90</v>
      </c>
      <c r="L177" s="108" t="s">
        <v>88</v>
      </c>
    </row>
    <row r="178" spans="1:12">
      <c r="A178" s="57">
        <v>43259</v>
      </c>
      <c r="B178" s="53" t="s">
        <v>18</v>
      </c>
      <c r="C178" s="52"/>
      <c r="D178" s="114"/>
      <c r="E178" s="51"/>
      <c r="F178" s="52"/>
      <c r="G178" s="51">
        <v>7</v>
      </c>
      <c r="H178" s="51">
        <v>18</v>
      </c>
      <c r="I178" s="54">
        <v>25</v>
      </c>
      <c r="J178" s="51">
        <v>1</v>
      </c>
      <c r="K178" s="51" t="s">
        <v>90</v>
      </c>
      <c r="L178" s="108" t="s">
        <v>88</v>
      </c>
    </row>
    <row r="179" spans="1:12">
      <c r="A179" s="57">
        <v>43318</v>
      </c>
      <c r="B179" s="53" t="s">
        <v>18</v>
      </c>
      <c r="C179" s="52"/>
      <c r="D179" s="114"/>
      <c r="E179" s="51"/>
      <c r="F179" s="52"/>
      <c r="G179" s="51">
        <v>7</v>
      </c>
      <c r="H179" s="51">
        <v>18</v>
      </c>
      <c r="I179" s="54">
        <v>25</v>
      </c>
      <c r="J179" s="51">
        <v>1</v>
      </c>
      <c r="K179" s="51" t="s">
        <v>91</v>
      </c>
      <c r="L179" s="108" t="s">
        <v>102</v>
      </c>
    </row>
    <row r="180" spans="1:12">
      <c r="A180" s="57">
        <v>43319</v>
      </c>
      <c r="B180" s="53" t="s">
        <v>23</v>
      </c>
      <c r="C180" s="52"/>
      <c r="D180" s="114"/>
      <c r="E180" s="51"/>
      <c r="F180" s="52"/>
      <c r="G180" s="51">
        <v>7</v>
      </c>
      <c r="H180" s="51">
        <v>18</v>
      </c>
      <c r="I180" s="54">
        <v>25</v>
      </c>
      <c r="J180" s="51">
        <v>1</v>
      </c>
      <c r="K180" s="51" t="s">
        <v>90</v>
      </c>
      <c r="L180" s="108" t="s">
        <v>102</v>
      </c>
    </row>
    <row r="181" spans="1:12">
      <c r="A181" s="57">
        <v>43320</v>
      </c>
      <c r="B181" s="53" t="s">
        <v>18</v>
      </c>
      <c r="C181" s="52"/>
      <c r="D181" s="114"/>
      <c r="E181" s="51"/>
      <c r="F181" s="52"/>
      <c r="G181" s="51">
        <v>7</v>
      </c>
      <c r="H181" s="51">
        <v>18</v>
      </c>
      <c r="I181" s="54">
        <v>25</v>
      </c>
      <c r="J181" s="51">
        <v>1</v>
      </c>
      <c r="K181" s="51" t="s">
        <v>90</v>
      </c>
      <c r="L181" s="108" t="s">
        <v>102</v>
      </c>
    </row>
    <row r="182" spans="1:12">
      <c r="A182" s="57">
        <v>43321</v>
      </c>
      <c r="B182" s="53" t="s">
        <v>18</v>
      </c>
      <c r="C182" s="52"/>
      <c r="D182" s="114"/>
      <c r="E182" s="51"/>
      <c r="F182" s="52"/>
      <c r="G182" s="51">
        <v>7</v>
      </c>
      <c r="H182" s="51">
        <v>18</v>
      </c>
      <c r="I182" s="54">
        <v>25</v>
      </c>
      <c r="J182" s="51">
        <v>1</v>
      </c>
      <c r="K182" s="51" t="s">
        <v>90</v>
      </c>
      <c r="L182" s="108" t="s">
        <v>102</v>
      </c>
    </row>
    <row r="183" spans="1:12">
      <c r="A183" s="57">
        <v>43322</v>
      </c>
      <c r="B183" s="53" t="s">
        <v>23</v>
      </c>
      <c r="C183" s="52"/>
      <c r="D183" s="114"/>
      <c r="E183" s="51"/>
      <c r="F183" s="52"/>
      <c r="G183" s="51">
        <v>7</v>
      </c>
      <c r="H183" s="51">
        <v>18</v>
      </c>
      <c r="I183" s="54">
        <v>25</v>
      </c>
      <c r="J183" s="51">
        <v>1</v>
      </c>
      <c r="K183" s="51" t="s">
        <v>91</v>
      </c>
      <c r="L183" s="108" t="s">
        <v>102</v>
      </c>
    </row>
    <row r="184" spans="1:12">
      <c r="A184" s="57">
        <v>43323</v>
      </c>
      <c r="B184" s="53" t="s">
        <v>23</v>
      </c>
      <c r="C184" s="52"/>
      <c r="D184" s="114"/>
      <c r="E184" s="51"/>
      <c r="F184" s="52"/>
      <c r="G184" s="51">
        <v>7</v>
      </c>
      <c r="H184" s="51">
        <v>18</v>
      </c>
      <c r="I184" s="54">
        <v>25</v>
      </c>
      <c r="J184" s="51">
        <v>1</v>
      </c>
      <c r="K184" s="51" t="s">
        <v>90</v>
      </c>
      <c r="L184" s="108" t="s">
        <v>102</v>
      </c>
    </row>
    <row r="185" spans="1:12">
      <c r="A185" s="57">
        <v>43324</v>
      </c>
      <c r="B185" s="53" t="s">
        <v>22</v>
      </c>
      <c r="C185" s="52"/>
      <c r="D185" s="114"/>
      <c r="E185" s="51"/>
      <c r="F185" s="52"/>
      <c r="G185" s="51">
        <v>7</v>
      </c>
      <c r="H185" s="51">
        <v>18</v>
      </c>
      <c r="I185" s="54">
        <v>25</v>
      </c>
      <c r="J185" s="51">
        <v>1</v>
      </c>
      <c r="K185" s="51" t="s">
        <v>90</v>
      </c>
      <c r="L185" s="108" t="s">
        <v>102</v>
      </c>
    </row>
    <row r="186" spans="1:12">
      <c r="A186" s="57">
        <v>43325</v>
      </c>
      <c r="B186" s="53" t="s">
        <v>22</v>
      </c>
      <c r="C186" s="52"/>
      <c r="D186" s="114"/>
      <c r="E186" s="51"/>
      <c r="F186" s="52"/>
      <c r="G186" s="51">
        <v>7</v>
      </c>
      <c r="H186" s="51">
        <v>18</v>
      </c>
      <c r="I186" s="54">
        <v>25</v>
      </c>
      <c r="J186" s="51">
        <v>1</v>
      </c>
      <c r="K186" s="51" t="s">
        <v>90</v>
      </c>
      <c r="L186" s="108" t="s">
        <v>102</v>
      </c>
    </row>
    <row r="187" spans="1:12">
      <c r="A187" s="57">
        <v>43326</v>
      </c>
      <c r="B187" s="53" t="s">
        <v>22</v>
      </c>
      <c r="C187" s="52"/>
      <c r="D187" s="114"/>
      <c r="E187" s="51"/>
      <c r="F187" s="52"/>
      <c r="G187" s="51">
        <v>7</v>
      </c>
      <c r="H187" s="51">
        <v>18</v>
      </c>
      <c r="I187" s="54">
        <v>25</v>
      </c>
      <c r="J187" s="51">
        <v>1</v>
      </c>
      <c r="K187" s="51" t="s">
        <v>90</v>
      </c>
      <c r="L187" s="108" t="s">
        <v>102</v>
      </c>
    </row>
    <row r="188" spans="1:12">
      <c r="A188" s="66">
        <v>43254</v>
      </c>
      <c r="B188" s="55" t="s">
        <v>19</v>
      </c>
      <c r="C188" s="13"/>
      <c r="D188" s="115"/>
      <c r="E188" s="2"/>
      <c r="F188" s="13"/>
      <c r="G188" s="2">
        <v>8</v>
      </c>
      <c r="H188" s="2">
        <v>19</v>
      </c>
      <c r="I188" s="56">
        <v>27</v>
      </c>
      <c r="J188" s="2">
        <v>1</v>
      </c>
      <c r="K188" s="2" t="s">
        <v>90</v>
      </c>
      <c r="L188" s="109" t="s">
        <v>88</v>
      </c>
    </row>
    <row r="189" spans="1:12" ht="31.2">
      <c r="A189" s="57">
        <v>43253</v>
      </c>
      <c r="B189" s="53" t="s">
        <v>17</v>
      </c>
      <c r="C189" s="52"/>
      <c r="D189" s="114"/>
      <c r="E189" s="51"/>
      <c r="F189" s="52"/>
      <c r="G189" s="51">
        <v>11</v>
      </c>
      <c r="H189" s="51">
        <v>18</v>
      </c>
      <c r="I189" s="54">
        <v>29</v>
      </c>
      <c r="J189" s="51">
        <v>1</v>
      </c>
      <c r="K189" s="51" t="s">
        <v>90</v>
      </c>
      <c r="L189" s="108" t="s">
        <v>88</v>
      </c>
    </row>
    <row r="190" spans="1:12">
      <c r="A190" s="57">
        <v>43254</v>
      </c>
      <c r="B190" s="53" t="s">
        <v>19</v>
      </c>
      <c r="C190" s="52"/>
      <c r="D190" s="114"/>
      <c r="E190" s="51"/>
      <c r="F190" s="52"/>
      <c r="G190" s="51">
        <v>8</v>
      </c>
      <c r="H190" s="51">
        <v>19</v>
      </c>
      <c r="I190" s="54">
        <v>27</v>
      </c>
      <c r="J190" s="51">
        <v>1</v>
      </c>
      <c r="K190" s="51" t="s">
        <v>90</v>
      </c>
      <c r="L190" s="108" t="s">
        <v>88</v>
      </c>
    </row>
    <row r="191" spans="1:12">
      <c r="A191" s="57">
        <v>43255</v>
      </c>
      <c r="B191" s="53" t="s">
        <v>19</v>
      </c>
      <c r="C191" s="52"/>
      <c r="D191" s="114"/>
      <c r="E191" s="51"/>
      <c r="F191" s="52"/>
      <c r="G191" s="51">
        <v>8</v>
      </c>
      <c r="H191" s="51">
        <v>19</v>
      </c>
      <c r="I191" s="54">
        <v>27</v>
      </c>
      <c r="J191" s="51">
        <v>1</v>
      </c>
      <c r="K191" s="51" t="s">
        <v>90</v>
      </c>
      <c r="L191" s="108" t="s">
        <v>88</v>
      </c>
    </row>
    <row r="192" spans="1:12">
      <c r="A192" s="57">
        <v>43256</v>
      </c>
      <c r="B192" s="53" t="s">
        <v>19</v>
      </c>
      <c r="C192" s="52"/>
      <c r="D192" s="114"/>
      <c r="E192" s="51"/>
      <c r="F192" s="52"/>
      <c r="G192" s="51">
        <v>11</v>
      </c>
      <c r="H192" s="51">
        <v>20</v>
      </c>
      <c r="I192" s="54">
        <v>31</v>
      </c>
      <c r="J192" s="51">
        <v>1</v>
      </c>
      <c r="K192" s="51" t="s">
        <v>90</v>
      </c>
      <c r="L192" s="108" t="s">
        <v>88</v>
      </c>
    </row>
    <row r="193" spans="1:12">
      <c r="A193" s="57">
        <v>43257</v>
      </c>
      <c r="B193" s="53" t="s">
        <v>19</v>
      </c>
      <c r="C193" s="52"/>
      <c r="D193" s="114"/>
      <c r="E193" s="51"/>
      <c r="F193" s="52"/>
      <c r="G193" s="51">
        <v>7</v>
      </c>
      <c r="H193" s="51">
        <v>20</v>
      </c>
      <c r="I193" s="54">
        <v>27</v>
      </c>
      <c r="J193" s="51">
        <v>1</v>
      </c>
      <c r="K193" s="51" t="s">
        <v>90</v>
      </c>
      <c r="L193" s="108" t="s">
        <v>88</v>
      </c>
    </row>
    <row r="194" spans="1:12">
      <c r="A194" s="57">
        <v>43258</v>
      </c>
      <c r="B194" s="53" t="s">
        <v>19</v>
      </c>
      <c r="C194" s="52"/>
      <c r="D194" s="114"/>
      <c r="E194" s="51"/>
      <c r="F194" s="52"/>
      <c r="G194" s="51">
        <v>7</v>
      </c>
      <c r="H194" s="51">
        <v>18</v>
      </c>
      <c r="I194" s="54">
        <v>25</v>
      </c>
      <c r="J194" s="51">
        <v>1</v>
      </c>
      <c r="K194" s="51" t="s">
        <v>90</v>
      </c>
      <c r="L194" s="108" t="s">
        <v>88</v>
      </c>
    </row>
    <row r="195" spans="1:12">
      <c r="A195" s="57">
        <v>43259</v>
      </c>
      <c r="B195" s="53" t="s">
        <v>18</v>
      </c>
      <c r="C195" s="52"/>
      <c r="D195" s="114"/>
      <c r="E195" s="51"/>
      <c r="F195" s="52"/>
      <c r="G195" s="51">
        <v>7</v>
      </c>
      <c r="H195" s="51">
        <v>18</v>
      </c>
      <c r="I195" s="54">
        <v>25</v>
      </c>
      <c r="J195" s="51">
        <v>1</v>
      </c>
      <c r="K195" s="51" t="s">
        <v>90</v>
      </c>
      <c r="L195" s="108" t="s">
        <v>88</v>
      </c>
    </row>
    <row r="196" spans="1:12">
      <c r="A196" s="57">
        <v>43318</v>
      </c>
      <c r="B196" s="53" t="s">
        <v>18</v>
      </c>
      <c r="C196" s="52"/>
      <c r="D196" s="114"/>
      <c r="E196" s="51"/>
      <c r="F196" s="52"/>
      <c r="G196" s="51">
        <v>7</v>
      </c>
      <c r="H196" s="51">
        <v>18</v>
      </c>
      <c r="I196" s="54">
        <v>25</v>
      </c>
      <c r="J196" s="51">
        <v>1</v>
      </c>
      <c r="K196" s="51" t="s">
        <v>90</v>
      </c>
      <c r="L196" s="108" t="s">
        <v>102</v>
      </c>
    </row>
    <row r="197" spans="1:12">
      <c r="A197" s="57">
        <v>43319</v>
      </c>
      <c r="B197" s="53" t="s">
        <v>23</v>
      </c>
      <c r="C197" s="52"/>
      <c r="D197" s="114"/>
      <c r="E197" s="51"/>
      <c r="F197" s="52"/>
      <c r="G197" s="51">
        <v>7</v>
      </c>
      <c r="H197" s="51">
        <v>18</v>
      </c>
      <c r="I197" s="54">
        <v>25</v>
      </c>
      <c r="J197" s="51">
        <v>1</v>
      </c>
      <c r="K197" s="51" t="s">
        <v>90</v>
      </c>
      <c r="L197" s="108" t="s">
        <v>102</v>
      </c>
    </row>
    <row r="198" spans="1:12">
      <c r="A198" s="57">
        <v>43320</v>
      </c>
      <c r="B198" s="53" t="s">
        <v>18</v>
      </c>
      <c r="C198" s="52"/>
      <c r="D198" s="114"/>
      <c r="E198" s="51"/>
      <c r="F198" s="52"/>
      <c r="G198" s="51">
        <v>7</v>
      </c>
      <c r="H198" s="51">
        <v>18</v>
      </c>
      <c r="I198" s="54">
        <v>25</v>
      </c>
      <c r="J198" s="51">
        <v>1</v>
      </c>
      <c r="K198" s="51" t="s">
        <v>90</v>
      </c>
      <c r="L198" s="108" t="s">
        <v>102</v>
      </c>
    </row>
    <row r="199" spans="1:12">
      <c r="A199" s="57">
        <v>43321</v>
      </c>
      <c r="B199" s="53" t="s">
        <v>18</v>
      </c>
      <c r="C199" s="52"/>
      <c r="D199" s="114"/>
      <c r="E199" s="51"/>
      <c r="F199" s="52"/>
      <c r="G199" s="51">
        <v>7</v>
      </c>
      <c r="H199" s="51">
        <v>18</v>
      </c>
      <c r="I199" s="54">
        <v>25</v>
      </c>
      <c r="J199" s="51">
        <v>1</v>
      </c>
      <c r="K199" s="51" t="s">
        <v>90</v>
      </c>
      <c r="L199" s="108" t="s">
        <v>102</v>
      </c>
    </row>
    <row r="200" spans="1:12">
      <c r="A200" s="57">
        <v>43322</v>
      </c>
      <c r="B200" s="53" t="s">
        <v>23</v>
      </c>
      <c r="C200" s="52"/>
      <c r="D200" s="114"/>
      <c r="E200" s="51"/>
      <c r="F200" s="52"/>
      <c r="G200" s="51">
        <v>7</v>
      </c>
      <c r="H200" s="51">
        <v>18</v>
      </c>
      <c r="I200" s="54">
        <v>25</v>
      </c>
      <c r="J200" s="51">
        <v>1</v>
      </c>
      <c r="K200" s="51" t="s">
        <v>90</v>
      </c>
      <c r="L200" s="108" t="s">
        <v>102</v>
      </c>
    </row>
    <row r="201" spans="1:12">
      <c r="A201" s="57">
        <v>43323</v>
      </c>
      <c r="B201" s="53" t="s">
        <v>23</v>
      </c>
      <c r="C201" s="52"/>
      <c r="D201" s="114"/>
      <c r="E201" s="51"/>
      <c r="F201" s="52"/>
      <c r="G201" s="51">
        <v>7</v>
      </c>
      <c r="H201" s="51">
        <v>18</v>
      </c>
      <c r="I201" s="54">
        <v>25</v>
      </c>
      <c r="J201" s="51">
        <v>1</v>
      </c>
      <c r="K201" s="51" t="s">
        <v>90</v>
      </c>
      <c r="L201" s="108" t="s">
        <v>102</v>
      </c>
    </row>
    <row r="202" spans="1:12">
      <c r="A202" s="57">
        <v>43324</v>
      </c>
      <c r="B202" s="53" t="s">
        <v>22</v>
      </c>
      <c r="C202" s="52"/>
      <c r="D202" s="114"/>
      <c r="E202" s="51"/>
      <c r="F202" s="52"/>
      <c r="G202" s="51">
        <v>7</v>
      </c>
      <c r="H202" s="51">
        <v>18</v>
      </c>
      <c r="I202" s="54">
        <v>25</v>
      </c>
      <c r="J202" s="51">
        <v>1</v>
      </c>
      <c r="K202" s="51" t="s">
        <v>90</v>
      </c>
      <c r="L202" s="108" t="s">
        <v>102</v>
      </c>
    </row>
    <row r="203" spans="1:12">
      <c r="A203" s="57">
        <v>43325</v>
      </c>
      <c r="B203" s="53" t="s">
        <v>22</v>
      </c>
      <c r="C203" s="52"/>
      <c r="D203" s="114"/>
      <c r="E203" s="51"/>
      <c r="F203" s="52"/>
      <c r="G203" s="51">
        <v>7</v>
      </c>
      <c r="H203" s="51">
        <v>18</v>
      </c>
      <c r="I203" s="54">
        <v>25</v>
      </c>
      <c r="J203" s="51">
        <v>1</v>
      </c>
      <c r="K203" s="51" t="s">
        <v>90</v>
      </c>
      <c r="L203" s="108" t="s">
        <v>102</v>
      </c>
    </row>
    <row r="204" spans="1:12">
      <c r="A204" s="57">
        <v>43326</v>
      </c>
      <c r="B204" s="53" t="s">
        <v>22</v>
      </c>
      <c r="C204" s="52"/>
      <c r="D204" s="114"/>
      <c r="E204" s="51"/>
      <c r="F204" s="52"/>
      <c r="G204" s="51">
        <v>7</v>
      </c>
      <c r="H204" s="51">
        <v>18</v>
      </c>
      <c r="I204" s="54">
        <v>25</v>
      </c>
      <c r="J204" s="51">
        <v>1</v>
      </c>
      <c r="K204" s="51" t="s">
        <v>90</v>
      </c>
      <c r="L204" s="108" t="s">
        <v>102</v>
      </c>
    </row>
    <row r="205" spans="1:12">
      <c r="A205" s="66">
        <v>43254</v>
      </c>
      <c r="B205" s="55" t="s">
        <v>19</v>
      </c>
      <c r="C205" s="13"/>
      <c r="D205" s="115"/>
      <c r="E205" s="2"/>
      <c r="F205" s="13"/>
      <c r="G205" s="2">
        <v>8</v>
      </c>
      <c r="H205" s="2">
        <v>19</v>
      </c>
      <c r="I205" s="56">
        <v>27</v>
      </c>
      <c r="J205" s="2">
        <v>1</v>
      </c>
      <c r="K205" s="2" t="s">
        <v>90</v>
      </c>
      <c r="L205" s="109" t="s">
        <v>88</v>
      </c>
    </row>
    <row r="206" spans="1:12">
      <c r="A206" s="57">
        <v>43259</v>
      </c>
      <c r="B206" s="53" t="s">
        <v>18</v>
      </c>
      <c r="C206" s="52"/>
      <c r="D206" s="114"/>
      <c r="E206" s="51"/>
      <c r="F206" s="52"/>
      <c r="G206" s="51">
        <v>7</v>
      </c>
      <c r="H206" s="51">
        <v>18</v>
      </c>
      <c r="I206" s="54">
        <v>25</v>
      </c>
      <c r="J206" s="51">
        <v>1</v>
      </c>
      <c r="K206" s="51" t="s">
        <v>90</v>
      </c>
      <c r="L206" s="108" t="s">
        <v>88</v>
      </c>
    </row>
    <row r="207" spans="1:12">
      <c r="A207" s="57">
        <v>43318</v>
      </c>
      <c r="B207" s="53" t="s">
        <v>18</v>
      </c>
      <c r="C207" s="52"/>
      <c r="D207" s="114"/>
      <c r="E207" s="51"/>
      <c r="F207" s="52"/>
      <c r="G207" s="51">
        <v>7</v>
      </c>
      <c r="H207" s="51">
        <v>18</v>
      </c>
      <c r="I207" s="54">
        <v>25</v>
      </c>
      <c r="J207" s="51">
        <v>1</v>
      </c>
      <c r="K207" s="51" t="s">
        <v>90</v>
      </c>
      <c r="L207" s="108" t="s">
        <v>102</v>
      </c>
    </row>
    <row r="208" spans="1:12">
      <c r="A208" s="57">
        <v>43319</v>
      </c>
      <c r="B208" s="53" t="s">
        <v>23</v>
      </c>
      <c r="C208" s="52"/>
      <c r="D208" s="114"/>
      <c r="E208" s="51"/>
      <c r="F208" s="52"/>
      <c r="G208" s="51">
        <v>7</v>
      </c>
      <c r="H208" s="51">
        <v>18</v>
      </c>
      <c r="I208" s="54">
        <v>25</v>
      </c>
      <c r="J208" s="51">
        <v>1</v>
      </c>
      <c r="K208" s="51" t="s">
        <v>90</v>
      </c>
      <c r="L208" s="108" t="s">
        <v>102</v>
      </c>
    </row>
    <row r="209" spans="1:12">
      <c r="A209" s="57">
        <v>43320</v>
      </c>
      <c r="B209" s="53" t="s">
        <v>18</v>
      </c>
      <c r="C209" s="52"/>
      <c r="D209" s="114"/>
      <c r="E209" s="51"/>
      <c r="F209" s="52"/>
      <c r="G209" s="51">
        <v>7</v>
      </c>
      <c r="H209" s="51">
        <v>18</v>
      </c>
      <c r="I209" s="54">
        <v>25</v>
      </c>
      <c r="J209" s="51">
        <v>1</v>
      </c>
      <c r="K209" s="51" t="s">
        <v>91</v>
      </c>
      <c r="L209" s="108" t="s">
        <v>102</v>
      </c>
    </row>
    <row r="210" spans="1:12">
      <c r="A210" s="57">
        <v>43321</v>
      </c>
      <c r="B210" s="53" t="s">
        <v>18</v>
      </c>
      <c r="C210" s="52"/>
      <c r="D210" s="114"/>
      <c r="E210" s="51"/>
      <c r="F210" s="52"/>
      <c r="G210" s="51">
        <v>7</v>
      </c>
      <c r="H210" s="51">
        <v>18</v>
      </c>
      <c r="I210" s="54">
        <v>25</v>
      </c>
      <c r="J210" s="51">
        <v>1</v>
      </c>
      <c r="K210" s="51" t="s">
        <v>90</v>
      </c>
      <c r="L210" s="108" t="s">
        <v>102</v>
      </c>
    </row>
    <row r="211" spans="1:12">
      <c r="A211" s="57">
        <v>43322</v>
      </c>
      <c r="B211" s="53" t="s">
        <v>23</v>
      </c>
      <c r="C211" s="52"/>
      <c r="D211" s="114"/>
      <c r="E211" s="51"/>
      <c r="F211" s="52"/>
      <c r="G211" s="51">
        <v>7</v>
      </c>
      <c r="H211" s="51">
        <v>18</v>
      </c>
      <c r="I211" s="54">
        <v>25</v>
      </c>
      <c r="J211" s="51">
        <v>1</v>
      </c>
      <c r="K211" s="51" t="s">
        <v>90</v>
      </c>
      <c r="L211" s="108" t="s">
        <v>102</v>
      </c>
    </row>
    <row r="212" spans="1:12">
      <c r="A212" s="57">
        <v>43323</v>
      </c>
      <c r="B212" s="53" t="s">
        <v>23</v>
      </c>
      <c r="C212" s="52"/>
      <c r="D212" s="114"/>
      <c r="E212" s="51"/>
      <c r="F212" s="52"/>
      <c r="G212" s="51">
        <v>7</v>
      </c>
      <c r="H212" s="51">
        <v>18</v>
      </c>
      <c r="I212" s="54">
        <v>25</v>
      </c>
      <c r="J212" s="51">
        <v>1</v>
      </c>
      <c r="K212" s="51" t="s">
        <v>90</v>
      </c>
      <c r="L212" s="108" t="s">
        <v>102</v>
      </c>
    </row>
    <row r="213" spans="1:12">
      <c r="A213" s="57">
        <v>43324</v>
      </c>
      <c r="B213" s="53" t="s">
        <v>22</v>
      </c>
      <c r="C213" s="52"/>
      <c r="D213" s="114"/>
      <c r="E213" s="51"/>
      <c r="F213" s="52"/>
      <c r="G213" s="51">
        <v>7</v>
      </c>
      <c r="H213" s="51">
        <v>18</v>
      </c>
      <c r="I213" s="54">
        <v>25</v>
      </c>
      <c r="J213" s="51">
        <v>1</v>
      </c>
      <c r="K213" s="51" t="s">
        <v>90</v>
      </c>
      <c r="L213" s="108" t="s">
        <v>102</v>
      </c>
    </row>
    <row r="214" spans="1:12">
      <c r="A214" s="57">
        <v>43325</v>
      </c>
      <c r="B214" s="53" t="s">
        <v>22</v>
      </c>
      <c r="C214" s="52"/>
      <c r="D214" s="114"/>
      <c r="E214" s="51"/>
      <c r="F214" s="52"/>
      <c r="G214" s="51">
        <v>7</v>
      </c>
      <c r="H214" s="51">
        <v>18</v>
      </c>
      <c r="I214" s="54">
        <v>25</v>
      </c>
      <c r="J214" s="51">
        <v>1</v>
      </c>
      <c r="K214" s="51" t="s">
        <v>90</v>
      </c>
      <c r="L214" s="108" t="s">
        <v>102</v>
      </c>
    </row>
    <row r="215" spans="1:12">
      <c r="A215" s="57">
        <v>43326</v>
      </c>
      <c r="B215" s="53" t="s">
        <v>22</v>
      </c>
      <c r="C215" s="52"/>
      <c r="D215" s="114"/>
      <c r="E215" s="51"/>
      <c r="F215" s="52"/>
      <c r="G215" s="51">
        <v>7</v>
      </c>
      <c r="H215" s="51">
        <v>18</v>
      </c>
      <c r="I215" s="54">
        <v>25</v>
      </c>
      <c r="J215" s="51">
        <v>1</v>
      </c>
      <c r="K215" s="51" t="s">
        <v>90</v>
      </c>
      <c r="L215" s="108" t="s">
        <v>102</v>
      </c>
    </row>
    <row r="216" spans="1:12">
      <c r="A216" s="66">
        <v>43254</v>
      </c>
      <c r="B216" s="55" t="s">
        <v>19</v>
      </c>
      <c r="C216" s="13"/>
      <c r="D216" s="115"/>
      <c r="E216" s="2"/>
      <c r="F216" s="13"/>
      <c r="G216" s="2">
        <v>8</v>
      </c>
      <c r="H216" s="2">
        <v>19</v>
      </c>
      <c r="I216" s="56">
        <v>27</v>
      </c>
      <c r="J216" s="2">
        <v>1</v>
      </c>
      <c r="K216" s="2" t="s">
        <v>90</v>
      </c>
      <c r="L216" s="109" t="s">
        <v>88</v>
      </c>
    </row>
    <row r="217" spans="1:12">
      <c r="A217" s="57">
        <v>43221</v>
      </c>
      <c r="B217" s="53" t="s">
        <v>23</v>
      </c>
      <c r="C217" s="52"/>
      <c r="D217" s="114"/>
      <c r="E217" s="51"/>
      <c r="F217" s="52"/>
      <c r="G217" s="51">
        <v>7</v>
      </c>
      <c r="H217" s="51">
        <v>18</v>
      </c>
      <c r="I217" s="54">
        <v>25</v>
      </c>
      <c r="J217" s="51">
        <v>1</v>
      </c>
      <c r="K217" s="51" t="s">
        <v>90</v>
      </c>
      <c r="L217" s="108" t="s">
        <v>88</v>
      </c>
    </row>
    <row r="218" spans="1:12">
      <c r="A218" s="57">
        <v>43221</v>
      </c>
      <c r="B218" s="53" t="s">
        <v>23</v>
      </c>
      <c r="C218" s="52"/>
      <c r="D218" s="114"/>
      <c r="E218" s="51"/>
      <c r="F218" s="52"/>
      <c r="G218" s="51">
        <v>7</v>
      </c>
      <c r="H218" s="51">
        <v>18</v>
      </c>
      <c r="I218" s="54">
        <v>25</v>
      </c>
      <c r="J218" s="51">
        <v>1</v>
      </c>
      <c r="K218" s="51" t="s">
        <v>90</v>
      </c>
      <c r="L218" s="108" t="s">
        <v>88</v>
      </c>
    </row>
    <row r="219" spans="1:12">
      <c r="A219" s="57">
        <v>43252</v>
      </c>
      <c r="B219" s="53" t="s">
        <v>22</v>
      </c>
      <c r="C219" s="52"/>
      <c r="D219" s="114"/>
      <c r="E219" s="51"/>
      <c r="F219" s="52"/>
      <c r="G219" s="51">
        <v>7</v>
      </c>
      <c r="H219" s="51">
        <v>18</v>
      </c>
      <c r="I219" s="54">
        <v>25</v>
      </c>
      <c r="J219" s="51">
        <v>1</v>
      </c>
      <c r="K219" s="51" t="s">
        <v>90</v>
      </c>
      <c r="L219" s="108" t="s">
        <v>88</v>
      </c>
    </row>
    <row r="220" spans="1:12">
      <c r="A220" s="57">
        <v>43252</v>
      </c>
      <c r="B220" s="53" t="s">
        <v>22</v>
      </c>
      <c r="C220" s="52"/>
      <c r="D220" s="114"/>
      <c r="E220" s="51"/>
      <c r="F220" s="52"/>
      <c r="G220" s="51">
        <v>7</v>
      </c>
      <c r="H220" s="51">
        <v>18</v>
      </c>
      <c r="I220" s="54">
        <v>25</v>
      </c>
      <c r="J220" s="51">
        <v>1</v>
      </c>
      <c r="K220" s="51" t="s">
        <v>90</v>
      </c>
      <c r="L220" s="108" t="s">
        <v>88</v>
      </c>
    </row>
    <row r="221" spans="1:12">
      <c r="A221" s="57">
        <v>43252</v>
      </c>
      <c r="B221" s="53" t="s">
        <v>22</v>
      </c>
      <c r="C221" s="52"/>
      <c r="D221" s="114"/>
      <c r="E221" s="51"/>
      <c r="F221" s="52"/>
      <c r="G221" s="51">
        <v>7</v>
      </c>
      <c r="H221" s="51">
        <v>18</v>
      </c>
      <c r="I221" s="54">
        <v>25</v>
      </c>
      <c r="J221" s="51">
        <v>1</v>
      </c>
      <c r="K221" s="51" t="s">
        <v>90</v>
      </c>
      <c r="L221" s="108" t="s">
        <v>88</v>
      </c>
    </row>
    <row r="222" spans="1:12">
      <c r="A222" s="57">
        <v>43252</v>
      </c>
      <c r="B222" s="53" t="s">
        <v>25</v>
      </c>
      <c r="C222" s="52"/>
      <c r="D222" s="114"/>
      <c r="E222" s="51"/>
      <c r="F222" s="52"/>
      <c r="G222" s="51">
        <v>7</v>
      </c>
      <c r="H222" s="51">
        <v>18</v>
      </c>
      <c r="I222" s="54">
        <v>25</v>
      </c>
      <c r="J222" s="51">
        <v>1</v>
      </c>
      <c r="K222" s="51" t="s">
        <v>91</v>
      </c>
      <c r="L222" s="108" t="s">
        <v>88</v>
      </c>
    </row>
    <row r="223" spans="1:12">
      <c r="A223" s="57">
        <v>43252</v>
      </c>
      <c r="B223" s="53" t="s">
        <v>25</v>
      </c>
      <c r="C223" s="52"/>
      <c r="D223" s="114"/>
      <c r="E223" s="51"/>
      <c r="F223" s="52"/>
      <c r="G223" s="51">
        <v>7</v>
      </c>
      <c r="H223" s="51">
        <v>18</v>
      </c>
      <c r="I223" s="54">
        <v>25</v>
      </c>
      <c r="J223" s="51">
        <v>1</v>
      </c>
      <c r="K223" s="51" t="s">
        <v>91</v>
      </c>
      <c r="L223" s="108" t="s">
        <v>88</v>
      </c>
    </row>
    <row r="224" spans="1:12">
      <c r="A224" s="57">
        <v>43252</v>
      </c>
      <c r="B224" s="53" t="s">
        <v>25</v>
      </c>
      <c r="C224" s="52"/>
      <c r="D224" s="114"/>
      <c r="E224" s="51"/>
      <c r="F224" s="52"/>
      <c r="G224" s="51">
        <v>7</v>
      </c>
      <c r="H224" s="51">
        <v>18</v>
      </c>
      <c r="I224" s="54">
        <v>25</v>
      </c>
      <c r="J224" s="51">
        <v>1</v>
      </c>
      <c r="K224" s="51" t="s">
        <v>91</v>
      </c>
      <c r="L224" s="108" t="s">
        <v>88</v>
      </c>
    </row>
    <row r="225" spans="1:12">
      <c r="A225" s="57">
        <v>43252</v>
      </c>
      <c r="B225" s="53" t="s">
        <v>26</v>
      </c>
      <c r="C225" s="52"/>
      <c r="D225" s="114"/>
      <c r="E225" s="51"/>
      <c r="F225" s="52"/>
      <c r="G225" s="51">
        <v>7</v>
      </c>
      <c r="H225" s="51">
        <v>18</v>
      </c>
      <c r="I225" s="54">
        <v>25</v>
      </c>
      <c r="J225" s="51">
        <v>1</v>
      </c>
      <c r="K225" s="51" t="s">
        <v>91</v>
      </c>
      <c r="L225" s="108" t="s">
        <v>88</v>
      </c>
    </row>
    <row r="226" spans="1:12">
      <c r="A226" s="57">
        <v>43221</v>
      </c>
      <c r="B226" s="53" t="s">
        <v>23</v>
      </c>
      <c r="C226" s="52"/>
      <c r="D226" s="114"/>
      <c r="E226" s="51"/>
      <c r="F226" s="52"/>
      <c r="G226" s="51">
        <v>7</v>
      </c>
      <c r="H226" s="51">
        <v>18</v>
      </c>
      <c r="I226" s="54">
        <v>25</v>
      </c>
      <c r="J226" s="51">
        <v>1</v>
      </c>
      <c r="K226" s="51" t="s">
        <v>90</v>
      </c>
      <c r="L226" s="108" t="s">
        <v>88</v>
      </c>
    </row>
    <row r="227" spans="1:12">
      <c r="A227" s="57">
        <v>43221</v>
      </c>
      <c r="B227" s="53" t="s">
        <v>23</v>
      </c>
      <c r="C227" s="52"/>
      <c r="D227" s="114"/>
      <c r="E227" s="51"/>
      <c r="F227" s="52"/>
      <c r="G227" s="51">
        <v>7</v>
      </c>
      <c r="H227" s="51">
        <v>18</v>
      </c>
      <c r="I227" s="54">
        <v>25</v>
      </c>
      <c r="J227" s="51">
        <v>1</v>
      </c>
      <c r="K227" s="51" t="s">
        <v>90</v>
      </c>
      <c r="L227" s="108" t="s">
        <v>88</v>
      </c>
    </row>
    <row r="228" spans="1:12">
      <c r="A228" s="57">
        <v>43252</v>
      </c>
      <c r="B228" s="53" t="s">
        <v>22</v>
      </c>
      <c r="C228" s="52"/>
      <c r="D228" s="114"/>
      <c r="E228" s="51"/>
      <c r="F228" s="52"/>
      <c r="G228" s="51">
        <v>7</v>
      </c>
      <c r="H228" s="51">
        <v>18</v>
      </c>
      <c r="I228" s="54">
        <v>25</v>
      </c>
      <c r="J228" s="51">
        <v>1</v>
      </c>
      <c r="K228" s="51" t="s">
        <v>90</v>
      </c>
      <c r="L228" s="108" t="s">
        <v>88</v>
      </c>
    </row>
    <row r="229" spans="1:12">
      <c r="A229" s="57">
        <v>43252</v>
      </c>
      <c r="B229" s="53" t="s">
        <v>22</v>
      </c>
      <c r="C229" s="52"/>
      <c r="D229" s="114"/>
      <c r="E229" s="51"/>
      <c r="F229" s="52"/>
      <c r="G229" s="51">
        <v>7</v>
      </c>
      <c r="H229" s="51">
        <v>18</v>
      </c>
      <c r="I229" s="54">
        <v>25</v>
      </c>
      <c r="J229" s="51">
        <v>1</v>
      </c>
      <c r="K229" s="51" t="s">
        <v>90</v>
      </c>
      <c r="L229" s="108" t="s">
        <v>88</v>
      </c>
    </row>
    <row r="230" spans="1:12">
      <c r="A230" s="66">
        <v>43252</v>
      </c>
      <c r="B230" s="55" t="s">
        <v>22</v>
      </c>
      <c r="C230" s="13"/>
      <c r="D230" s="115"/>
      <c r="E230" s="2"/>
      <c r="F230" s="13"/>
      <c r="G230" s="2">
        <v>7</v>
      </c>
      <c r="H230" s="2">
        <v>18</v>
      </c>
      <c r="I230" s="56">
        <v>25</v>
      </c>
      <c r="J230" s="2">
        <v>1</v>
      </c>
      <c r="K230" s="2" t="s">
        <v>90</v>
      </c>
      <c r="L230" s="109" t="s">
        <v>88</v>
      </c>
    </row>
    <row r="231" spans="1:12">
      <c r="A231" s="57">
        <v>43252</v>
      </c>
      <c r="B231" s="53" t="s">
        <v>22</v>
      </c>
      <c r="C231" s="52"/>
      <c r="D231" s="114"/>
      <c r="E231" s="51"/>
      <c r="F231" s="52"/>
      <c r="G231" s="51">
        <v>7</v>
      </c>
      <c r="H231" s="51">
        <v>18</v>
      </c>
      <c r="I231" s="54">
        <v>25</v>
      </c>
      <c r="J231" s="51">
        <v>1</v>
      </c>
      <c r="K231" s="51" t="s">
        <v>90</v>
      </c>
      <c r="L231" s="108" t="s">
        <v>88</v>
      </c>
    </row>
    <row r="232" spans="1:12">
      <c r="A232" s="57">
        <v>43252</v>
      </c>
      <c r="B232" s="53" t="s">
        <v>22</v>
      </c>
      <c r="C232" s="52"/>
      <c r="D232" s="114"/>
      <c r="E232" s="51"/>
      <c r="F232" s="52"/>
      <c r="G232" s="51">
        <v>7</v>
      </c>
      <c r="H232" s="51">
        <v>18</v>
      </c>
      <c r="I232" s="54">
        <v>25</v>
      </c>
      <c r="J232" s="51">
        <v>1</v>
      </c>
      <c r="K232" s="51" t="s">
        <v>90</v>
      </c>
      <c r="L232" s="108" t="s">
        <v>88</v>
      </c>
    </row>
    <row r="233" spans="1:12">
      <c r="A233" s="57">
        <v>43252</v>
      </c>
      <c r="B233" s="53" t="s">
        <v>25</v>
      </c>
      <c r="C233" s="52"/>
      <c r="D233" s="114"/>
      <c r="E233" s="51"/>
      <c r="F233" s="52"/>
      <c r="G233" s="51">
        <v>7</v>
      </c>
      <c r="H233" s="51">
        <v>18</v>
      </c>
      <c r="I233" s="54">
        <v>25</v>
      </c>
      <c r="J233" s="51">
        <v>1</v>
      </c>
      <c r="K233" s="51" t="s">
        <v>90</v>
      </c>
      <c r="L233" s="108" t="s">
        <v>88</v>
      </c>
    </row>
    <row r="234" spans="1:12">
      <c r="A234" s="57">
        <v>43252</v>
      </c>
      <c r="B234" s="53" t="s">
        <v>25</v>
      </c>
      <c r="C234" s="52"/>
      <c r="D234" s="114"/>
      <c r="E234" s="51"/>
      <c r="F234" s="52"/>
      <c r="G234" s="51">
        <v>7</v>
      </c>
      <c r="H234" s="51">
        <v>18</v>
      </c>
      <c r="I234" s="54">
        <v>25</v>
      </c>
      <c r="J234" s="51">
        <v>1</v>
      </c>
      <c r="K234" s="51" t="s">
        <v>90</v>
      </c>
      <c r="L234" s="108" t="s">
        <v>88</v>
      </c>
    </row>
    <row r="235" spans="1:12">
      <c r="A235" s="57">
        <v>43252</v>
      </c>
      <c r="B235" s="53" t="s">
        <v>25</v>
      </c>
      <c r="C235" s="52"/>
      <c r="D235" s="114"/>
      <c r="E235" s="51"/>
      <c r="F235" s="52"/>
      <c r="G235" s="51">
        <v>7</v>
      </c>
      <c r="H235" s="51">
        <v>18</v>
      </c>
      <c r="I235" s="54">
        <v>25</v>
      </c>
      <c r="J235" s="51">
        <v>1</v>
      </c>
      <c r="K235" s="51" t="s">
        <v>90</v>
      </c>
      <c r="L235" s="108" t="s">
        <v>88</v>
      </c>
    </row>
    <row r="236" spans="1:12">
      <c r="A236" s="57">
        <v>43252</v>
      </c>
      <c r="B236" s="53" t="s">
        <v>26</v>
      </c>
      <c r="C236" s="52"/>
      <c r="D236" s="114"/>
      <c r="E236" s="51"/>
      <c r="F236" s="52"/>
      <c r="G236" s="51">
        <v>7</v>
      </c>
      <c r="H236" s="51">
        <v>18</v>
      </c>
      <c r="I236" s="54">
        <v>25</v>
      </c>
      <c r="J236" s="51">
        <v>1</v>
      </c>
      <c r="K236" s="51" t="s">
        <v>90</v>
      </c>
      <c r="L236" s="108" t="s">
        <v>88</v>
      </c>
    </row>
    <row r="237" spans="1:12">
      <c r="A237" s="57">
        <v>43221</v>
      </c>
      <c r="B237" s="53" t="s">
        <v>23</v>
      </c>
      <c r="C237" s="52"/>
      <c r="D237" s="114"/>
      <c r="E237" s="51"/>
      <c r="F237" s="52"/>
      <c r="G237" s="51">
        <v>7</v>
      </c>
      <c r="H237" s="51">
        <v>18</v>
      </c>
      <c r="I237" s="54">
        <v>25</v>
      </c>
      <c r="J237" s="51">
        <v>1</v>
      </c>
      <c r="K237" s="51" t="s">
        <v>90</v>
      </c>
      <c r="L237" s="108" t="s">
        <v>88</v>
      </c>
    </row>
    <row r="238" spans="1:12">
      <c r="A238" s="57">
        <v>43221</v>
      </c>
      <c r="B238" s="53" t="s">
        <v>23</v>
      </c>
      <c r="C238" s="52"/>
      <c r="D238" s="114"/>
      <c r="E238" s="51"/>
      <c r="F238" s="52"/>
      <c r="G238" s="51">
        <v>7</v>
      </c>
      <c r="H238" s="51">
        <v>18</v>
      </c>
      <c r="I238" s="54">
        <v>25</v>
      </c>
      <c r="J238" s="51">
        <v>1</v>
      </c>
      <c r="K238" s="51" t="s">
        <v>90</v>
      </c>
      <c r="L238" s="108" t="s">
        <v>88</v>
      </c>
    </row>
    <row r="239" spans="1:12">
      <c r="A239" s="57">
        <v>43252</v>
      </c>
      <c r="B239" s="53" t="s">
        <v>22</v>
      </c>
      <c r="C239" s="52"/>
      <c r="D239" s="114"/>
      <c r="E239" s="51"/>
      <c r="F239" s="52"/>
      <c r="G239" s="51">
        <v>7</v>
      </c>
      <c r="H239" s="51">
        <v>18</v>
      </c>
      <c r="I239" s="54">
        <v>25</v>
      </c>
      <c r="J239" s="51">
        <v>1</v>
      </c>
      <c r="K239" s="51" t="s">
        <v>90</v>
      </c>
      <c r="L239" s="108" t="s">
        <v>88</v>
      </c>
    </row>
    <row r="240" spans="1:12">
      <c r="A240" s="57">
        <v>43252</v>
      </c>
      <c r="B240" s="53" t="s">
        <v>22</v>
      </c>
      <c r="C240" s="52"/>
      <c r="D240" s="114"/>
      <c r="E240" s="51"/>
      <c r="F240" s="52"/>
      <c r="G240" s="51">
        <v>7</v>
      </c>
      <c r="H240" s="51">
        <v>18</v>
      </c>
      <c r="I240" s="54">
        <v>25</v>
      </c>
      <c r="J240" s="51">
        <v>1</v>
      </c>
      <c r="K240" s="51" t="s">
        <v>90</v>
      </c>
      <c r="L240" s="108" t="s">
        <v>88</v>
      </c>
    </row>
    <row r="241" spans="1:12">
      <c r="A241" s="66">
        <v>43252</v>
      </c>
      <c r="B241" s="55" t="s">
        <v>22</v>
      </c>
      <c r="C241" s="13"/>
      <c r="D241" s="115"/>
      <c r="E241" s="2"/>
      <c r="F241" s="13"/>
      <c r="G241" s="2">
        <v>7</v>
      </c>
      <c r="H241" s="2">
        <v>18</v>
      </c>
      <c r="I241" s="56">
        <v>25</v>
      </c>
      <c r="J241" s="2">
        <v>1</v>
      </c>
      <c r="K241" s="2" t="s">
        <v>90</v>
      </c>
      <c r="L241" s="109" t="s">
        <v>88</v>
      </c>
    </row>
    <row r="242" spans="1:12">
      <c r="A242" s="57">
        <v>43259</v>
      </c>
      <c r="B242" s="53" t="s">
        <v>18</v>
      </c>
      <c r="C242" s="52"/>
      <c r="D242" s="114"/>
      <c r="E242" s="51"/>
      <c r="F242" s="52"/>
      <c r="G242" s="51">
        <v>7</v>
      </c>
      <c r="H242" s="51">
        <v>18</v>
      </c>
      <c r="I242" s="54">
        <v>25</v>
      </c>
      <c r="J242" s="51">
        <v>1</v>
      </c>
      <c r="K242" s="51" t="s">
        <v>90</v>
      </c>
      <c r="L242" s="108" t="s">
        <v>88</v>
      </c>
    </row>
    <row r="243" spans="1:12">
      <c r="A243" s="57">
        <v>43318</v>
      </c>
      <c r="B243" s="53" t="s">
        <v>18</v>
      </c>
      <c r="C243" s="52"/>
      <c r="D243" s="114"/>
      <c r="E243" s="51"/>
      <c r="F243" s="52"/>
      <c r="G243" s="51">
        <v>7</v>
      </c>
      <c r="H243" s="51">
        <v>18</v>
      </c>
      <c r="I243" s="54">
        <v>25</v>
      </c>
      <c r="J243" s="51">
        <v>1</v>
      </c>
      <c r="K243" s="51" t="s">
        <v>90</v>
      </c>
      <c r="L243" s="108" t="s">
        <v>102</v>
      </c>
    </row>
    <row r="244" spans="1:12">
      <c r="A244" s="57">
        <v>43319</v>
      </c>
      <c r="B244" s="53" t="s">
        <v>23</v>
      </c>
      <c r="C244" s="52"/>
      <c r="D244" s="114"/>
      <c r="E244" s="51"/>
      <c r="F244" s="52"/>
      <c r="G244" s="51">
        <v>7</v>
      </c>
      <c r="H244" s="51">
        <v>18</v>
      </c>
      <c r="I244" s="54">
        <v>25</v>
      </c>
      <c r="J244" s="51">
        <v>1</v>
      </c>
      <c r="K244" s="51" t="s">
        <v>90</v>
      </c>
      <c r="L244" s="108" t="s">
        <v>102</v>
      </c>
    </row>
    <row r="245" spans="1:12">
      <c r="A245" s="57">
        <v>43320</v>
      </c>
      <c r="B245" s="53" t="s">
        <v>18</v>
      </c>
      <c r="C245" s="52"/>
      <c r="D245" s="114"/>
      <c r="E245" s="51"/>
      <c r="F245" s="52"/>
      <c r="G245" s="51">
        <v>7</v>
      </c>
      <c r="H245" s="51">
        <v>18</v>
      </c>
      <c r="I245" s="54">
        <v>25</v>
      </c>
      <c r="J245" s="51">
        <v>1</v>
      </c>
      <c r="K245" s="51" t="s">
        <v>90</v>
      </c>
      <c r="L245" s="108" t="s">
        <v>102</v>
      </c>
    </row>
    <row r="246" spans="1:12">
      <c r="A246" s="57">
        <v>43321</v>
      </c>
      <c r="B246" s="53" t="s">
        <v>18</v>
      </c>
      <c r="C246" s="52"/>
      <c r="D246" s="114"/>
      <c r="E246" s="51"/>
      <c r="F246" s="52"/>
      <c r="G246" s="51">
        <v>7</v>
      </c>
      <c r="H246" s="51">
        <v>18</v>
      </c>
      <c r="I246" s="54">
        <v>25</v>
      </c>
      <c r="J246" s="51">
        <v>1</v>
      </c>
      <c r="K246" s="51" t="s">
        <v>90</v>
      </c>
      <c r="L246" s="108" t="s">
        <v>102</v>
      </c>
    </row>
    <row r="247" spans="1:12">
      <c r="A247" s="57">
        <v>43322</v>
      </c>
      <c r="B247" s="53" t="s">
        <v>23</v>
      </c>
      <c r="C247" s="52"/>
      <c r="D247" s="114"/>
      <c r="E247" s="51"/>
      <c r="F247" s="52"/>
      <c r="G247" s="51">
        <v>7</v>
      </c>
      <c r="H247" s="51">
        <v>18</v>
      </c>
      <c r="I247" s="54">
        <v>25</v>
      </c>
      <c r="J247" s="51">
        <v>1</v>
      </c>
      <c r="K247" s="51" t="s">
        <v>90</v>
      </c>
      <c r="L247" s="108" t="s">
        <v>102</v>
      </c>
    </row>
    <row r="248" spans="1:12">
      <c r="A248" s="57">
        <v>43323</v>
      </c>
      <c r="B248" s="53" t="s">
        <v>23</v>
      </c>
      <c r="C248" s="52"/>
      <c r="D248" s="114"/>
      <c r="E248" s="51"/>
      <c r="F248" s="52"/>
      <c r="G248" s="51">
        <v>7</v>
      </c>
      <c r="H248" s="51">
        <v>18</v>
      </c>
      <c r="I248" s="54">
        <v>25</v>
      </c>
      <c r="J248" s="51">
        <v>1</v>
      </c>
      <c r="K248" s="51" t="s">
        <v>90</v>
      </c>
      <c r="L248" s="108" t="s">
        <v>102</v>
      </c>
    </row>
    <row r="249" spans="1:12">
      <c r="A249" s="57">
        <v>43324</v>
      </c>
      <c r="B249" s="53" t="s">
        <v>22</v>
      </c>
      <c r="C249" s="52"/>
      <c r="D249" s="114"/>
      <c r="E249" s="51"/>
      <c r="F249" s="52"/>
      <c r="G249" s="51">
        <v>7</v>
      </c>
      <c r="H249" s="51">
        <v>18</v>
      </c>
      <c r="I249" s="54">
        <v>25</v>
      </c>
      <c r="J249" s="51">
        <v>1</v>
      </c>
      <c r="K249" s="51" t="s">
        <v>90</v>
      </c>
      <c r="L249" s="108" t="s">
        <v>102</v>
      </c>
    </row>
    <row r="250" spans="1:12">
      <c r="A250" s="57">
        <v>43325</v>
      </c>
      <c r="B250" s="53" t="s">
        <v>22</v>
      </c>
      <c r="C250" s="52"/>
      <c r="D250" s="114"/>
      <c r="E250" s="51"/>
      <c r="F250" s="52"/>
      <c r="G250" s="51">
        <v>7</v>
      </c>
      <c r="H250" s="51">
        <v>18</v>
      </c>
      <c r="I250" s="54">
        <v>25</v>
      </c>
      <c r="J250" s="51">
        <v>1</v>
      </c>
      <c r="K250" s="51" t="s">
        <v>90</v>
      </c>
      <c r="L250" s="108" t="s">
        <v>102</v>
      </c>
    </row>
    <row r="251" spans="1:12">
      <c r="A251" s="57">
        <v>43326</v>
      </c>
      <c r="B251" s="53" t="s">
        <v>22</v>
      </c>
      <c r="C251" s="52"/>
      <c r="D251" s="114"/>
      <c r="E251" s="51"/>
      <c r="F251" s="52"/>
      <c r="G251" s="51">
        <v>7</v>
      </c>
      <c r="H251" s="51">
        <v>18</v>
      </c>
      <c r="I251" s="54">
        <v>25</v>
      </c>
      <c r="J251" s="51">
        <v>1</v>
      </c>
      <c r="K251" s="51" t="s">
        <v>90</v>
      </c>
      <c r="L251" s="108" t="s">
        <v>102</v>
      </c>
    </row>
    <row r="252" spans="1:12">
      <c r="A252" s="57">
        <v>43254</v>
      </c>
      <c r="B252" s="53" t="s">
        <v>19</v>
      </c>
      <c r="C252" s="52"/>
      <c r="D252" s="114"/>
      <c r="E252" s="51"/>
      <c r="F252" s="52"/>
      <c r="G252" s="51">
        <v>8</v>
      </c>
      <c r="H252" s="51">
        <v>19</v>
      </c>
      <c r="I252" s="54">
        <v>27</v>
      </c>
      <c r="J252" s="51">
        <v>1</v>
      </c>
      <c r="K252" s="51" t="s">
        <v>90</v>
      </c>
      <c r="L252" s="108" t="s">
        <v>88</v>
      </c>
    </row>
    <row r="253" spans="1:12">
      <c r="A253" s="57">
        <v>43221</v>
      </c>
      <c r="B253" s="53" t="s">
        <v>23</v>
      </c>
      <c r="C253" s="52"/>
      <c r="D253" s="114"/>
      <c r="E253" s="51"/>
      <c r="F253" s="52"/>
      <c r="G253" s="51">
        <v>7</v>
      </c>
      <c r="H253" s="51">
        <v>18</v>
      </c>
      <c r="I253" s="54">
        <v>25</v>
      </c>
      <c r="J253" s="51">
        <v>1</v>
      </c>
      <c r="K253" s="51" t="s">
        <v>90</v>
      </c>
      <c r="L253" s="108" t="s">
        <v>88</v>
      </c>
    </row>
    <row r="254" spans="1:12">
      <c r="A254" s="57">
        <v>43221</v>
      </c>
      <c r="B254" s="53" t="s">
        <v>23</v>
      </c>
      <c r="C254" s="52"/>
      <c r="D254" s="114"/>
      <c r="E254" s="51"/>
      <c r="F254" s="52"/>
      <c r="G254" s="51">
        <v>7</v>
      </c>
      <c r="H254" s="51">
        <v>18</v>
      </c>
      <c r="I254" s="54">
        <v>25</v>
      </c>
      <c r="J254" s="51">
        <v>1</v>
      </c>
      <c r="K254" s="51" t="s">
        <v>90</v>
      </c>
      <c r="L254" s="108" t="s">
        <v>88</v>
      </c>
    </row>
    <row r="255" spans="1:12">
      <c r="A255" s="66">
        <v>43252</v>
      </c>
      <c r="B255" s="55" t="s">
        <v>22</v>
      </c>
      <c r="C255" s="13"/>
      <c r="D255" s="115"/>
      <c r="E255" s="2"/>
      <c r="F255" s="13"/>
      <c r="G255" s="2">
        <v>7</v>
      </c>
      <c r="H255" s="2">
        <v>18</v>
      </c>
      <c r="I255" s="56">
        <v>25</v>
      </c>
      <c r="J255" s="2">
        <v>1</v>
      </c>
      <c r="K255" s="2" t="s">
        <v>90</v>
      </c>
      <c r="L255" s="109" t="s">
        <v>88</v>
      </c>
    </row>
    <row r="256" spans="1:12">
      <c r="A256" s="57">
        <v>43252</v>
      </c>
      <c r="B256" s="53" t="s">
        <v>22</v>
      </c>
      <c r="C256" s="52"/>
      <c r="D256" s="114"/>
      <c r="E256" s="51"/>
      <c r="F256" s="52"/>
      <c r="G256" s="51">
        <v>7</v>
      </c>
      <c r="H256" s="51">
        <v>18</v>
      </c>
      <c r="I256" s="54">
        <v>25</v>
      </c>
      <c r="J256" s="51">
        <v>1</v>
      </c>
      <c r="K256" s="51" t="s">
        <v>90</v>
      </c>
      <c r="L256" s="108" t="s">
        <v>88</v>
      </c>
    </row>
    <row r="257" spans="1:12">
      <c r="A257" s="57">
        <v>43252</v>
      </c>
      <c r="B257" s="53" t="s">
        <v>22</v>
      </c>
      <c r="C257" s="52"/>
      <c r="D257" s="114"/>
      <c r="E257" s="51"/>
      <c r="F257" s="52"/>
      <c r="G257" s="51">
        <v>7</v>
      </c>
      <c r="H257" s="51">
        <v>18</v>
      </c>
      <c r="I257" s="54">
        <v>25</v>
      </c>
      <c r="J257" s="51">
        <v>1</v>
      </c>
      <c r="K257" s="51" t="s">
        <v>90</v>
      </c>
      <c r="L257" s="108" t="s">
        <v>88</v>
      </c>
    </row>
    <row r="258" spans="1:12">
      <c r="A258" s="57">
        <v>43252</v>
      </c>
      <c r="B258" s="53" t="s">
        <v>22</v>
      </c>
      <c r="C258" s="52"/>
      <c r="D258" s="114"/>
      <c r="E258" s="51"/>
      <c r="F258" s="52"/>
      <c r="G258" s="51">
        <v>7</v>
      </c>
      <c r="H258" s="51">
        <v>18</v>
      </c>
      <c r="I258" s="54">
        <v>25</v>
      </c>
      <c r="J258" s="51">
        <v>1</v>
      </c>
      <c r="K258" s="51" t="s">
        <v>90</v>
      </c>
      <c r="L258" s="108" t="s">
        <v>88</v>
      </c>
    </row>
    <row r="259" spans="1:12">
      <c r="A259" s="57">
        <v>43259</v>
      </c>
      <c r="B259" s="53" t="s">
        <v>18</v>
      </c>
      <c r="C259" s="52"/>
      <c r="D259" s="114"/>
      <c r="E259" s="51"/>
      <c r="F259" s="52"/>
      <c r="G259" s="51">
        <v>7</v>
      </c>
      <c r="H259" s="51">
        <v>18</v>
      </c>
      <c r="I259" s="54">
        <v>25</v>
      </c>
      <c r="J259" s="51">
        <v>1</v>
      </c>
      <c r="K259" s="51" t="s">
        <v>90</v>
      </c>
      <c r="L259" s="108" t="s">
        <v>88</v>
      </c>
    </row>
    <row r="260" spans="1:12">
      <c r="A260" s="57">
        <v>43318</v>
      </c>
      <c r="B260" s="53" t="s">
        <v>18</v>
      </c>
      <c r="C260" s="52"/>
      <c r="D260" s="114"/>
      <c r="E260" s="51"/>
      <c r="F260" s="52"/>
      <c r="G260" s="51">
        <v>7</v>
      </c>
      <c r="H260" s="51">
        <v>18</v>
      </c>
      <c r="I260" s="54">
        <v>25</v>
      </c>
      <c r="J260" s="51">
        <v>1</v>
      </c>
      <c r="K260" s="51" t="s">
        <v>90</v>
      </c>
      <c r="L260" s="108" t="s">
        <v>102</v>
      </c>
    </row>
    <row r="261" spans="1:12">
      <c r="A261" s="57">
        <v>43319</v>
      </c>
      <c r="B261" s="53" t="s">
        <v>23</v>
      </c>
      <c r="C261" s="52"/>
      <c r="D261" s="114"/>
      <c r="E261" s="51"/>
      <c r="F261" s="52"/>
      <c r="G261" s="51">
        <v>7</v>
      </c>
      <c r="H261" s="51">
        <v>18</v>
      </c>
      <c r="I261" s="54">
        <v>25</v>
      </c>
      <c r="J261" s="51">
        <v>1</v>
      </c>
      <c r="K261" s="51" t="s">
        <v>90</v>
      </c>
      <c r="L261" s="108" t="s">
        <v>102</v>
      </c>
    </row>
    <row r="262" spans="1:12">
      <c r="A262" s="57">
        <v>43320</v>
      </c>
      <c r="B262" s="53" t="s">
        <v>18</v>
      </c>
      <c r="C262" s="52"/>
      <c r="D262" s="114"/>
      <c r="E262" s="51"/>
      <c r="F262" s="52"/>
      <c r="G262" s="51">
        <v>7</v>
      </c>
      <c r="H262" s="51">
        <v>18</v>
      </c>
      <c r="I262" s="54">
        <v>25</v>
      </c>
      <c r="J262" s="51">
        <v>1</v>
      </c>
      <c r="K262" s="51" t="s">
        <v>90</v>
      </c>
      <c r="L262" s="108" t="s">
        <v>102</v>
      </c>
    </row>
    <row r="263" spans="1:12">
      <c r="A263" s="57">
        <v>43321</v>
      </c>
      <c r="B263" s="53" t="s">
        <v>18</v>
      </c>
      <c r="C263" s="52"/>
      <c r="D263" s="114"/>
      <c r="E263" s="51"/>
      <c r="F263" s="52"/>
      <c r="G263" s="51">
        <v>7</v>
      </c>
      <c r="H263" s="51">
        <v>18</v>
      </c>
      <c r="I263" s="54">
        <v>25</v>
      </c>
      <c r="J263" s="51">
        <v>1</v>
      </c>
      <c r="K263" s="51" t="s">
        <v>90</v>
      </c>
      <c r="L263" s="108" t="s">
        <v>102</v>
      </c>
    </row>
    <row r="264" spans="1:12">
      <c r="A264" s="57">
        <v>43322</v>
      </c>
      <c r="B264" s="53" t="s">
        <v>23</v>
      </c>
      <c r="C264" s="52"/>
      <c r="D264" s="114"/>
      <c r="E264" s="51"/>
      <c r="F264" s="52"/>
      <c r="G264" s="51">
        <v>7</v>
      </c>
      <c r="H264" s="51">
        <v>18</v>
      </c>
      <c r="I264" s="54">
        <v>25</v>
      </c>
      <c r="J264" s="51">
        <v>1</v>
      </c>
      <c r="K264" s="51" t="s">
        <v>90</v>
      </c>
      <c r="L264" s="108" t="s">
        <v>102</v>
      </c>
    </row>
    <row r="265" spans="1:12">
      <c r="A265" s="57">
        <v>43323</v>
      </c>
      <c r="B265" s="53" t="s">
        <v>23</v>
      </c>
      <c r="C265" s="52"/>
      <c r="D265" s="114"/>
      <c r="E265" s="51"/>
      <c r="F265" s="52"/>
      <c r="G265" s="51">
        <v>7</v>
      </c>
      <c r="H265" s="51">
        <v>18</v>
      </c>
      <c r="I265" s="54">
        <v>25</v>
      </c>
      <c r="J265" s="51">
        <v>1</v>
      </c>
      <c r="K265" s="51" t="s">
        <v>90</v>
      </c>
      <c r="L265" s="108" t="s">
        <v>102</v>
      </c>
    </row>
    <row r="266" spans="1:12">
      <c r="A266" s="66">
        <v>43324</v>
      </c>
      <c r="B266" s="55" t="s">
        <v>22</v>
      </c>
      <c r="C266" s="13"/>
      <c r="D266" s="115"/>
      <c r="E266" s="2"/>
      <c r="F266" s="13"/>
      <c r="G266" s="2">
        <v>7</v>
      </c>
      <c r="H266" s="2">
        <v>18</v>
      </c>
      <c r="I266" s="56">
        <v>25</v>
      </c>
      <c r="J266" s="2">
        <v>1</v>
      </c>
      <c r="K266" s="2" t="s">
        <v>90</v>
      </c>
      <c r="L266" s="109" t="s">
        <v>102</v>
      </c>
    </row>
    <row r="267" spans="1:12">
      <c r="A267" s="57">
        <v>43252</v>
      </c>
      <c r="B267" s="53" t="s">
        <v>22</v>
      </c>
      <c r="C267" s="52"/>
      <c r="D267" s="114"/>
      <c r="E267" s="51"/>
      <c r="F267" s="52"/>
      <c r="G267" s="51">
        <v>7</v>
      </c>
      <c r="H267" s="51">
        <v>18</v>
      </c>
      <c r="I267" s="54">
        <v>25</v>
      </c>
      <c r="J267" s="51">
        <v>1</v>
      </c>
      <c r="K267" s="51" t="s">
        <v>90</v>
      </c>
      <c r="L267" s="108" t="s">
        <v>88</v>
      </c>
    </row>
    <row r="268" spans="1:12">
      <c r="A268" s="57">
        <v>43252</v>
      </c>
      <c r="B268" s="53" t="s">
        <v>22</v>
      </c>
      <c r="C268" s="52"/>
      <c r="D268" s="114"/>
      <c r="E268" s="51"/>
      <c r="F268" s="52"/>
      <c r="G268" s="51">
        <v>7</v>
      </c>
      <c r="H268" s="51">
        <v>18</v>
      </c>
      <c r="I268" s="54">
        <v>25</v>
      </c>
      <c r="J268" s="51">
        <v>1</v>
      </c>
      <c r="K268" s="51" t="s">
        <v>90</v>
      </c>
      <c r="L268" s="108" t="s">
        <v>88</v>
      </c>
    </row>
    <row r="269" spans="1:12">
      <c r="A269" s="57">
        <v>43252</v>
      </c>
      <c r="B269" s="53" t="s">
        <v>22</v>
      </c>
      <c r="C269" s="52"/>
      <c r="D269" s="114"/>
      <c r="E269" s="51"/>
      <c r="F269" s="52"/>
      <c r="G269" s="51">
        <v>7</v>
      </c>
      <c r="H269" s="51">
        <v>18</v>
      </c>
      <c r="I269" s="54">
        <v>25</v>
      </c>
      <c r="J269" s="51">
        <v>1</v>
      </c>
      <c r="K269" s="51" t="s">
        <v>90</v>
      </c>
      <c r="L269" s="108" t="s">
        <v>88</v>
      </c>
    </row>
    <row r="270" spans="1:12">
      <c r="A270" s="57">
        <v>43252</v>
      </c>
      <c r="B270" s="53" t="s">
        <v>22</v>
      </c>
      <c r="C270" s="52"/>
      <c r="D270" s="114"/>
      <c r="E270" s="51"/>
      <c r="F270" s="52"/>
      <c r="G270" s="51">
        <v>7</v>
      </c>
      <c r="H270" s="51">
        <v>18</v>
      </c>
      <c r="I270" s="54">
        <v>25</v>
      </c>
      <c r="J270" s="51">
        <v>1</v>
      </c>
      <c r="K270" s="51" t="s">
        <v>90</v>
      </c>
      <c r="L270" s="108" t="s">
        <v>88</v>
      </c>
    </row>
    <row r="271" spans="1:12">
      <c r="A271" s="57">
        <v>43259</v>
      </c>
      <c r="B271" s="53" t="s">
        <v>18</v>
      </c>
      <c r="C271" s="52"/>
      <c r="D271" s="114"/>
      <c r="E271" s="51"/>
      <c r="F271" s="52"/>
      <c r="G271" s="51">
        <v>7</v>
      </c>
      <c r="H271" s="51">
        <v>18</v>
      </c>
      <c r="I271" s="54">
        <v>25</v>
      </c>
      <c r="J271" s="51">
        <v>1</v>
      </c>
      <c r="K271" s="51" t="s">
        <v>90</v>
      </c>
      <c r="L271" s="108" t="s">
        <v>88</v>
      </c>
    </row>
    <row r="272" spans="1:12">
      <c r="A272" s="57">
        <v>43318</v>
      </c>
      <c r="B272" s="53" t="s">
        <v>18</v>
      </c>
      <c r="C272" s="52"/>
      <c r="D272" s="114"/>
      <c r="E272" s="51"/>
      <c r="F272" s="52"/>
      <c r="G272" s="51">
        <v>7</v>
      </c>
      <c r="H272" s="51">
        <v>18</v>
      </c>
      <c r="I272" s="54">
        <v>25</v>
      </c>
      <c r="J272" s="51">
        <v>1</v>
      </c>
      <c r="K272" s="51" t="s">
        <v>90</v>
      </c>
      <c r="L272" s="108" t="s">
        <v>102</v>
      </c>
    </row>
    <row r="273" spans="1:12">
      <c r="A273" s="57">
        <v>43319</v>
      </c>
      <c r="B273" s="53" t="s">
        <v>23</v>
      </c>
      <c r="C273" s="52"/>
      <c r="D273" s="114"/>
      <c r="E273" s="51"/>
      <c r="F273" s="52"/>
      <c r="G273" s="51">
        <v>7</v>
      </c>
      <c r="H273" s="51">
        <v>18</v>
      </c>
      <c r="I273" s="54">
        <v>25</v>
      </c>
      <c r="J273" s="51">
        <v>1</v>
      </c>
      <c r="K273" s="51" t="s">
        <v>90</v>
      </c>
      <c r="L273" s="108" t="s">
        <v>102</v>
      </c>
    </row>
    <row r="274" spans="1:12">
      <c r="A274" s="57">
        <v>43320</v>
      </c>
      <c r="B274" s="53" t="s">
        <v>18</v>
      </c>
      <c r="C274" s="52"/>
      <c r="D274" s="114"/>
      <c r="E274" s="51"/>
      <c r="F274" s="52"/>
      <c r="G274" s="51">
        <v>7</v>
      </c>
      <c r="H274" s="51">
        <v>18</v>
      </c>
      <c r="I274" s="54">
        <v>25</v>
      </c>
      <c r="J274" s="51">
        <v>1</v>
      </c>
      <c r="K274" s="51" t="s">
        <v>90</v>
      </c>
      <c r="L274" s="108" t="s">
        <v>102</v>
      </c>
    </row>
    <row r="275" spans="1:12">
      <c r="A275" s="57">
        <v>43321</v>
      </c>
      <c r="B275" s="53" t="s">
        <v>18</v>
      </c>
      <c r="C275" s="52"/>
      <c r="D275" s="114"/>
      <c r="E275" s="51"/>
      <c r="F275" s="52"/>
      <c r="G275" s="51">
        <v>7</v>
      </c>
      <c r="H275" s="51">
        <v>18</v>
      </c>
      <c r="I275" s="54">
        <v>25</v>
      </c>
      <c r="J275" s="51">
        <v>1</v>
      </c>
      <c r="K275" s="51" t="s">
        <v>90</v>
      </c>
      <c r="L275" s="108" t="s">
        <v>102</v>
      </c>
    </row>
    <row r="276" spans="1:12">
      <c r="A276" s="57">
        <v>43322</v>
      </c>
      <c r="B276" s="53" t="s">
        <v>23</v>
      </c>
      <c r="C276" s="52"/>
      <c r="D276" s="114"/>
      <c r="E276" s="51"/>
      <c r="F276" s="52"/>
      <c r="G276" s="51">
        <v>7</v>
      </c>
      <c r="H276" s="51">
        <v>18</v>
      </c>
      <c r="I276" s="54">
        <v>25</v>
      </c>
      <c r="J276" s="51">
        <v>1</v>
      </c>
      <c r="K276" s="51" t="s">
        <v>90</v>
      </c>
      <c r="L276" s="108" t="s">
        <v>102</v>
      </c>
    </row>
    <row r="277" spans="1:12">
      <c r="A277" s="57">
        <v>43323</v>
      </c>
      <c r="B277" s="53" t="s">
        <v>23</v>
      </c>
      <c r="C277" s="52"/>
      <c r="D277" s="114"/>
      <c r="E277" s="51"/>
      <c r="F277" s="52"/>
      <c r="G277" s="51">
        <v>7</v>
      </c>
      <c r="H277" s="51">
        <v>18</v>
      </c>
      <c r="I277" s="54">
        <v>25</v>
      </c>
      <c r="J277" s="51">
        <v>1</v>
      </c>
      <c r="K277" s="51" t="s">
        <v>90</v>
      </c>
      <c r="L277" s="108" t="s">
        <v>102</v>
      </c>
    </row>
    <row r="278" spans="1:12">
      <c r="A278" s="66">
        <v>43324</v>
      </c>
      <c r="B278" s="55" t="s">
        <v>22</v>
      </c>
      <c r="C278" s="13"/>
      <c r="D278" s="115"/>
      <c r="E278" s="2"/>
      <c r="F278" s="13"/>
      <c r="G278" s="2">
        <v>7</v>
      </c>
      <c r="H278" s="2">
        <v>18</v>
      </c>
      <c r="I278" s="56">
        <v>25</v>
      </c>
      <c r="J278" s="2">
        <v>1</v>
      </c>
      <c r="K278" s="2" t="s">
        <v>90</v>
      </c>
      <c r="L278" s="109" t="s">
        <v>102</v>
      </c>
    </row>
    <row r="279" spans="1:12">
      <c r="A279" s="57">
        <v>43259</v>
      </c>
      <c r="B279" s="53" t="s">
        <v>18</v>
      </c>
      <c r="C279" s="52"/>
      <c r="D279" s="114"/>
      <c r="E279" s="51"/>
      <c r="F279" s="52"/>
      <c r="G279" s="51">
        <v>7</v>
      </c>
      <c r="H279" s="51">
        <v>18</v>
      </c>
      <c r="I279" s="54">
        <v>25</v>
      </c>
      <c r="J279" s="51">
        <v>1</v>
      </c>
      <c r="K279" s="51" t="s">
        <v>91</v>
      </c>
      <c r="L279" s="108" t="s">
        <v>88</v>
      </c>
    </row>
    <row r="280" spans="1:12">
      <c r="A280" s="57">
        <v>43318</v>
      </c>
      <c r="B280" s="53" t="s">
        <v>18</v>
      </c>
      <c r="C280" s="52"/>
      <c r="D280" s="114"/>
      <c r="E280" s="51"/>
      <c r="F280" s="52"/>
      <c r="G280" s="51">
        <v>7</v>
      </c>
      <c r="H280" s="51">
        <v>18</v>
      </c>
      <c r="I280" s="54">
        <v>25</v>
      </c>
      <c r="J280" s="51">
        <v>1</v>
      </c>
      <c r="K280" s="51" t="s">
        <v>90</v>
      </c>
      <c r="L280" s="108" t="s">
        <v>102</v>
      </c>
    </row>
    <row r="281" spans="1:12">
      <c r="A281" s="57">
        <v>43319</v>
      </c>
      <c r="B281" s="53" t="s">
        <v>23</v>
      </c>
      <c r="C281" s="52"/>
      <c r="D281" s="114"/>
      <c r="E281" s="51"/>
      <c r="F281" s="52"/>
      <c r="G281" s="51">
        <v>7</v>
      </c>
      <c r="H281" s="51">
        <v>18</v>
      </c>
      <c r="I281" s="54">
        <v>25</v>
      </c>
      <c r="J281" s="51">
        <v>1</v>
      </c>
      <c r="K281" s="51" t="s">
        <v>90</v>
      </c>
      <c r="L281" s="108" t="s">
        <v>102</v>
      </c>
    </row>
    <row r="282" spans="1:12">
      <c r="A282" s="57">
        <v>43320</v>
      </c>
      <c r="B282" s="53" t="s">
        <v>18</v>
      </c>
      <c r="C282" s="52"/>
      <c r="D282" s="114"/>
      <c r="E282" s="51"/>
      <c r="F282" s="52"/>
      <c r="G282" s="51">
        <v>7</v>
      </c>
      <c r="H282" s="51">
        <v>18</v>
      </c>
      <c r="I282" s="54">
        <v>25</v>
      </c>
      <c r="J282" s="51">
        <v>1</v>
      </c>
      <c r="K282" s="51" t="s">
        <v>90</v>
      </c>
      <c r="L282" s="108" t="s">
        <v>102</v>
      </c>
    </row>
    <row r="283" spans="1:12">
      <c r="A283" s="57">
        <v>43321</v>
      </c>
      <c r="B283" s="53" t="s">
        <v>18</v>
      </c>
      <c r="C283" s="52"/>
      <c r="D283" s="114"/>
      <c r="E283" s="51"/>
      <c r="F283" s="52"/>
      <c r="G283" s="51">
        <v>7</v>
      </c>
      <c r="H283" s="51">
        <v>18</v>
      </c>
      <c r="I283" s="54">
        <v>25</v>
      </c>
      <c r="J283" s="51">
        <v>1</v>
      </c>
      <c r="K283" s="51" t="s">
        <v>90</v>
      </c>
      <c r="L283" s="108" t="s">
        <v>102</v>
      </c>
    </row>
    <row r="284" spans="1:12">
      <c r="A284" s="57">
        <v>43322</v>
      </c>
      <c r="B284" s="53" t="s">
        <v>23</v>
      </c>
      <c r="C284" s="52"/>
      <c r="D284" s="114"/>
      <c r="E284" s="51"/>
      <c r="F284" s="52"/>
      <c r="G284" s="51">
        <v>7</v>
      </c>
      <c r="H284" s="51">
        <v>18</v>
      </c>
      <c r="I284" s="54">
        <v>25</v>
      </c>
      <c r="J284" s="51">
        <v>1</v>
      </c>
      <c r="K284" s="51" t="s">
        <v>90</v>
      </c>
      <c r="L284" s="108" t="s">
        <v>102</v>
      </c>
    </row>
    <row r="285" spans="1:12">
      <c r="A285" s="57">
        <v>43323</v>
      </c>
      <c r="B285" s="53" t="s">
        <v>23</v>
      </c>
      <c r="C285" s="52"/>
      <c r="D285" s="114"/>
      <c r="E285" s="51"/>
      <c r="F285" s="52"/>
      <c r="G285" s="51">
        <v>7</v>
      </c>
      <c r="H285" s="51">
        <v>18</v>
      </c>
      <c r="I285" s="54">
        <v>25</v>
      </c>
      <c r="J285" s="51">
        <v>1</v>
      </c>
      <c r="K285" s="51" t="s">
        <v>90</v>
      </c>
      <c r="L285" s="108" t="s">
        <v>102</v>
      </c>
    </row>
    <row r="286" spans="1:12">
      <c r="A286" s="57">
        <v>43324</v>
      </c>
      <c r="B286" s="53" t="s">
        <v>22</v>
      </c>
      <c r="C286" s="52"/>
      <c r="D286" s="114"/>
      <c r="E286" s="51"/>
      <c r="F286" s="52"/>
      <c r="G286" s="51">
        <v>7</v>
      </c>
      <c r="H286" s="51">
        <v>18</v>
      </c>
      <c r="I286" s="54">
        <v>25</v>
      </c>
      <c r="J286" s="51">
        <v>1</v>
      </c>
      <c r="K286" s="51" t="s">
        <v>90</v>
      </c>
      <c r="L286" s="108" t="s">
        <v>102</v>
      </c>
    </row>
    <row r="287" spans="1:12">
      <c r="A287" s="57">
        <v>43252</v>
      </c>
      <c r="B287" s="53" t="s">
        <v>22</v>
      </c>
      <c r="C287" s="52"/>
      <c r="D287" s="114"/>
      <c r="E287" s="51"/>
      <c r="F287" s="52"/>
      <c r="G287" s="51">
        <v>7</v>
      </c>
      <c r="H287" s="51">
        <v>18</v>
      </c>
      <c r="I287" s="54">
        <v>25</v>
      </c>
      <c r="J287" s="51">
        <v>1</v>
      </c>
      <c r="K287" s="51" t="s">
        <v>90</v>
      </c>
      <c r="L287" s="108" t="s">
        <v>88</v>
      </c>
    </row>
    <row r="288" spans="1:12">
      <c r="A288" s="57">
        <v>43252</v>
      </c>
      <c r="B288" s="53" t="s">
        <v>22</v>
      </c>
      <c r="C288" s="52"/>
      <c r="D288" s="114"/>
      <c r="E288" s="51"/>
      <c r="F288" s="52"/>
      <c r="G288" s="51">
        <v>7</v>
      </c>
      <c r="H288" s="51">
        <v>18</v>
      </c>
      <c r="I288" s="54">
        <v>25</v>
      </c>
      <c r="J288" s="51">
        <v>1</v>
      </c>
      <c r="K288" s="51" t="s">
        <v>90</v>
      </c>
      <c r="L288" s="108" t="s">
        <v>88</v>
      </c>
    </row>
    <row r="289" spans="1:12">
      <c r="A289" s="57">
        <v>43252</v>
      </c>
      <c r="B289" s="53" t="s">
        <v>22</v>
      </c>
      <c r="C289" s="52"/>
      <c r="D289" s="114"/>
      <c r="E289" s="51"/>
      <c r="F289" s="52"/>
      <c r="G289" s="51">
        <v>7</v>
      </c>
      <c r="H289" s="51">
        <v>18</v>
      </c>
      <c r="I289" s="54">
        <v>25</v>
      </c>
      <c r="J289" s="51">
        <v>1</v>
      </c>
      <c r="K289" s="51" t="s">
        <v>90</v>
      </c>
      <c r="L289" s="108" t="s">
        <v>88</v>
      </c>
    </row>
    <row r="290" spans="1:12">
      <c r="A290" s="57">
        <v>43252</v>
      </c>
      <c r="B290" s="53" t="s">
        <v>22</v>
      </c>
      <c r="C290" s="52"/>
      <c r="D290" s="114"/>
      <c r="E290" s="51"/>
      <c r="F290" s="52"/>
      <c r="G290" s="51">
        <v>7</v>
      </c>
      <c r="H290" s="51">
        <v>18</v>
      </c>
      <c r="I290" s="54">
        <v>25</v>
      </c>
      <c r="J290" s="51">
        <v>1</v>
      </c>
      <c r="K290" s="51" t="s">
        <v>90</v>
      </c>
      <c r="L290" s="108" t="s">
        <v>88</v>
      </c>
    </row>
    <row r="291" spans="1:12">
      <c r="A291" s="66">
        <v>43259</v>
      </c>
      <c r="B291" s="55" t="s">
        <v>18</v>
      </c>
      <c r="C291" s="13"/>
      <c r="D291" s="115"/>
      <c r="E291" s="2"/>
      <c r="F291" s="13"/>
      <c r="G291" s="2">
        <v>7</v>
      </c>
      <c r="H291" s="2">
        <v>18</v>
      </c>
      <c r="I291" s="56">
        <v>25</v>
      </c>
      <c r="J291" s="2">
        <v>1</v>
      </c>
      <c r="K291" s="2" t="s">
        <v>90</v>
      </c>
      <c r="L291" s="109" t="s">
        <v>88</v>
      </c>
    </row>
    <row r="292" spans="1:12">
      <c r="A292" s="57">
        <v>43252</v>
      </c>
      <c r="B292" s="53" t="s">
        <v>22</v>
      </c>
      <c r="C292" s="52"/>
      <c r="D292" s="114"/>
      <c r="E292" s="51"/>
      <c r="F292" s="52"/>
      <c r="G292" s="51">
        <v>7</v>
      </c>
      <c r="H292" s="51">
        <v>18</v>
      </c>
      <c r="I292" s="54">
        <v>25</v>
      </c>
      <c r="J292" s="51">
        <v>1</v>
      </c>
      <c r="K292" s="51" t="s">
        <v>90</v>
      </c>
      <c r="L292" s="108" t="s">
        <v>88</v>
      </c>
    </row>
    <row r="293" spans="1:12">
      <c r="A293" s="57">
        <v>43252</v>
      </c>
      <c r="B293" s="53" t="s">
        <v>22</v>
      </c>
      <c r="C293" s="52"/>
      <c r="D293" s="114"/>
      <c r="E293" s="51"/>
      <c r="F293" s="52"/>
      <c r="G293" s="51">
        <v>7</v>
      </c>
      <c r="H293" s="51">
        <v>18</v>
      </c>
      <c r="I293" s="54">
        <v>25</v>
      </c>
      <c r="J293" s="51">
        <v>1</v>
      </c>
      <c r="K293" s="51" t="s">
        <v>90</v>
      </c>
      <c r="L293" s="108" t="s">
        <v>88</v>
      </c>
    </row>
    <row r="294" spans="1:12">
      <c r="A294" s="57">
        <v>43252</v>
      </c>
      <c r="B294" s="53" t="s">
        <v>22</v>
      </c>
      <c r="C294" s="52"/>
      <c r="D294" s="114"/>
      <c r="E294" s="51"/>
      <c r="F294" s="52"/>
      <c r="G294" s="51">
        <v>7</v>
      </c>
      <c r="H294" s="51">
        <v>18</v>
      </c>
      <c r="I294" s="54">
        <v>25</v>
      </c>
      <c r="J294" s="51">
        <v>1</v>
      </c>
      <c r="K294" s="51" t="s">
        <v>90</v>
      </c>
      <c r="L294" s="108" t="s">
        <v>88</v>
      </c>
    </row>
    <row r="295" spans="1:12">
      <c r="A295" s="57">
        <v>43252</v>
      </c>
      <c r="B295" s="53" t="s">
        <v>22</v>
      </c>
      <c r="C295" s="52"/>
      <c r="D295" s="114"/>
      <c r="E295" s="51"/>
      <c r="F295" s="52"/>
      <c r="G295" s="51">
        <v>7</v>
      </c>
      <c r="H295" s="51">
        <v>18</v>
      </c>
      <c r="I295" s="54">
        <v>25</v>
      </c>
      <c r="J295" s="51">
        <v>1</v>
      </c>
      <c r="K295" s="51" t="s">
        <v>90</v>
      </c>
      <c r="L295" s="108" t="s">
        <v>88</v>
      </c>
    </row>
    <row r="296" spans="1:12">
      <c r="A296" s="57">
        <v>43259</v>
      </c>
      <c r="B296" s="53" t="s">
        <v>18</v>
      </c>
      <c r="C296" s="52"/>
      <c r="D296" s="114"/>
      <c r="E296" s="51"/>
      <c r="F296" s="52"/>
      <c r="G296" s="51">
        <v>7</v>
      </c>
      <c r="H296" s="51">
        <v>18</v>
      </c>
      <c r="I296" s="54">
        <v>25</v>
      </c>
      <c r="J296" s="51">
        <v>1</v>
      </c>
      <c r="K296" s="51" t="s">
        <v>90</v>
      </c>
      <c r="L296" s="108" t="s">
        <v>88</v>
      </c>
    </row>
    <row r="297" spans="1:12">
      <c r="A297" s="57">
        <v>43318</v>
      </c>
      <c r="B297" s="53" t="s">
        <v>18</v>
      </c>
      <c r="C297" s="52"/>
      <c r="D297" s="114"/>
      <c r="E297" s="51"/>
      <c r="F297" s="52"/>
      <c r="G297" s="51">
        <v>7</v>
      </c>
      <c r="H297" s="51">
        <v>18</v>
      </c>
      <c r="I297" s="54">
        <v>25</v>
      </c>
      <c r="J297" s="51">
        <v>1</v>
      </c>
      <c r="K297" s="51" t="s">
        <v>90</v>
      </c>
      <c r="L297" s="108" t="s">
        <v>102</v>
      </c>
    </row>
    <row r="298" spans="1:12">
      <c r="A298" s="57">
        <v>43319</v>
      </c>
      <c r="B298" s="53" t="s">
        <v>23</v>
      </c>
      <c r="C298" s="52"/>
      <c r="D298" s="114"/>
      <c r="E298" s="51"/>
      <c r="F298" s="52"/>
      <c r="G298" s="51">
        <v>7</v>
      </c>
      <c r="H298" s="51">
        <v>18</v>
      </c>
      <c r="I298" s="54">
        <v>25</v>
      </c>
      <c r="J298" s="51">
        <v>1</v>
      </c>
      <c r="K298" s="51" t="s">
        <v>90</v>
      </c>
      <c r="L298" s="108" t="s">
        <v>102</v>
      </c>
    </row>
    <row r="299" spans="1:12">
      <c r="A299" s="57">
        <v>43320</v>
      </c>
      <c r="B299" s="53" t="s">
        <v>18</v>
      </c>
      <c r="C299" s="52"/>
      <c r="D299" s="114"/>
      <c r="E299" s="51"/>
      <c r="F299" s="52"/>
      <c r="G299" s="51">
        <v>7</v>
      </c>
      <c r="H299" s="51">
        <v>18</v>
      </c>
      <c r="I299" s="54">
        <v>25</v>
      </c>
      <c r="J299" s="51">
        <v>1</v>
      </c>
      <c r="K299" s="51" t="s">
        <v>90</v>
      </c>
      <c r="L299" s="108" t="s">
        <v>102</v>
      </c>
    </row>
    <row r="300" spans="1:12">
      <c r="A300" s="57">
        <v>43321</v>
      </c>
      <c r="B300" s="53" t="s">
        <v>18</v>
      </c>
      <c r="C300" s="52"/>
      <c r="D300" s="114"/>
      <c r="E300" s="51"/>
      <c r="F300" s="52"/>
      <c r="G300" s="51">
        <v>7</v>
      </c>
      <c r="H300" s="51">
        <v>18</v>
      </c>
      <c r="I300" s="54">
        <v>25</v>
      </c>
      <c r="J300" s="51">
        <v>1</v>
      </c>
      <c r="K300" s="51" t="s">
        <v>90</v>
      </c>
      <c r="L300" s="108" t="s">
        <v>102</v>
      </c>
    </row>
    <row r="301" spans="1:12">
      <c r="A301" s="57">
        <v>43322</v>
      </c>
      <c r="B301" s="53" t="s">
        <v>23</v>
      </c>
      <c r="C301" s="52"/>
      <c r="D301" s="114"/>
      <c r="E301" s="51"/>
      <c r="F301" s="52"/>
      <c r="G301" s="51">
        <v>7</v>
      </c>
      <c r="H301" s="51">
        <v>18</v>
      </c>
      <c r="I301" s="54">
        <v>25</v>
      </c>
      <c r="J301" s="51">
        <v>1</v>
      </c>
      <c r="K301" s="51" t="s">
        <v>90</v>
      </c>
      <c r="L301" s="108" t="s">
        <v>102</v>
      </c>
    </row>
    <row r="302" spans="1:12">
      <c r="A302" s="57">
        <v>43323</v>
      </c>
      <c r="B302" s="53" t="s">
        <v>23</v>
      </c>
      <c r="C302" s="52"/>
      <c r="D302" s="114"/>
      <c r="E302" s="51"/>
      <c r="F302" s="52"/>
      <c r="G302" s="51">
        <v>7</v>
      </c>
      <c r="H302" s="51">
        <v>18</v>
      </c>
      <c r="I302" s="54">
        <v>25</v>
      </c>
      <c r="J302" s="51">
        <v>1</v>
      </c>
      <c r="K302" s="51" t="s">
        <v>90</v>
      </c>
      <c r="L302" s="108" t="s">
        <v>102</v>
      </c>
    </row>
    <row r="303" spans="1:12">
      <c r="A303" s="66">
        <v>43324</v>
      </c>
      <c r="B303" s="55" t="s">
        <v>22</v>
      </c>
      <c r="C303" s="13"/>
      <c r="D303" s="115"/>
      <c r="E303" s="2"/>
      <c r="F303" s="13"/>
      <c r="G303" s="2">
        <v>7</v>
      </c>
      <c r="H303" s="2">
        <v>18</v>
      </c>
      <c r="I303" s="56">
        <v>25</v>
      </c>
      <c r="J303" s="2">
        <v>1</v>
      </c>
      <c r="K303" s="2" t="s">
        <v>90</v>
      </c>
      <c r="L303" s="109" t="s">
        <v>102</v>
      </c>
    </row>
    <row r="304" spans="1:12">
      <c r="A304" s="57">
        <v>43259</v>
      </c>
      <c r="B304" s="53" t="s">
        <v>18</v>
      </c>
      <c r="C304" s="52"/>
      <c r="D304" s="114"/>
      <c r="E304" s="51"/>
      <c r="F304" s="52"/>
      <c r="G304" s="51">
        <v>7</v>
      </c>
      <c r="H304" s="51">
        <v>18</v>
      </c>
      <c r="I304" s="54">
        <v>25</v>
      </c>
      <c r="J304" s="51"/>
      <c r="K304" s="51" t="s">
        <v>91</v>
      </c>
      <c r="L304" s="27" t="s">
        <v>88</v>
      </c>
    </row>
    <row r="305" spans="1:12">
      <c r="A305" s="57">
        <v>43252</v>
      </c>
      <c r="B305" s="53" t="s">
        <v>22</v>
      </c>
      <c r="C305" s="52"/>
      <c r="D305" s="114"/>
      <c r="E305" s="51"/>
      <c r="F305" s="52"/>
      <c r="G305" s="51">
        <v>7</v>
      </c>
      <c r="H305" s="51">
        <v>18</v>
      </c>
      <c r="I305" s="54">
        <v>25</v>
      </c>
      <c r="J305" s="51"/>
      <c r="K305" s="51" t="s">
        <v>91</v>
      </c>
      <c r="L305" s="27" t="s">
        <v>88</v>
      </c>
    </row>
    <row r="306" spans="1:12">
      <c r="A306" s="57">
        <v>43252</v>
      </c>
      <c r="B306" s="53" t="s">
        <v>22</v>
      </c>
      <c r="C306" s="52"/>
      <c r="D306" s="114"/>
      <c r="E306" s="51"/>
      <c r="F306" s="52"/>
      <c r="G306" s="51">
        <v>7</v>
      </c>
      <c r="H306" s="51">
        <v>18</v>
      </c>
      <c r="I306" s="54">
        <v>25</v>
      </c>
      <c r="J306" s="51"/>
      <c r="K306" s="51" t="s">
        <v>90</v>
      </c>
      <c r="L306" s="27" t="s">
        <v>88</v>
      </c>
    </row>
    <row r="307" spans="1:12">
      <c r="A307" s="57">
        <v>43252</v>
      </c>
      <c r="B307" s="53" t="s">
        <v>22</v>
      </c>
      <c r="C307" s="52"/>
      <c r="D307" s="114"/>
      <c r="E307" s="51"/>
      <c r="F307" s="52"/>
      <c r="G307" s="51">
        <v>7</v>
      </c>
      <c r="H307" s="51">
        <v>18</v>
      </c>
      <c r="I307" s="54">
        <v>25</v>
      </c>
      <c r="J307" s="51"/>
      <c r="K307" s="51" t="s">
        <v>90</v>
      </c>
      <c r="L307" s="27" t="s">
        <v>88</v>
      </c>
    </row>
    <row r="308" spans="1:12">
      <c r="A308" s="57">
        <v>43252</v>
      </c>
      <c r="B308" s="53" t="s">
        <v>22</v>
      </c>
      <c r="C308" s="52"/>
      <c r="D308" s="114"/>
      <c r="E308" s="51"/>
      <c r="F308" s="52"/>
      <c r="G308" s="51">
        <v>7</v>
      </c>
      <c r="H308" s="51">
        <v>18</v>
      </c>
      <c r="I308" s="54">
        <v>25</v>
      </c>
      <c r="J308" s="51"/>
      <c r="K308" s="51" t="s">
        <v>90</v>
      </c>
      <c r="L308" s="27" t="s">
        <v>88</v>
      </c>
    </row>
    <row r="309" spans="1:12">
      <c r="A309" s="57">
        <v>43259</v>
      </c>
      <c r="B309" s="53" t="s">
        <v>18</v>
      </c>
      <c r="C309" s="52"/>
      <c r="D309" s="114"/>
      <c r="E309" s="51"/>
      <c r="F309" s="52"/>
      <c r="G309" s="51">
        <v>7</v>
      </c>
      <c r="H309" s="51">
        <v>18</v>
      </c>
      <c r="I309" s="54">
        <v>25</v>
      </c>
      <c r="J309" s="51"/>
      <c r="K309" s="51" t="s">
        <v>90</v>
      </c>
      <c r="L309" s="27" t="s">
        <v>88</v>
      </c>
    </row>
    <row r="310" spans="1:12">
      <c r="A310" s="57">
        <v>43318</v>
      </c>
      <c r="B310" s="53" t="s">
        <v>18</v>
      </c>
      <c r="C310" s="52"/>
      <c r="D310" s="114"/>
      <c r="E310" s="51"/>
      <c r="F310" s="52"/>
      <c r="G310" s="51">
        <v>7</v>
      </c>
      <c r="H310" s="51">
        <v>18</v>
      </c>
      <c r="I310" s="54">
        <v>25</v>
      </c>
      <c r="J310" s="51"/>
      <c r="K310" s="51" t="s">
        <v>90</v>
      </c>
      <c r="L310" s="27" t="s">
        <v>102</v>
      </c>
    </row>
    <row r="311" spans="1:12">
      <c r="A311" s="57">
        <v>43319</v>
      </c>
      <c r="B311" s="53" t="s">
        <v>23</v>
      </c>
      <c r="C311" s="52"/>
      <c r="D311" s="114"/>
      <c r="E311" s="51"/>
      <c r="F311" s="52"/>
      <c r="G311" s="51">
        <v>7</v>
      </c>
      <c r="H311" s="51">
        <v>18</v>
      </c>
      <c r="I311" s="54">
        <v>25</v>
      </c>
      <c r="J311" s="51"/>
      <c r="K311" s="51" t="s">
        <v>90</v>
      </c>
      <c r="L311" s="27" t="s">
        <v>102</v>
      </c>
    </row>
    <row r="312" spans="1:12">
      <c r="A312" s="57">
        <v>43320</v>
      </c>
      <c r="B312" s="53" t="s">
        <v>18</v>
      </c>
      <c r="C312" s="52"/>
      <c r="D312" s="114"/>
      <c r="E312" s="51"/>
      <c r="F312" s="52"/>
      <c r="G312" s="51">
        <v>7</v>
      </c>
      <c r="H312" s="51">
        <v>18</v>
      </c>
      <c r="I312" s="54">
        <v>25</v>
      </c>
      <c r="J312" s="51"/>
      <c r="K312" s="51" t="s">
        <v>90</v>
      </c>
      <c r="L312" s="27" t="s">
        <v>102</v>
      </c>
    </row>
    <row r="313" spans="1:12">
      <c r="A313" s="57">
        <v>43321</v>
      </c>
      <c r="B313" s="53" t="s">
        <v>18</v>
      </c>
      <c r="C313" s="52"/>
      <c r="D313" s="114"/>
      <c r="E313" s="51"/>
      <c r="F313" s="52"/>
      <c r="G313" s="51">
        <v>7</v>
      </c>
      <c r="H313" s="51">
        <v>18</v>
      </c>
      <c r="I313" s="54">
        <v>25</v>
      </c>
      <c r="J313" s="51"/>
      <c r="K313" s="51" t="s">
        <v>90</v>
      </c>
      <c r="L313" s="27" t="s">
        <v>102</v>
      </c>
    </row>
    <row r="314" spans="1:12">
      <c r="A314" s="57">
        <v>43322</v>
      </c>
      <c r="B314" s="53" t="s">
        <v>23</v>
      </c>
      <c r="C314" s="52"/>
      <c r="D314" s="114"/>
      <c r="E314" s="51"/>
      <c r="F314" s="52"/>
      <c r="G314" s="51">
        <v>7</v>
      </c>
      <c r="H314" s="51">
        <v>18</v>
      </c>
      <c r="I314" s="54">
        <v>25</v>
      </c>
      <c r="J314" s="51"/>
      <c r="K314" s="51" t="s">
        <v>90</v>
      </c>
      <c r="L314" s="27" t="s">
        <v>102</v>
      </c>
    </row>
    <row r="315" spans="1:12">
      <c r="A315" s="57">
        <v>43323</v>
      </c>
      <c r="B315" s="53" t="s">
        <v>23</v>
      </c>
      <c r="C315" s="52"/>
      <c r="D315" s="114"/>
      <c r="E315" s="51"/>
      <c r="F315" s="52"/>
      <c r="G315" s="51">
        <v>7</v>
      </c>
      <c r="H315" s="51">
        <v>18</v>
      </c>
      <c r="I315" s="54">
        <v>25</v>
      </c>
      <c r="J315" s="51"/>
      <c r="K315" s="51" t="s">
        <v>90</v>
      </c>
      <c r="L315" s="27" t="s">
        <v>102</v>
      </c>
    </row>
    <row r="316" spans="1:12">
      <c r="A316" s="66">
        <v>43324</v>
      </c>
      <c r="B316" s="55" t="s">
        <v>22</v>
      </c>
      <c r="C316" s="13"/>
      <c r="D316" s="115"/>
      <c r="E316" s="2"/>
      <c r="F316" s="13"/>
      <c r="G316" s="2">
        <v>7</v>
      </c>
      <c r="H316" s="2">
        <v>18</v>
      </c>
      <c r="I316" s="56">
        <v>25</v>
      </c>
      <c r="J316" s="2"/>
      <c r="K316" s="2" t="s">
        <v>90</v>
      </c>
      <c r="L316" s="28" t="s">
        <v>102</v>
      </c>
    </row>
    <row r="317" spans="1:12">
      <c r="A317" s="57">
        <v>43252</v>
      </c>
      <c r="B317" s="53" t="s">
        <v>22</v>
      </c>
      <c r="C317" s="52"/>
      <c r="D317" s="114"/>
      <c r="E317" s="51"/>
      <c r="F317" s="52"/>
      <c r="G317" s="51">
        <v>7</v>
      </c>
      <c r="H317" s="51">
        <v>18</v>
      </c>
      <c r="I317" s="54">
        <v>25</v>
      </c>
      <c r="J317" s="51">
        <v>1</v>
      </c>
      <c r="K317" s="51" t="s">
        <v>90</v>
      </c>
      <c r="L317" s="27" t="s">
        <v>88</v>
      </c>
    </row>
    <row r="318" spans="1:12">
      <c r="A318" s="57">
        <v>43252</v>
      </c>
      <c r="B318" s="53" t="s">
        <v>22</v>
      </c>
      <c r="C318" s="52"/>
      <c r="D318" s="114"/>
      <c r="E318" s="51"/>
      <c r="F318" s="52"/>
      <c r="G318" s="51">
        <v>7</v>
      </c>
      <c r="H318" s="51">
        <v>18</v>
      </c>
      <c r="I318" s="54">
        <v>25</v>
      </c>
      <c r="J318" s="51">
        <v>1</v>
      </c>
      <c r="K318" s="51" t="s">
        <v>90</v>
      </c>
      <c r="L318" s="27" t="s">
        <v>88</v>
      </c>
    </row>
    <row r="319" spans="1:12">
      <c r="A319" s="57">
        <v>43259</v>
      </c>
      <c r="B319" s="53" t="s">
        <v>18</v>
      </c>
      <c r="C319" s="52"/>
      <c r="D319" s="114"/>
      <c r="E319" s="51"/>
      <c r="F319" s="52"/>
      <c r="G319" s="51">
        <v>7</v>
      </c>
      <c r="H319" s="51">
        <v>18</v>
      </c>
      <c r="I319" s="54">
        <v>25</v>
      </c>
      <c r="J319" s="51">
        <v>1</v>
      </c>
      <c r="K319" s="51" t="s">
        <v>90</v>
      </c>
      <c r="L319" s="27" t="s">
        <v>88</v>
      </c>
    </row>
    <row r="320" spans="1:12">
      <c r="A320" s="57">
        <v>43252</v>
      </c>
      <c r="B320" s="53" t="s">
        <v>22</v>
      </c>
      <c r="C320" s="52"/>
      <c r="D320" s="114"/>
      <c r="E320" s="51"/>
      <c r="F320" s="52"/>
      <c r="G320" s="51">
        <v>7</v>
      </c>
      <c r="H320" s="51">
        <v>18</v>
      </c>
      <c r="I320" s="54">
        <v>25</v>
      </c>
      <c r="J320" s="51">
        <v>1</v>
      </c>
      <c r="K320" s="51" t="s">
        <v>90</v>
      </c>
      <c r="L320" s="27" t="s">
        <v>88</v>
      </c>
    </row>
    <row r="321" spans="1:12">
      <c r="A321" s="57">
        <v>43252</v>
      </c>
      <c r="B321" s="53" t="s">
        <v>22</v>
      </c>
      <c r="C321" s="52"/>
      <c r="D321" s="114"/>
      <c r="E321" s="51"/>
      <c r="F321" s="52"/>
      <c r="G321" s="51">
        <v>7</v>
      </c>
      <c r="H321" s="51">
        <v>18</v>
      </c>
      <c r="I321" s="54">
        <v>25</v>
      </c>
      <c r="J321" s="51">
        <v>1</v>
      </c>
      <c r="K321" s="51" t="s">
        <v>90</v>
      </c>
      <c r="L321" s="27" t="s">
        <v>88</v>
      </c>
    </row>
    <row r="322" spans="1:12">
      <c r="A322" s="57">
        <v>43252</v>
      </c>
      <c r="B322" s="53" t="s">
        <v>22</v>
      </c>
      <c r="C322" s="52"/>
      <c r="D322" s="114"/>
      <c r="E322" s="51"/>
      <c r="F322" s="52"/>
      <c r="G322" s="51">
        <v>7</v>
      </c>
      <c r="H322" s="51">
        <v>18</v>
      </c>
      <c r="I322" s="54">
        <v>25</v>
      </c>
      <c r="J322" s="51">
        <v>1</v>
      </c>
      <c r="K322" s="51" t="s">
        <v>90</v>
      </c>
      <c r="L322" s="27" t="s">
        <v>88</v>
      </c>
    </row>
    <row r="323" spans="1:12">
      <c r="A323" s="57">
        <v>43252</v>
      </c>
      <c r="B323" s="53" t="s">
        <v>22</v>
      </c>
      <c r="C323" s="52"/>
      <c r="D323" s="114"/>
      <c r="E323" s="51"/>
      <c r="F323" s="52"/>
      <c r="G323" s="51">
        <v>7</v>
      </c>
      <c r="H323" s="51">
        <v>18</v>
      </c>
      <c r="I323" s="54">
        <v>25</v>
      </c>
      <c r="J323" s="51">
        <v>1</v>
      </c>
      <c r="K323" s="51" t="s">
        <v>90</v>
      </c>
      <c r="L323" s="27" t="s">
        <v>88</v>
      </c>
    </row>
    <row r="324" spans="1:12">
      <c r="A324" s="57">
        <v>43259</v>
      </c>
      <c r="B324" s="53" t="s">
        <v>18</v>
      </c>
      <c r="C324" s="52"/>
      <c r="D324" s="114"/>
      <c r="E324" s="51"/>
      <c r="F324" s="52"/>
      <c r="G324" s="51">
        <v>7</v>
      </c>
      <c r="H324" s="51">
        <v>18</v>
      </c>
      <c r="I324" s="54">
        <v>25</v>
      </c>
      <c r="J324" s="51">
        <v>1</v>
      </c>
      <c r="K324" s="51" t="s">
        <v>90</v>
      </c>
      <c r="L324" s="27" t="s">
        <v>88</v>
      </c>
    </row>
    <row r="325" spans="1:12">
      <c r="A325" s="57">
        <v>43318</v>
      </c>
      <c r="B325" s="53" t="s">
        <v>18</v>
      </c>
      <c r="C325" s="52"/>
      <c r="D325" s="114"/>
      <c r="E325" s="51"/>
      <c r="F325" s="52"/>
      <c r="G325" s="51">
        <v>7</v>
      </c>
      <c r="H325" s="51">
        <v>18</v>
      </c>
      <c r="I325" s="54">
        <v>25</v>
      </c>
      <c r="J325" s="51">
        <v>1</v>
      </c>
      <c r="K325" s="51" t="s">
        <v>90</v>
      </c>
      <c r="L325" s="27" t="s">
        <v>102</v>
      </c>
    </row>
    <row r="326" spans="1:12">
      <c r="A326" s="57">
        <v>43319</v>
      </c>
      <c r="B326" s="53" t="s">
        <v>23</v>
      </c>
      <c r="C326" s="52"/>
      <c r="D326" s="114"/>
      <c r="E326" s="51"/>
      <c r="F326" s="52"/>
      <c r="G326" s="51">
        <v>7</v>
      </c>
      <c r="H326" s="51">
        <v>18</v>
      </c>
      <c r="I326" s="54">
        <v>25</v>
      </c>
      <c r="J326" s="51">
        <v>1</v>
      </c>
      <c r="K326" s="51" t="s">
        <v>90</v>
      </c>
      <c r="L326" s="27" t="s">
        <v>102</v>
      </c>
    </row>
    <row r="327" spans="1:12">
      <c r="A327" s="57">
        <v>43320</v>
      </c>
      <c r="B327" s="53" t="s">
        <v>18</v>
      </c>
      <c r="C327" s="52"/>
      <c r="D327" s="114"/>
      <c r="E327" s="51"/>
      <c r="F327" s="52"/>
      <c r="G327" s="51">
        <v>7</v>
      </c>
      <c r="H327" s="51">
        <v>18</v>
      </c>
      <c r="I327" s="54">
        <v>25</v>
      </c>
      <c r="J327" s="51">
        <v>1</v>
      </c>
      <c r="K327" s="51" t="s">
        <v>90</v>
      </c>
      <c r="L327" s="27" t="s">
        <v>102</v>
      </c>
    </row>
    <row r="328" spans="1:12">
      <c r="A328" s="57">
        <v>43321</v>
      </c>
      <c r="B328" s="53" t="s">
        <v>18</v>
      </c>
      <c r="C328" s="52"/>
      <c r="D328" s="114"/>
      <c r="E328" s="51"/>
      <c r="F328" s="52"/>
      <c r="G328" s="51">
        <v>7</v>
      </c>
      <c r="H328" s="51">
        <v>18</v>
      </c>
      <c r="I328" s="54">
        <v>25</v>
      </c>
      <c r="J328" s="51">
        <v>1</v>
      </c>
      <c r="K328" s="51" t="s">
        <v>90</v>
      </c>
      <c r="L328" s="27" t="s">
        <v>102</v>
      </c>
    </row>
    <row r="329" spans="1:12">
      <c r="A329" s="66">
        <v>43322</v>
      </c>
      <c r="B329" s="55" t="s">
        <v>23</v>
      </c>
      <c r="C329" s="13"/>
      <c r="D329" s="115"/>
      <c r="E329" s="2"/>
      <c r="F329" s="13"/>
      <c r="G329" s="2">
        <v>7</v>
      </c>
      <c r="H329" s="2">
        <v>18</v>
      </c>
      <c r="I329" s="56">
        <v>25</v>
      </c>
      <c r="J329" s="2">
        <v>1</v>
      </c>
      <c r="K329" s="2" t="s">
        <v>90</v>
      </c>
      <c r="L329" s="28" t="s">
        <v>102</v>
      </c>
    </row>
  </sheetData>
  <mergeCells count="3">
    <mergeCell ref="B1:C1"/>
    <mergeCell ref="B3:C3"/>
    <mergeCell ref="B2:C2"/>
  </mergeCells>
  <phoneticPr fontId="5" type="noConversion"/>
  <conditionalFormatting sqref="B6:B329">
    <cfRule type="expression" dxfId="51" priority="38">
      <formula>$B6=$B5</formula>
    </cfRule>
  </conditionalFormatting>
  <printOptions horizontalCentered="1" verticalCentered="1"/>
  <pageMargins left="0.9055118110236221" right="0.31496062992125984" top="0.94488188976377963" bottom="0.74803149606299213" header="0.31496062992125984" footer="0.31496062992125984"/>
  <headerFooter>
    <oddHeader>&amp;C&amp;"-,Gras"&amp;36Programme de prophylaxie FR - Rapport hygiéniste</oddHeader>
    <oddFooter>&amp;L&amp;20&amp;F&amp;C&amp;20&amp;P&amp;R&amp;20&amp;D</oddFooter>
  </headerFooter>
  <legacyDrawing r:id="rId1"/>
  <tableParts count="1">
    <tablePart r:id="rId2"/>
  </tableParts>
  <extLst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'Cercles scolaires'!$A$2:$A$64</xm:f>
          </x14:formula1>
          <xm:sqref>B6:B329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enableFormatConditionsCalculation="0">
    <pageSetUpPr fitToPage="1"/>
  </sheetPr>
  <dimension ref="A3:F21"/>
  <sheetViews>
    <sheetView workbookViewId="0">
      <selection activeCell="C26" sqref="C26"/>
    </sheetView>
  </sheetViews>
  <sheetFormatPr baseColWidth="10" defaultRowHeight="15.6"/>
  <cols>
    <col min="1" max="1" width="10.69921875" bestFit="1" customWidth="1"/>
    <col min="2" max="2" width="25.19921875" bestFit="1" customWidth="1"/>
    <col min="3" max="4" width="8.19921875" bestFit="1" customWidth="1"/>
    <col min="5" max="5" width="10.69921875" bestFit="1" customWidth="1"/>
    <col min="6" max="6" width="8" bestFit="1" customWidth="1"/>
    <col min="7" max="9" width="9.796875" bestFit="1" customWidth="1"/>
  </cols>
  <sheetData>
    <row r="3" spans="1:6">
      <c r="A3" s="25"/>
      <c r="B3" s="25"/>
      <c r="C3" s="37" t="s">
        <v>77</v>
      </c>
      <c r="D3" s="25"/>
      <c r="E3" s="25"/>
      <c r="F3" s="25"/>
    </row>
    <row r="4" spans="1:6" ht="62.4">
      <c r="A4" s="38" t="s">
        <v>84</v>
      </c>
      <c r="B4" s="38" t="s">
        <v>8</v>
      </c>
      <c r="C4" s="26" t="s">
        <v>92</v>
      </c>
      <c r="D4" s="26" t="s">
        <v>93</v>
      </c>
      <c r="E4" s="26" t="s">
        <v>95</v>
      </c>
      <c r="F4" s="26" t="s">
        <v>94</v>
      </c>
    </row>
    <row r="5" spans="1:6">
      <c r="A5" s="25" t="s">
        <v>88</v>
      </c>
      <c r="B5" s="25" t="s">
        <v>17</v>
      </c>
      <c r="C5" s="35">
        <v>138</v>
      </c>
      <c r="D5" s="35">
        <v>235</v>
      </c>
      <c r="E5" s="35">
        <v>373</v>
      </c>
      <c r="F5" s="35">
        <v>7</v>
      </c>
    </row>
    <row r="6" spans="1:6">
      <c r="A6" s="25"/>
      <c r="B6" s="25" t="s">
        <v>19</v>
      </c>
      <c r="C6" s="35">
        <v>393</v>
      </c>
      <c r="D6" s="35">
        <v>921</v>
      </c>
      <c r="E6" s="35">
        <v>1314</v>
      </c>
      <c r="F6" s="35">
        <v>44</v>
      </c>
    </row>
    <row r="7" spans="1:6">
      <c r="A7" s="25"/>
      <c r="B7" s="25" t="s">
        <v>18</v>
      </c>
      <c r="C7" s="35">
        <v>175</v>
      </c>
      <c r="D7" s="35">
        <v>450</v>
      </c>
      <c r="E7" s="35">
        <v>625</v>
      </c>
      <c r="F7" s="35">
        <v>21</v>
      </c>
    </row>
    <row r="8" spans="1:6">
      <c r="A8" s="25"/>
      <c r="B8" s="25" t="s">
        <v>25</v>
      </c>
      <c r="C8" s="35">
        <v>126</v>
      </c>
      <c r="D8" s="35">
        <v>324</v>
      </c>
      <c r="E8" s="35">
        <v>450</v>
      </c>
      <c r="F8" s="35">
        <v>15</v>
      </c>
    </row>
    <row r="9" spans="1:6">
      <c r="A9" s="25"/>
      <c r="B9" s="25" t="s">
        <v>23</v>
      </c>
      <c r="C9" s="35">
        <v>119</v>
      </c>
      <c r="D9" s="35">
        <v>306</v>
      </c>
      <c r="E9" s="35">
        <v>425</v>
      </c>
      <c r="F9" s="35">
        <v>15</v>
      </c>
    </row>
    <row r="10" spans="1:6">
      <c r="A10" s="25"/>
      <c r="B10" s="25" t="s">
        <v>22</v>
      </c>
      <c r="C10" s="35">
        <v>343</v>
      </c>
      <c r="D10" s="35">
        <v>882</v>
      </c>
      <c r="E10" s="35">
        <v>1225</v>
      </c>
      <c r="F10" s="35">
        <v>42</v>
      </c>
    </row>
    <row r="11" spans="1:6">
      <c r="A11" s="25"/>
      <c r="B11" s="25" t="s">
        <v>26</v>
      </c>
      <c r="C11" s="35">
        <v>56</v>
      </c>
      <c r="D11" s="35">
        <v>144</v>
      </c>
      <c r="E11" s="35">
        <v>200</v>
      </c>
      <c r="F11" s="35">
        <v>7</v>
      </c>
    </row>
    <row r="12" spans="1:6">
      <c r="A12" s="29" t="s">
        <v>100</v>
      </c>
      <c r="B12" s="29"/>
      <c r="C12" s="36">
        <v>1350</v>
      </c>
      <c r="D12" s="36">
        <v>3262</v>
      </c>
      <c r="E12" s="36">
        <v>4612</v>
      </c>
      <c r="F12" s="36">
        <v>151</v>
      </c>
    </row>
    <row r="13" spans="1:6">
      <c r="A13" s="25" t="s">
        <v>102</v>
      </c>
      <c r="B13" s="25" t="s">
        <v>17</v>
      </c>
      <c r="C13" s="35">
        <v>11</v>
      </c>
      <c r="D13" s="35">
        <v>18</v>
      </c>
      <c r="E13" s="35">
        <v>29</v>
      </c>
      <c r="F13" s="35">
        <v>1</v>
      </c>
    </row>
    <row r="14" spans="1:6">
      <c r="A14" s="25"/>
      <c r="B14" s="25" t="s">
        <v>19</v>
      </c>
      <c r="C14" s="35">
        <v>66</v>
      </c>
      <c r="D14" s="35">
        <v>154</v>
      </c>
      <c r="E14" s="35">
        <v>220</v>
      </c>
      <c r="F14" s="35">
        <v>8</v>
      </c>
    </row>
    <row r="15" spans="1:6">
      <c r="A15" s="25"/>
      <c r="B15" s="25" t="s">
        <v>18</v>
      </c>
      <c r="C15" s="35">
        <v>336</v>
      </c>
      <c r="D15" s="35">
        <v>864</v>
      </c>
      <c r="E15" s="35">
        <v>1200</v>
      </c>
      <c r="F15" s="35">
        <v>45</v>
      </c>
    </row>
    <row r="16" spans="1:6">
      <c r="A16" s="25"/>
      <c r="B16" s="25" t="s">
        <v>25</v>
      </c>
      <c r="C16" s="35">
        <v>49</v>
      </c>
      <c r="D16" s="35">
        <v>126</v>
      </c>
      <c r="E16" s="35">
        <v>175</v>
      </c>
      <c r="F16" s="35">
        <v>7</v>
      </c>
    </row>
    <row r="17" spans="1:6">
      <c r="A17" s="25"/>
      <c r="B17" s="25" t="s">
        <v>23</v>
      </c>
      <c r="C17" s="35">
        <v>322</v>
      </c>
      <c r="D17" s="35">
        <v>828</v>
      </c>
      <c r="E17" s="35">
        <v>1150</v>
      </c>
      <c r="F17" s="35">
        <v>43</v>
      </c>
    </row>
    <row r="18" spans="1:6">
      <c r="A18" s="25"/>
      <c r="B18" s="25" t="s">
        <v>22</v>
      </c>
      <c r="C18" s="35">
        <v>245</v>
      </c>
      <c r="D18" s="35">
        <v>630</v>
      </c>
      <c r="E18" s="35">
        <v>875</v>
      </c>
      <c r="F18" s="35">
        <v>34</v>
      </c>
    </row>
    <row r="19" spans="1:6">
      <c r="A19" s="25"/>
      <c r="B19" s="25" t="s">
        <v>26</v>
      </c>
      <c r="C19" s="35">
        <v>7</v>
      </c>
      <c r="D19" s="35">
        <v>18</v>
      </c>
      <c r="E19" s="35">
        <v>25</v>
      </c>
      <c r="F19" s="35">
        <v>1</v>
      </c>
    </row>
    <row r="20" spans="1:6">
      <c r="A20" s="25" t="s">
        <v>103</v>
      </c>
      <c r="B20" s="25"/>
      <c r="C20" s="35">
        <v>1036</v>
      </c>
      <c r="D20" s="35">
        <v>2638</v>
      </c>
      <c r="E20" s="35">
        <v>3674</v>
      </c>
      <c r="F20" s="35">
        <v>139</v>
      </c>
    </row>
    <row r="21" spans="1:6">
      <c r="A21" s="25" t="s">
        <v>101</v>
      </c>
      <c r="B21" s="25"/>
      <c r="C21" s="35">
        <v>2386</v>
      </c>
      <c r="D21" s="35">
        <v>5900</v>
      </c>
      <c r="E21" s="35">
        <v>8286</v>
      </c>
      <c r="F21" s="35">
        <v>290</v>
      </c>
    </row>
  </sheetData>
  <sheetProtection password="F253" sheet="1" objects="1" scenarios="1"/>
  <printOptions horizontalCentered="1"/>
  <pageMargins left="0.70866141732283472" right="0.70866141732283472" top="1.9291338582677167" bottom="2.7165354330708662" header="1.299212598425197" footer="1.4960629921259843"/>
  <headerFooter>
    <oddHeader>&amp;C&amp;"Arial,Gras"&amp;14Rapport de l'hygiéniste Carole Steiner</oddHeader>
    <oddFooter>&amp;LBulle, le &amp;D
Signature :    ...................................
                              Carole Steiner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 enableFormatConditionsCalculation="0">
    <tabColor theme="9" tint="0.39997558519241921"/>
  </sheetPr>
  <dimension ref="A1:D64"/>
  <sheetViews>
    <sheetView workbookViewId="0">
      <selection activeCell="D8" sqref="D8"/>
    </sheetView>
  </sheetViews>
  <sheetFormatPr baseColWidth="10" defaultRowHeight="15.6"/>
  <cols>
    <col min="1" max="1" width="40" customWidth="1"/>
    <col min="4" max="4" width="12.796875" bestFit="1" customWidth="1"/>
  </cols>
  <sheetData>
    <row r="1" spans="1:4" ht="18">
      <c r="A1" s="7" t="s">
        <v>8</v>
      </c>
      <c r="D1" s="7" t="s">
        <v>99</v>
      </c>
    </row>
    <row r="2" spans="1:4">
      <c r="A2" t="s">
        <v>97</v>
      </c>
      <c r="D2" t="s">
        <v>91</v>
      </c>
    </row>
    <row r="3" spans="1:4">
      <c r="A3" t="s">
        <v>17</v>
      </c>
      <c r="D3" t="s">
        <v>90</v>
      </c>
    </row>
    <row r="4" spans="1:4">
      <c r="A4" t="s">
        <v>19</v>
      </c>
    </row>
    <row r="5" spans="1:4">
      <c r="A5" t="s">
        <v>18</v>
      </c>
    </row>
    <row r="6" spans="1:4">
      <c r="A6" t="s">
        <v>20</v>
      </c>
    </row>
    <row r="7" spans="1:4">
      <c r="A7" t="s">
        <v>21</v>
      </c>
    </row>
    <row r="8" spans="1:4">
      <c r="A8" t="s">
        <v>22</v>
      </c>
    </row>
    <row r="9" spans="1:4">
      <c r="A9" t="s">
        <v>23</v>
      </c>
    </row>
    <row r="10" spans="1:4">
      <c r="A10" t="s">
        <v>24</v>
      </c>
    </row>
    <row r="11" spans="1:4">
      <c r="A11" t="s">
        <v>25</v>
      </c>
    </row>
    <row r="12" spans="1:4">
      <c r="A12" t="s">
        <v>26</v>
      </c>
    </row>
    <row r="13" spans="1:4">
      <c r="A13" t="s">
        <v>27</v>
      </c>
    </row>
    <row r="14" spans="1:4">
      <c r="A14" t="s">
        <v>28</v>
      </c>
    </row>
    <row r="15" spans="1:4">
      <c r="A15" t="s">
        <v>72</v>
      </c>
    </row>
    <row r="16" spans="1:4">
      <c r="A16" t="s">
        <v>70</v>
      </c>
    </row>
    <row r="17" spans="1:1">
      <c r="A17" t="s">
        <v>69</v>
      </c>
    </row>
    <row r="18" spans="1:1">
      <c r="A18" t="s">
        <v>29</v>
      </c>
    </row>
    <row r="19" spans="1:1">
      <c r="A19" t="s">
        <v>16</v>
      </c>
    </row>
    <row r="20" spans="1:1">
      <c r="A20" t="s">
        <v>30</v>
      </c>
    </row>
    <row r="21" spans="1:1">
      <c r="A21" t="s">
        <v>31</v>
      </c>
    </row>
    <row r="22" spans="1:1">
      <c r="A22" t="s">
        <v>32</v>
      </c>
    </row>
    <row r="23" spans="1:1">
      <c r="A23" t="s">
        <v>33</v>
      </c>
    </row>
    <row r="24" spans="1:1">
      <c r="A24" t="s">
        <v>76</v>
      </c>
    </row>
    <row r="25" spans="1:1">
      <c r="A25" t="s">
        <v>71</v>
      </c>
    </row>
    <row r="26" spans="1:1">
      <c r="A26" t="s">
        <v>34</v>
      </c>
    </row>
    <row r="27" spans="1:1">
      <c r="A27" t="s">
        <v>35</v>
      </c>
    </row>
    <row r="28" spans="1:1">
      <c r="A28" t="s">
        <v>36</v>
      </c>
    </row>
    <row r="29" spans="1:1">
      <c r="A29" t="s">
        <v>37</v>
      </c>
    </row>
    <row r="30" spans="1:1">
      <c r="A30" t="s">
        <v>82</v>
      </c>
    </row>
    <row r="31" spans="1:1">
      <c r="A31" t="s">
        <v>38</v>
      </c>
    </row>
    <row r="32" spans="1:1">
      <c r="A32" t="s">
        <v>73</v>
      </c>
    </row>
    <row r="33" spans="1:1">
      <c r="A33" t="s">
        <v>74</v>
      </c>
    </row>
    <row r="34" spans="1:1">
      <c r="A34" t="s">
        <v>39</v>
      </c>
    </row>
    <row r="35" spans="1:1">
      <c r="A35" t="s">
        <v>40</v>
      </c>
    </row>
    <row r="36" spans="1:1">
      <c r="A36" t="s">
        <v>41</v>
      </c>
    </row>
    <row r="37" spans="1:1">
      <c r="A37" t="s">
        <v>42</v>
      </c>
    </row>
    <row r="38" spans="1:1">
      <c r="A38" t="s">
        <v>43</v>
      </c>
    </row>
    <row r="39" spans="1:1">
      <c r="A39" t="s">
        <v>44</v>
      </c>
    </row>
    <row r="40" spans="1:1">
      <c r="A40" t="s">
        <v>83</v>
      </c>
    </row>
    <row r="41" spans="1:1">
      <c r="A41" t="s">
        <v>75</v>
      </c>
    </row>
    <row r="42" spans="1:1">
      <c r="A42" t="s">
        <v>45</v>
      </c>
    </row>
    <row r="43" spans="1:1">
      <c r="A43" t="s">
        <v>46</v>
      </c>
    </row>
    <row r="44" spans="1:1">
      <c r="A44" t="s">
        <v>47</v>
      </c>
    </row>
    <row r="45" spans="1:1">
      <c r="A45" t="s">
        <v>48</v>
      </c>
    </row>
    <row r="46" spans="1:1">
      <c r="A46" t="s">
        <v>49</v>
      </c>
    </row>
    <row r="47" spans="1:1">
      <c r="A47" t="s">
        <v>50</v>
      </c>
    </row>
    <row r="48" spans="1:1">
      <c r="A48" t="s">
        <v>51</v>
      </c>
    </row>
    <row r="49" spans="1:1">
      <c r="A49" t="s">
        <v>54</v>
      </c>
    </row>
    <row r="50" spans="1:1">
      <c r="A50" t="s">
        <v>52</v>
      </c>
    </row>
    <row r="51" spans="1:1">
      <c r="A51" t="s">
        <v>53</v>
      </c>
    </row>
    <row r="52" spans="1:1">
      <c r="A52" t="s">
        <v>55</v>
      </c>
    </row>
    <row r="53" spans="1:1">
      <c r="A53" t="s">
        <v>56</v>
      </c>
    </row>
    <row r="54" spans="1:1">
      <c r="A54" t="s">
        <v>57</v>
      </c>
    </row>
    <row r="55" spans="1:1">
      <c r="A55" t="s">
        <v>58</v>
      </c>
    </row>
    <row r="56" spans="1:1">
      <c r="A56" t="s">
        <v>59</v>
      </c>
    </row>
    <row r="57" spans="1:1">
      <c r="A57" t="s">
        <v>60</v>
      </c>
    </row>
    <row r="58" spans="1:1">
      <c r="A58" t="s">
        <v>61</v>
      </c>
    </row>
    <row r="59" spans="1:1">
      <c r="A59" t="s">
        <v>62</v>
      </c>
    </row>
    <row r="60" spans="1:1">
      <c r="A60" t="s">
        <v>63</v>
      </c>
    </row>
    <row r="61" spans="1:1">
      <c r="A61" t="s">
        <v>64</v>
      </c>
    </row>
    <row r="62" spans="1:1">
      <c r="A62" t="s">
        <v>65</v>
      </c>
    </row>
    <row r="63" spans="1:1">
      <c r="A63" t="s">
        <v>66</v>
      </c>
    </row>
    <row r="64" spans="1:1">
      <c r="A64" t="s">
        <v>67</v>
      </c>
    </row>
  </sheetData>
  <sortState ref="A2:A64">
    <sortCondition ref="A2"/>
  </sortState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 enableFormatConditionsCalculation="0">
    <tabColor rgb="FFFF0000"/>
  </sheetPr>
  <dimension ref="A1:B3"/>
  <sheetViews>
    <sheetView workbookViewId="0">
      <selection activeCell="A8" sqref="A8"/>
    </sheetView>
  </sheetViews>
  <sheetFormatPr baseColWidth="10" defaultRowHeight="15.6"/>
  <cols>
    <col min="1" max="1" width="15.19921875" bestFit="1" customWidth="1"/>
    <col min="2" max="2" width="17.19921875" bestFit="1" customWidth="1"/>
    <col min="4" max="4" width="13.19921875" bestFit="1" customWidth="1"/>
  </cols>
  <sheetData>
    <row r="1" spans="1:2">
      <c r="A1" t="s">
        <v>86</v>
      </c>
      <c r="B1" t="s">
        <v>87</v>
      </c>
    </row>
    <row r="2" spans="1:2">
      <c r="A2" s="22">
        <v>43101</v>
      </c>
      <c r="B2" s="24">
        <v>43335</v>
      </c>
    </row>
    <row r="3" spans="1:2">
      <c r="A3" s="23">
        <v>43287</v>
      </c>
      <c r="B3" s="22">
        <v>43465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 enableFormatConditionsCalculation="0">
    <pageSetUpPr fitToPage="1"/>
  </sheetPr>
  <dimension ref="A1:L39"/>
  <sheetViews>
    <sheetView tabSelected="1" topLeftCell="A3" workbookViewId="0">
      <selection activeCell="A3" sqref="A3"/>
    </sheetView>
  </sheetViews>
  <sheetFormatPr baseColWidth="10" defaultColWidth="10.796875" defaultRowHeight="15.6"/>
  <cols>
    <col min="1" max="1" width="10.796875" style="75"/>
    <col min="2" max="2" width="36.69921875" style="75" customWidth="1"/>
    <col min="3" max="3" width="18.19921875" style="75" customWidth="1"/>
    <col min="4" max="4" width="10.796875" style="75"/>
    <col min="5" max="5" width="17.796875" style="75" customWidth="1"/>
    <col min="6" max="6" width="23.69921875" style="75" customWidth="1"/>
    <col min="7" max="9" width="10.796875" style="75"/>
    <col min="10" max="10" width="10.19921875" style="75" customWidth="1"/>
    <col min="11" max="11" width="10.796875" style="93"/>
    <col min="12" max="12" width="12.69921875" style="93" bestFit="1" customWidth="1"/>
    <col min="13" max="13" width="1.796875" style="75" customWidth="1"/>
    <col min="14" max="16384" width="10.796875" style="75"/>
  </cols>
  <sheetData>
    <row r="1" spans="1:12" ht="90.6" hidden="1">
      <c r="A1" s="68" t="s">
        <v>85</v>
      </c>
      <c r="B1" s="69">
        <v>43178</v>
      </c>
      <c r="C1" s="70"/>
      <c r="D1" s="71" t="s">
        <v>0</v>
      </c>
      <c r="E1" s="72" t="s">
        <v>3</v>
      </c>
      <c r="F1" s="73" t="s">
        <v>4</v>
      </c>
      <c r="G1" s="73" t="s">
        <v>11</v>
      </c>
      <c r="H1" s="73" t="s">
        <v>10</v>
      </c>
      <c r="I1" s="73" t="s">
        <v>12</v>
      </c>
      <c r="J1" s="73" t="s">
        <v>6</v>
      </c>
      <c r="K1" s="72" t="s">
        <v>7</v>
      </c>
      <c r="L1" s="74"/>
    </row>
    <row r="2" spans="1:12" hidden="1">
      <c r="A2" s="76"/>
      <c r="B2" s="129"/>
      <c r="C2" s="130"/>
      <c r="D2" s="76"/>
      <c r="E2" s="76"/>
      <c r="F2" s="76"/>
      <c r="G2" s="76"/>
      <c r="H2" s="76"/>
      <c r="I2" s="76"/>
      <c r="J2" s="76"/>
      <c r="K2" s="77"/>
      <c r="L2" s="77"/>
    </row>
    <row r="3" spans="1:12" ht="21">
      <c r="A3" s="78" t="s">
        <v>98</v>
      </c>
      <c r="B3" s="94">
        <v>43395</v>
      </c>
      <c r="C3" s="131" t="str">
        <f>YEAR(B3)&amp;" - Rap_ Hebdo_ Sem_ No_ "&amp;WEEKNUM(B3)</f>
        <v>2018 - Rap_ Hebdo_ Sem_ No_ 43</v>
      </c>
      <c r="D3" s="132"/>
      <c r="E3" s="132"/>
      <c r="F3" s="76"/>
      <c r="G3" s="77" t="s">
        <v>14</v>
      </c>
      <c r="H3" s="77" t="s">
        <v>13</v>
      </c>
      <c r="I3" s="77" t="s">
        <v>15</v>
      </c>
      <c r="J3" s="76"/>
      <c r="K3" s="77"/>
      <c r="L3" s="77"/>
    </row>
    <row r="4" spans="1:12" ht="16.5" customHeight="1">
      <c r="A4" s="79"/>
      <c r="B4" s="80"/>
      <c r="C4" s="80"/>
      <c r="D4" s="76"/>
      <c r="E4" s="81"/>
      <c r="F4" s="82" t="s">
        <v>2</v>
      </c>
      <c r="G4" s="76">
        <f>SUM(G6:G39)</f>
        <v>0</v>
      </c>
      <c r="H4" s="76">
        <f>SUM(H6:H39)</f>
        <v>0</v>
      </c>
      <c r="I4" s="76">
        <f>SUM(I6:I39)</f>
        <v>0</v>
      </c>
      <c r="J4" s="76">
        <f>SUM(J6:J39)</f>
        <v>0</v>
      </c>
      <c r="K4" s="77"/>
      <c r="L4" s="77"/>
    </row>
    <row r="5" spans="1:12" ht="47.4" thickBot="1">
      <c r="A5" s="83" t="s">
        <v>9</v>
      </c>
      <c r="B5" s="84" t="s">
        <v>8</v>
      </c>
      <c r="C5" s="85" t="s">
        <v>5</v>
      </c>
      <c r="D5" s="85" t="s">
        <v>0</v>
      </c>
      <c r="E5" s="85" t="s">
        <v>81</v>
      </c>
      <c r="F5" s="85" t="s">
        <v>4</v>
      </c>
      <c r="G5" s="86" t="s">
        <v>78</v>
      </c>
      <c r="H5" s="86" t="s">
        <v>79</v>
      </c>
      <c r="I5" s="85" t="s">
        <v>80</v>
      </c>
      <c r="J5" s="87" t="s">
        <v>6</v>
      </c>
      <c r="K5" s="87" t="s">
        <v>96</v>
      </c>
      <c r="L5" s="88" t="s">
        <v>84</v>
      </c>
    </row>
    <row r="6" spans="1:12" ht="16.2" thickTop="1">
      <c r="A6" s="106"/>
      <c r="B6" s="107"/>
      <c r="C6" s="105"/>
      <c r="D6" s="116"/>
      <c r="E6" s="76"/>
      <c r="F6" s="105"/>
      <c r="G6" s="76"/>
      <c r="H6" s="76"/>
      <c r="I6" s="89" t="str">
        <f t="shared" ref="I6:I39" si="0">IF(SUM(G6:H6)&gt;0,SUM(G6:H6),"")</f>
        <v/>
      </c>
      <c r="J6" s="102"/>
      <c r="K6" s="103"/>
      <c r="L6" s="90" t="str">
        <f>IF(A6&gt;0,IF(ToRH[[#This Row],[Dates]]&lt;='Semestre scolaire'!$A$3,"Semestre1","Semestre2"),"")</f>
        <v/>
      </c>
    </row>
    <row r="7" spans="1:12">
      <c r="A7" s="106"/>
      <c r="B7" s="107"/>
      <c r="C7" s="105"/>
      <c r="D7" s="116"/>
      <c r="E7" s="76"/>
      <c r="F7" s="105"/>
      <c r="G7" s="76"/>
      <c r="H7" s="76"/>
      <c r="I7" s="91" t="str">
        <f t="shared" si="0"/>
        <v/>
      </c>
      <c r="J7" s="102"/>
      <c r="K7" s="103"/>
      <c r="L7" s="92" t="str">
        <f>IF(A7&gt;0,IF(ToRH[[#This Row],[Dates]]&lt;='Semestre scolaire'!$A$3,"Semestre1","Semestre2"),"")</f>
        <v/>
      </c>
    </row>
    <row r="8" spans="1:12">
      <c r="A8" s="113"/>
      <c r="B8" s="110"/>
      <c r="C8" s="111"/>
      <c r="D8" s="122"/>
      <c r="E8" s="112"/>
      <c r="F8" s="111"/>
      <c r="G8" s="112"/>
      <c r="H8" s="112"/>
      <c r="I8" s="91" t="str">
        <f t="shared" si="0"/>
        <v/>
      </c>
      <c r="J8" s="102"/>
      <c r="K8" s="103"/>
      <c r="L8" s="92" t="str">
        <f>IF(A8&gt;0,IF(ToRH[[#This Row],[Dates]]&lt;='Semestre scolaire'!$A$3,"Semestre1","Semestre2"),"")</f>
        <v/>
      </c>
    </row>
    <row r="9" spans="1:12">
      <c r="A9" s="106"/>
      <c r="B9" s="107"/>
      <c r="C9" s="105"/>
      <c r="D9" s="116"/>
      <c r="E9" s="76"/>
      <c r="F9" s="105"/>
      <c r="G9" s="76"/>
      <c r="H9" s="76"/>
      <c r="I9" s="91" t="str">
        <f t="shared" si="0"/>
        <v/>
      </c>
      <c r="J9" s="102"/>
      <c r="K9" s="103"/>
      <c r="L9" s="92" t="str">
        <f>IF(A9&gt;0,IF(ToRH[[#This Row],[Dates]]&lt;='Semestre scolaire'!$A$3,"Semestre1","Semestre2"),"")</f>
        <v/>
      </c>
    </row>
    <row r="10" spans="1:12">
      <c r="A10" s="106"/>
      <c r="B10" s="107"/>
      <c r="C10" s="105"/>
      <c r="D10" s="116"/>
      <c r="E10" s="76"/>
      <c r="F10" s="105"/>
      <c r="G10" s="76"/>
      <c r="H10" s="76"/>
      <c r="I10" s="91" t="str">
        <f t="shared" si="0"/>
        <v/>
      </c>
      <c r="J10" s="102"/>
      <c r="K10" s="103"/>
      <c r="L10" s="92" t="str">
        <f>IF(A10&gt;0,IF(ToRH[[#This Row],[Dates]]&lt;='Semestre scolaire'!$A$3,"Semestre1","Semestre2"),"")</f>
        <v/>
      </c>
    </row>
    <row r="11" spans="1:12">
      <c r="A11" s="106"/>
      <c r="B11" s="107"/>
      <c r="C11" s="105"/>
      <c r="D11" s="116"/>
      <c r="E11" s="76"/>
      <c r="F11" s="105"/>
      <c r="G11" s="76"/>
      <c r="H11" s="76"/>
      <c r="I11" s="91" t="str">
        <f t="shared" si="0"/>
        <v/>
      </c>
      <c r="J11" s="102"/>
      <c r="K11" s="103"/>
      <c r="L11" s="92" t="str">
        <f>IF(A11&gt;0,IF(ToRH[[#This Row],[Dates]]&lt;='Semestre scolaire'!$A$3,"Semestre1","Semestre2"),"")</f>
        <v/>
      </c>
    </row>
    <row r="12" spans="1:12">
      <c r="A12" s="106"/>
      <c r="B12" s="107"/>
      <c r="C12" s="105"/>
      <c r="D12" s="116"/>
      <c r="E12" s="76"/>
      <c r="F12" s="105"/>
      <c r="G12" s="76"/>
      <c r="H12" s="76"/>
      <c r="I12" s="91" t="str">
        <f t="shared" si="0"/>
        <v/>
      </c>
      <c r="J12" s="102"/>
      <c r="K12" s="103"/>
      <c r="L12" s="92" t="str">
        <f>IF(A12&gt;0,IF(ToRH[[#This Row],[Dates]]&lt;='Semestre scolaire'!$A$3,"Semestre1","Semestre2"),"")</f>
        <v/>
      </c>
    </row>
    <row r="13" spans="1:12">
      <c r="A13" s="106"/>
      <c r="B13" s="107"/>
      <c r="C13" s="105"/>
      <c r="D13" s="116"/>
      <c r="E13" s="76"/>
      <c r="F13" s="105"/>
      <c r="G13" s="76"/>
      <c r="H13" s="76"/>
      <c r="I13" s="91" t="str">
        <f t="shared" si="0"/>
        <v/>
      </c>
      <c r="J13" s="102"/>
      <c r="K13" s="103"/>
      <c r="L13" s="92" t="str">
        <f>IF(A13&gt;0,IF(ToRH[[#This Row],[Dates]]&lt;='Semestre scolaire'!$A$3,"Semestre1","Semestre2"),"")</f>
        <v/>
      </c>
    </row>
    <row r="14" spans="1:12">
      <c r="A14" s="106"/>
      <c r="B14" s="107"/>
      <c r="C14" s="105"/>
      <c r="D14" s="116"/>
      <c r="E14" s="76"/>
      <c r="F14" s="105"/>
      <c r="G14" s="76"/>
      <c r="H14" s="76"/>
      <c r="I14" s="91" t="str">
        <f t="shared" si="0"/>
        <v/>
      </c>
      <c r="J14" s="102"/>
      <c r="K14" s="103"/>
      <c r="L14" s="92" t="str">
        <f>IF(A14&gt;0,IF(ToRH[[#This Row],[Dates]]&lt;='Semestre scolaire'!$A$3,"Semestre1","Semestre2"),"")</f>
        <v/>
      </c>
    </row>
    <row r="15" spans="1:12">
      <c r="A15" s="106"/>
      <c r="B15" s="107"/>
      <c r="C15" s="105"/>
      <c r="D15" s="116"/>
      <c r="E15" s="76"/>
      <c r="F15" s="105"/>
      <c r="G15" s="76"/>
      <c r="H15" s="76"/>
      <c r="I15" s="91" t="str">
        <f t="shared" si="0"/>
        <v/>
      </c>
      <c r="J15" s="102"/>
      <c r="K15" s="103"/>
      <c r="L15" s="92" t="str">
        <f>IF(A15&gt;0,IF(ToRH[[#This Row],[Dates]]&lt;='Semestre scolaire'!$A$3,"Semestre1","Semestre2"),"")</f>
        <v/>
      </c>
    </row>
    <row r="16" spans="1:12">
      <c r="A16" s="106"/>
      <c r="B16" s="107"/>
      <c r="C16" s="105"/>
      <c r="D16" s="116"/>
      <c r="E16" s="76"/>
      <c r="F16" s="105"/>
      <c r="G16" s="76"/>
      <c r="H16" s="76"/>
      <c r="I16" s="91" t="str">
        <f t="shared" si="0"/>
        <v/>
      </c>
      <c r="J16" s="102"/>
      <c r="K16" s="103"/>
      <c r="L16" s="92" t="str">
        <f>IF(A16&gt;0,IF(ToRH[[#This Row],[Dates]]&lt;='Semestre scolaire'!$A$3,"Semestre1","Semestre2"),"")</f>
        <v/>
      </c>
    </row>
    <row r="17" spans="1:12">
      <c r="A17" s="106"/>
      <c r="B17" s="107"/>
      <c r="C17" s="105"/>
      <c r="D17" s="116"/>
      <c r="E17" s="76"/>
      <c r="F17" s="105"/>
      <c r="G17" s="76"/>
      <c r="H17" s="76"/>
      <c r="I17" s="91" t="str">
        <f t="shared" si="0"/>
        <v/>
      </c>
      <c r="J17" s="102"/>
      <c r="K17" s="103"/>
      <c r="L17" s="92" t="str">
        <f>IF(A17&gt;0,IF(ToRH[[#This Row],[Dates]]&lt;='Semestre scolaire'!$A$3,"Semestre1","Semestre2"),"")</f>
        <v/>
      </c>
    </row>
    <row r="18" spans="1:12">
      <c r="A18" s="106"/>
      <c r="B18" s="107"/>
      <c r="C18" s="105"/>
      <c r="D18" s="116"/>
      <c r="E18" s="76"/>
      <c r="F18" s="105"/>
      <c r="G18" s="76"/>
      <c r="H18" s="76"/>
      <c r="I18" s="91" t="str">
        <f t="shared" si="0"/>
        <v/>
      </c>
      <c r="J18" s="102"/>
      <c r="K18" s="103"/>
      <c r="L18" s="92" t="str">
        <f>IF(A18&gt;0,IF(ToRH[[#This Row],[Dates]]&lt;='Semestre scolaire'!$A$3,"Semestre1","Semestre2"),"")</f>
        <v/>
      </c>
    </row>
    <row r="19" spans="1:12">
      <c r="A19" s="106"/>
      <c r="B19" s="107"/>
      <c r="C19" s="105"/>
      <c r="D19" s="116"/>
      <c r="E19" s="76"/>
      <c r="F19" s="105"/>
      <c r="G19" s="76"/>
      <c r="H19" s="76"/>
      <c r="I19" s="91" t="str">
        <f t="shared" si="0"/>
        <v/>
      </c>
      <c r="J19" s="102"/>
      <c r="K19" s="103"/>
      <c r="L19" s="92" t="str">
        <f>IF(A19&gt;0,IF(ToRH[[#This Row],[Dates]]&lt;='Semestre scolaire'!$A$3,"Semestre1","Semestre2"),"")</f>
        <v/>
      </c>
    </row>
    <row r="20" spans="1:12">
      <c r="A20" s="106"/>
      <c r="B20" s="107"/>
      <c r="C20" s="105"/>
      <c r="D20" s="116"/>
      <c r="E20" s="76"/>
      <c r="F20" s="105"/>
      <c r="G20" s="76"/>
      <c r="H20" s="76"/>
      <c r="I20" s="91" t="str">
        <f t="shared" si="0"/>
        <v/>
      </c>
      <c r="J20" s="102"/>
      <c r="K20" s="103"/>
      <c r="L20" s="92" t="str">
        <f>IF(A20&gt;0,IF(ToRH[[#This Row],[Dates]]&lt;='Semestre scolaire'!$A$3,"Semestre1","Semestre2"),"")</f>
        <v/>
      </c>
    </row>
    <row r="21" spans="1:12">
      <c r="A21" s="106"/>
      <c r="B21" s="107"/>
      <c r="C21" s="105"/>
      <c r="D21" s="116"/>
      <c r="E21" s="76"/>
      <c r="F21" s="105"/>
      <c r="G21" s="76"/>
      <c r="H21" s="76"/>
      <c r="I21" s="91" t="str">
        <f t="shared" si="0"/>
        <v/>
      </c>
      <c r="J21" s="102"/>
      <c r="K21" s="103"/>
      <c r="L21" s="92" t="str">
        <f>IF(A21&gt;0,IF(ToRH[[#This Row],[Dates]]&lt;='Semestre scolaire'!$A$3,"Semestre1","Semestre2"),"")</f>
        <v/>
      </c>
    </row>
    <row r="22" spans="1:12">
      <c r="A22" s="113"/>
      <c r="B22" s="110"/>
      <c r="C22" s="111"/>
      <c r="D22" s="122"/>
      <c r="E22" s="112"/>
      <c r="F22" s="111"/>
      <c r="G22" s="112"/>
      <c r="H22" s="112"/>
      <c r="I22" s="91" t="str">
        <f t="shared" si="0"/>
        <v/>
      </c>
      <c r="J22" s="102"/>
      <c r="K22" s="103"/>
      <c r="L22" s="92" t="str">
        <f>IF(A22&gt;0,IF(ToRH[[#This Row],[Dates]]&lt;='Semestre scolaire'!$A$3,"Semestre1","Semestre2"),"")</f>
        <v/>
      </c>
    </row>
    <row r="23" spans="1:12">
      <c r="A23" s="106"/>
      <c r="B23" s="107"/>
      <c r="C23" s="105"/>
      <c r="D23" s="105"/>
      <c r="E23" s="76"/>
      <c r="F23" s="105"/>
      <c r="G23" s="76"/>
      <c r="H23" s="76"/>
      <c r="I23" s="91" t="str">
        <f t="shared" si="0"/>
        <v/>
      </c>
      <c r="J23" s="102"/>
      <c r="K23" s="103"/>
      <c r="L23" s="92" t="str">
        <f>IF(A23&gt;0,IF(ToRH[[#This Row],[Dates]]&lt;='Semestre scolaire'!$A$3,"Semestre1","Semestre2"),"")</f>
        <v/>
      </c>
    </row>
    <row r="24" spans="1:12">
      <c r="A24" s="106"/>
      <c r="B24" s="107"/>
      <c r="C24" s="105"/>
      <c r="D24" s="105"/>
      <c r="E24" s="76"/>
      <c r="F24" s="105"/>
      <c r="G24" s="76"/>
      <c r="H24" s="76"/>
      <c r="I24" s="91" t="str">
        <f t="shared" si="0"/>
        <v/>
      </c>
      <c r="J24" s="102"/>
      <c r="K24" s="103"/>
      <c r="L24" s="92" t="str">
        <f>IF(A24&gt;0,IF(ToRH[[#This Row],[Dates]]&lt;='Semestre scolaire'!$A$3,"Semestre1","Semestre2"),"")</f>
        <v/>
      </c>
    </row>
    <row r="25" spans="1:12">
      <c r="A25" s="106"/>
      <c r="B25" s="107"/>
      <c r="C25" s="105"/>
      <c r="D25" s="105"/>
      <c r="E25" s="76"/>
      <c r="F25" s="105"/>
      <c r="G25" s="76"/>
      <c r="H25" s="76"/>
      <c r="I25" s="91" t="str">
        <f t="shared" si="0"/>
        <v/>
      </c>
      <c r="J25" s="102"/>
      <c r="K25" s="103"/>
      <c r="L25" s="92" t="str">
        <f>IF(A25&gt;0,IF(ToRH[[#This Row],[Dates]]&lt;='Semestre scolaire'!$A$3,"Semestre1","Semestre2"),"")</f>
        <v/>
      </c>
    </row>
    <row r="26" spans="1:12">
      <c r="A26" s="106"/>
      <c r="B26" s="107"/>
      <c r="C26" s="105"/>
      <c r="D26" s="105"/>
      <c r="E26" s="76"/>
      <c r="F26" s="105"/>
      <c r="G26" s="76"/>
      <c r="H26" s="76"/>
      <c r="I26" s="91" t="str">
        <f t="shared" si="0"/>
        <v/>
      </c>
      <c r="J26" s="102"/>
      <c r="K26" s="103"/>
      <c r="L26" s="92" t="str">
        <f>IF(A26&gt;0,IF(ToRH[[#This Row],[Dates]]&lt;='Semestre scolaire'!$A$3,"Semestre1","Semestre2"),"")</f>
        <v/>
      </c>
    </row>
    <row r="27" spans="1:12">
      <c r="A27" s="106"/>
      <c r="B27" s="107"/>
      <c r="C27" s="105"/>
      <c r="D27" s="105"/>
      <c r="E27" s="76"/>
      <c r="F27" s="105"/>
      <c r="G27" s="76"/>
      <c r="H27" s="76"/>
      <c r="I27" s="91" t="str">
        <f t="shared" si="0"/>
        <v/>
      </c>
      <c r="J27" s="102"/>
      <c r="K27" s="103"/>
      <c r="L27" s="92" t="str">
        <f>IF(A27&gt;0,IF(ToRH[[#This Row],[Dates]]&lt;='Semestre scolaire'!$A$3,"Semestre1","Semestre2"),"")</f>
        <v/>
      </c>
    </row>
    <row r="28" spans="1:12">
      <c r="A28" s="95"/>
      <c r="B28" s="96"/>
      <c r="C28" s="97"/>
      <c r="D28" s="97"/>
      <c r="E28" s="98"/>
      <c r="F28" s="97"/>
      <c r="G28" s="98"/>
      <c r="H28" s="98"/>
      <c r="I28" s="91" t="str">
        <f t="shared" si="0"/>
        <v/>
      </c>
      <c r="J28" s="102"/>
      <c r="K28" s="103"/>
      <c r="L28" s="92" t="str">
        <f>IF(A28&gt;0,IF(ToRH[[#This Row],[Dates]]&lt;='Semestre scolaire'!$A$3,"Semestre1","Semestre2"),"")</f>
        <v/>
      </c>
    </row>
    <row r="29" spans="1:12">
      <c r="A29" s="95"/>
      <c r="B29" s="96"/>
      <c r="C29" s="97"/>
      <c r="D29" s="97"/>
      <c r="E29" s="98"/>
      <c r="F29" s="97"/>
      <c r="G29" s="98"/>
      <c r="H29" s="98"/>
      <c r="I29" s="91" t="str">
        <f t="shared" si="0"/>
        <v/>
      </c>
      <c r="J29" s="102"/>
      <c r="K29" s="103"/>
      <c r="L29" s="92" t="str">
        <f>IF(A29&gt;0,IF(ToRH[[#This Row],[Dates]]&lt;='Semestre scolaire'!$A$3,"Semestre1","Semestre2"),"")</f>
        <v/>
      </c>
    </row>
    <row r="30" spans="1:12">
      <c r="A30" s="95"/>
      <c r="B30" s="96"/>
      <c r="C30" s="97"/>
      <c r="D30" s="97"/>
      <c r="E30" s="98"/>
      <c r="F30" s="97"/>
      <c r="G30" s="98"/>
      <c r="H30" s="98"/>
      <c r="I30" s="91" t="str">
        <f t="shared" si="0"/>
        <v/>
      </c>
      <c r="J30" s="102"/>
      <c r="K30" s="103"/>
      <c r="L30" s="92" t="str">
        <f>IF(A30&gt;0,IF(ToRH[[#This Row],[Dates]]&lt;='Semestre scolaire'!$A$3,"Semestre1","Semestre2"),"")</f>
        <v/>
      </c>
    </row>
    <row r="31" spans="1:12">
      <c r="A31" s="95"/>
      <c r="B31" s="96"/>
      <c r="C31" s="97"/>
      <c r="D31" s="97"/>
      <c r="E31" s="98"/>
      <c r="F31" s="97"/>
      <c r="G31" s="98"/>
      <c r="H31" s="98"/>
      <c r="I31" s="91" t="str">
        <f t="shared" si="0"/>
        <v/>
      </c>
      <c r="J31" s="102"/>
      <c r="K31" s="104"/>
      <c r="L31" s="92" t="str">
        <f>IF(A31&gt;0,IF(ToRH[[#This Row],[Dates]]&lt;='Semestre scolaire'!$A$3,"Semestre1","Semestre2"),"")</f>
        <v/>
      </c>
    </row>
    <row r="32" spans="1:12">
      <c r="A32" s="95"/>
      <c r="B32" s="96"/>
      <c r="C32" s="97"/>
      <c r="D32" s="97"/>
      <c r="E32" s="98"/>
      <c r="F32" s="97"/>
      <c r="G32" s="98"/>
      <c r="H32" s="98"/>
      <c r="I32" s="91" t="str">
        <f t="shared" si="0"/>
        <v/>
      </c>
      <c r="J32" s="102"/>
      <c r="K32" s="104"/>
      <c r="L32" s="92" t="str">
        <f>IF(A32&gt;0,IF(ToRH[[#This Row],[Dates]]&lt;='Semestre scolaire'!$A$3,"Semestre1","Semestre2"),"")</f>
        <v/>
      </c>
    </row>
    <row r="33" spans="1:12">
      <c r="A33" s="95"/>
      <c r="B33" s="96"/>
      <c r="C33" s="97"/>
      <c r="D33" s="97"/>
      <c r="E33" s="98"/>
      <c r="F33" s="97"/>
      <c r="G33" s="98"/>
      <c r="H33" s="98"/>
      <c r="I33" s="91" t="str">
        <f t="shared" si="0"/>
        <v/>
      </c>
      <c r="J33" s="102"/>
      <c r="K33" s="104"/>
      <c r="L33" s="92" t="str">
        <f>IF(A33&gt;0,IF(ToRH[[#This Row],[Dates]]&lt;='Semestre scolaire'!$A$3,"Semestre1","Semestre2"),"")</f>
        <v/>
      </c>
    </row>
    <row r="34" spans="1:12">
      <c r="A34" s="95"/>
      <c r="B34" s="96"/>
      <c r="C34" s="97"/>
      <c r="D34" s="97"/>
      <c r="E34" s="98"/>
      <c r="F34" s="97"/>
      <c r="G34" s="98"/>
      <c r="H34" s="98"/>
      <c r="I34" s="91" t="str">
        <f t="shared" si="0"/>
        <v/>
      </c>
      <c r="J34" s="102"/>
      <c r="K34" s="104"/>
      <c r="L34" s="92" t="str">
        <f>IF(A34&gt;0,IF(ToRH[[#This Row],[Dates]]&lt;='Semestre scolaire'!$A$3,"Semestre1","Semestre2"),"")</f>
        <v/>
      </c>
    </row>
    <row r="35" spans="1:12">
      <c r="A35" s="95"/>
      <c r="B35" s="96"/>
      <c r="C35" s="97"/>
      <c r="D35" s="97"/>
      <c r="E35" s="98"/>
      <c r="F35" s="97"/>
      <c r="G35" s="98"/>
      <c r="H35" s="98"/>
      <c r="I35" s="91" t="str">
        <f t="shared" si="0"/>
        <v/>
      </c>
      <c r="J35" s="102"/>
      <c r="K35" s="104"/>
      <c r="L35" s="92" t="str">
        <f>IF(A35&gt;0,IF(ToRH[[#This Row],[Dates]]&lt;='Semestre scolaire'!$A$3,"Semestre1","Semestre2"),"")</f>
        <v/>
      </c>
    </row>
    <row r="36" spans="1:12">
      <c r="A36" s="95"/>
      <c r="B36" s="96"/>
      <c r="C36" s="97"/>
      <c r="D36" s="97"/>
      <c r="E36" s="98"/>
      <c r="F36" s="97"/>
      <c r="G36" s="98"/>
      <c r="H36" s="98"/>
      <c r="I36" s="91" t="str">
        <f t="shared" si="0"/>
        <v/>
      </c>
      <c r="J36" s="102"/>
      <c r="K36" s="104"/>
      <c r="L36" s="92" t="str">
        <f>IF(A36&gt;0,IF(ToRH[[#This Row],[Dates]]&lt;='Semestre scolaire'!$A$3,"Semestre1","Semestre2"),"")</f>
        <v/>
      </c>
    </row>
    <row r="37" spans="1:12">
      <c r="A37" s="117"/>
      <c r="B37" s="118"/>
      <c r="C37" s="119"/>
      <c r="D37" s="119"/>
      <c r="E37" s="120"/>
      <c r="F37" s="119"/>
      <c r="G37" s="120"/>
      <c r="H37" s="120"/>
      <c r="I37" s="91" t="str">
        <f t="shared" si="0"/>
        <v/>
      </c>
      <c r="J37" s="102"/>
      <c r="K37" s="104"/>
      <c r="L37" s="92" t="str">
        <f>IF(A37&gt;0,IF(ToRH[[#This Row],[Dates]]&lt;='Semestre scolaire'!$A$3,"Semestre1","Semestre2"),"")</f>
        <v/>
      </c>
    </row>
    <row r="38" spans="1:12">
      <c r="A38" s="95"/>
      <c r="B38" s="96"/>
      <c r="C38" s="121"/>
      <c r="D38" s="121"/>
      <c r="E38" s="98"/>
      <c r="F38" s="97"/>
      <c r="G38" s="98"/>
      <c r="H38" s="98"/>
      <c r="I38" s="91" t="str">
        <f t="shared" si="0"/>
        <v/>
      </c>
      <c r="J38" s="102"/>
      <c r="K38" s="104"/>
      <c r="L38" s="92" t="str">
        <f>IF(A38&gt;0,IF(ToRH[[#This Row],[Dates]]&lt;='Semestre scolaire'!$A$3,"Semestre1","Semestre2"),"")</f>
        <v/>
      </c>
    </row>
    <row r="39" spans="1:12">
      <c r="A39" s="99"/>
      <c r="B39" s="100"/>
      <c r="C39" s="100"/>
      <c r="D39" s="101"/>
      <c r="E39" s="98"/>
      <c r="F39" s="97"/>
      <c r="G39" s="98"/>
      <c r="H39" s="98"/>
      <c r="I39" s="91" t="str">
        <f t="shared" si="0"/>
        <v/>
      </c>
      <c r="J39" s="98"/>
      <c r="K39" s="104"/>
      <c r="L39" s="92" t="str">
        <f>IF(A39&gt;0,IF(ToRH[[#This Row],[Dates]]&lt;='Semestre scolaire'!$A$3,"Semestre1","Semestre2"),"")</f>
        <v/>
      </c>
    </row>
  </sheetData>
  <sheetProtection password="F253" sheet="1" objects="1" scenarios="1"/>
  <protectedRanges>
    <protectedRange sqref="B3 J6:K39 A6:H39" name="Plage1"/>
  </protectedRanges>
  <mergeCells count="2">
    <mergeCell ref="B2:C2"/>
    <mergeCell ref="C3:E3"/>
  </mergeCells>
  <phoneticPr fontId="5" type="noConversion"/>
  <conditionalFormatting sqref="D39">
    <cfRule type="expression" dxfId="22" priority="53">
      <formula>D39&lt;&gt;""</formula>
    </cfRule>
  </conditionalFormatting>
  <conditionalFormatting sqref="B39">
    <cfRule type="expression" dxfId="21" priority="52">
      <formula>$B39=$B38</formula>
    </cfRule>
  </conditionalFormatting>
  <conditionalFormatting sqref="B23:B38">
    <cfRule type="expression" dxfId="20" priority="13">
      <formula>$B23=$B22</formula>
    </cfRule>
  </conditionalFormatting>
  <conditionalFormatting sqref="B20:B22">
    <cfRule type="expression" dxfId="19" priority="11">
      <formula>$B20=$B19</formula>
    </cfRule>
  </conditionalFormatting>
  <conditionalFormatting sqref="B19">
    <cfRule type="expression" dxfId="18" priority="7">
      <formula>$B19=$B18</formula>
    </cfRule>
  </conditionalFormatting>
  <conditionalFormatting sqref="B6:B18">
    <cfRule type="expression" dxfId="17" priority="1">
      <formula>$B6=$B5</formula>
    </cfRule>
  </conditionalFormatting>
  <dataValidations count="1">
    <dataValidation type="list" allowBlank="1" showInputMessage="1" showErrorMessage="1" sqref="K6:K39">
      <formula1>"Classe,Salle"</formula1>
    </dataValidation>
  </dataValidations>
  <pageMargins left="0.86614173228346458" right="0.70866141732283472" top="1.1417322834645669" bottom="0.74803149606299213" header="0.51181102362204722" footer="0.39370078740157483"/>
  <pageSetup paperSize="9" orientation="portrait" verticalDpi="0" r:id="rId1"/>
  <headerFooter>
    <oddHeader>&amp;C&amp;26Rapport de l'hygiéniste Carole Steiner</oddHeader>
    <oddFooter>&amp;L&amp;18Carole Steiner :  &amp;12.....................................................................
&amp;F&amp;C&amp;18&amp;P&amp;R&amp;16&amp;D</oddFooter>
  </headerFooter>
  <legacyDrawing r:id="rId2"/>
  <tableParts count="1">
    <tablePart r:id="rId3"/>
  </tableParts>
  <extLst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'Cercles scolaires'!$A$2:$A$64</xm:f>
          </x14:formula1>
          <xm:sqref>B6:B39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Rapport_hygieniste</vt:lpstr>
      <vt:lpstr>TCD_semestre_calcul</vt:lpstr>
      <vt:lpstr>Cercles scolaires</vt:lpstr>
      <vt:lpstr>Semestre scolaire</vt:lpstr>
      <vt:lpstr>Saisie_Rapport_Hebdo</vt:lpstr>
      <vt:lpstr>Nbre_de_classes</vt:lpstr>
      <vt:lpstr>Salle_Classe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Steiner</dc:creator>
  <cp:lastModifiedBy>anonyme</cp:lastModifiedBy>
  <cp:lastPrinted>2018-04-29T16:14:45Z</cp:lastPrinted>
  <dcterms:created xsi:type="dcterms:W3CDTF">2017-12-23T21:19:48Z</dcterms:created>
  <dcterms:modified xsi:type="dcterms:W3CDTF">2018-04-30T21:04:26Z</dcterms:modified>
</cp:coreProperties>
</file>